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732" tabRatio="765"/>
  </bookViews>
  <sheets>
    <sheet name="Catalunya+províncies+comarques" sheetId="1" r:id="rId1"/>
    <sheet name="Corones+Àmbits turístics" sheetId="2" r:id="rId2"/>
    <sheet name="Àmbits territorials" sheetId="3" r:id="rId3"/>
    <sheet name="Municipis" sheetId="4" r:id="rId4"/>
    <sheet name="BCN+districtes+barris" sheetId="5" r:id="rId5"/>
    <sheet name="Comarques+províncies 2017-2018" sheetId="6" r:id="rId6"/>
    <sheet name="Corones+Àmbits turíst 2017-18" sheetId="9" r:id="rId7"/>
    <sheet name="Municipis 2017-2018" sheetId="7" r:id="rId8"/>
    <sheet name="BCN+districtes+barris 2017-2018" sheetId="8" r:id="rId9"/>
    <sheet name="Hoja1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/>
  <c r="K32"/>
  <c r="K31"/>
  <c r="K30"/>
  <c r="K29"/>
  <c r="K28"/>
  <c r="K27"/>
  <c r="K26"/>
  <c r="K25"/>
  <c r="K24"/>
  <c r="K23"/>
  <c r="K22"/>
  <c r="E32"/>
  <c r="E31"/>
  <c r="E30"/>
  <c r="E29"/>
  <c r="E28"/>
  <c r="E27"/>
  <c r="E26"/>
  <c r="E25"/>
  <c r="E24"/>
  <c r="E23"/>
  <c r="K17"/>
  <c r="K16"/>
  <c r="K15"/>
  <c r="K14"/>
  <c r="K13"/>
  <c r="K12"/>
  <c r="K11"/>
  <c r="K10"/>
  <c r="K9"/>
  <c r="K8"/>
  <c r="K7"/>
  <c r="E8"/>
  <c r="E9"/>
  <c r="E10"/>
  <c r="E11"/>
  <c r="E12"/>
  <c r="E13"/>
  <c r="E14"/>
  <c r="E15"/>
  <c r="E16"/>
  <c r="E17"/>
  <c r="E7"/>
  <c r="J32"/>
  <c r="J31"/>
  <c r="J30"/>
  <c r="J29"/>
  <c r="J28"/>
  <c r="J27"/>
  <c r="J26"/>
  <c r="J25"/>
  <c r="J24"/>
  <c r="J23"/>
  <c r="J22"/>
  <c r="D32"/>
  <c r="D31"/>
  <c r="D30"/>
  <c r="D29"/>
  <c r="D28"/>
  <c r="D27"/>
  <c r="D26"/>
  <c r="D25"/>
  <c r="D24"/>
  <c r="D23"/>
  <c r="D22"/>
  <c r="J17"/>
  <c r="J16"/>
  <c r="J15"/>
  <c r="J14"/>
  <c r="J13"/>
  <c r="J12"/>
  <c r="J11"/>
  <c r="J10"/>
  <c r="J9"/>
  <c r="J8"/>
  <c r="J7"/>
  <c r="D8"/>
  <c r="D9"/>
  <c r="D10"/>
  <c r="D11"/>
  <c r="D12"/>
  <c r="D13"/>
  <c r="D14"/>
  <c r="D15"/>
  <c r="D16"/>
  <c r="D17"/>
  <c r="D7"/>
</calcChain>
</file>

<file path=xl/sharedStrings.xml><?xml version="1.0" encoding="utf-8"?>
<sst xmlns="http://schemas.openxmlformats.org/spreadsheetml/2006/main" count="3748" uniqueCount="1146">
  <si>
    <t>TOTAL HABITATGES</t>
  </si>
  <si>
    <t>HABITATGES UNIFAMILIARS</t>
  </si>
  <si>
    <t>HABITATGES PLURIFAMILIARS</t>
  </si>
  <si>
    <t>Unitats</t>
  </si>
  <si>
    <t>Superfície mitjana (m² útils)</t>
  </si>
  <si>
    <t>Preu mitjà de venda de l'habitatge (€)</t>
  </si>
  <si>
    <t>Preu de venda per m² útil (€)</t>
  </si>
  <si>
    <t>Catalunya</t>
  </si>
  <si>
    <t>Barcelona (Província)</t>
  </si>
  <si>
    <t>Alt Penedès</t>
  </si>
  <si>
    <t>Anoia</t>
  </si>
  <si>
    <t>Bages</t>
  </si>
  <si>
    <t>Baix Llobregat</t>
  </si>
  <si>
    <t>Barcelonès</t>
  </si>
  <si>
    <t>Berguedà</t>
  </si>
  <si>
    <t>Garraf</t>
  </si>
  <si>
    <t>Maresme</t>
  </si>
  <si>
    <t>Moianès</t>
  </si>
  <si>
    <t>Osona</t>
  </si>
  <si>
    <t>Vallès Occidental</t>
  </si>
  <si>
    <t>Vallès Oriental</t>
  </si>
  <si>
    <t>Girona (Província)</t>
  </si>
  <si>
    <t>Alt Empordà</t>
  </si>
  <si>
    <t>Baix Empordà</t>
  </si>
  <si>
    <t>Cerdanya</t>
  </si>
  <si>
    <t>Garrotxa</t>
  </si>
  <si>
    <t>Gironès</t>
  </si>
  <si>
    <t>Pla de l'Estany</t>
  </si>
  <si>
    <t>Ripollès</t>
  </si>
  <si>
    <t>Selva</t>
  </si>
  <si>
    <t>Lleida (Província)</t>
  </si>
  <si>
    <t>Alt Urgell</t>
  </si>
  <si>
    <t>Alta Ribagorça</t>
  </si>
  <si>
    <t>Garrigues</t>
  </si>
  <si>
    <t>Noguera</t>
  </si>
  <si>
    <t>Pallars Jussà</t>
  </si>
  <si>
    <t>Pallars Sobirà</t>
  </si>
  <si>
    <t>Pla d'Urgell</t>
  </si>
  <si>
    <t>Segarra</t>
  </si>
  <si>
    <t>Segrià</t>
  </si>
  <si>
    <t>Solsonès</t>
  </si>
  <si>
    <t>Urgell</t>
  </si>
  <si>
    <t>Val d'Aran</t>
  </si>
  <si>
    <t>Tarragona (Província)</t>
  </si>
  <si>
    <t>Alt Camp</t>
  </si>
  <si>
    <t>Baix Camp</t>
  </si>
  <si>
    <t>Baix Ebre</t>
  </si>
  <si>
    <t>Baix Penedès</t>
  </si>
  <si>
    <t>Conca de Barberà</t>
  </si>
  <si>
    <t>Montsià</t>
  </si>
  <si>
    <t>Priorat</t>
  </si>
  <si>
    <t>Ribera d'Ebre</t>
  </si>
  <si>
    <t>Tarragonès</t>
  </si>
  <si>
    <t>Terra Alta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</si>
  <si>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</si>
  <si>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</si>
  <si>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</si>
  <si>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</si>
  <si>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</si>
  <si>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</si>
  <si>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</si>
  <si>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</si>
  <si>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</si>
  <si>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</si>
  <si>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</si>
  <si>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</si>
  <si>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</si>
  <si>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Barberà del Vallès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</si>
  <si>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</si>
  <si>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</si>
  <si>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</si>
  <si>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</si>
  <si>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</si>
  <si>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</si>
  <si>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</si>
  <si>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</si>
  <si>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</si>
  <si>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</si>
  <si>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Vicenç dels Horts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</si>
  <si>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</si>
  <si>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</si>
  <si>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</si>
  <si>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</si>
  <si>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</si>
  <si>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</si>
  <si>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</si>
  <si>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</si>
  <si>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</si>
  <si>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</si>
  <si>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</si>
  <si>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</si>
  <si>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</si>
  <si>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</si>
  <si>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</si>
  <si>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</si>
  <si>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</si>
  <si>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</t>
  </si>
  <si>
    <t>Blanes</t>
  </si>
  <si>
    <t>Lloret de Mar</t>
  </si>
  <si>
    <t>Municipis turístics Mar Centre</t>
  </si>
  <si>
    <t>Palafrugell</t>
  </si>
  <si>
    <t>Palamós</t>
  </si>
  <si>
    <t>Sant Feliu de Guíxols</t>
  </si>
  <si>
    <t>Municipis turístics Mar Nord</t>
  </si>
  <si>
    <t>Escala, l'</t>
  </si>
  <si>
    <t>Roses</t>
  </si>
  <si>
    <t>Puigcerdà</t>
  </si>
  <si>
    <t>Municipis turístics de Muntanya</t>
  </si>
  <si>
    <t>Alins</t>
  </si>
  <si>
    <t>Alt Àneu</t>
  </si>
  <si>
    <t>Bellver de Cerdanya</t>
  </si>
  <si>
    <t>Bossòst</t>
  </si>
  <si>
    <t>Esterri d'Àneu</t>
  </si>
  <si>
    <t>Les</t>
  </si>
  <si>
    <t>Llavorsí</t>
  </si>
  <si>
    <t>Naut Aran</t>
  </si>
  <si>
    <t>Pont de Suert</t>
  </si>
  <si>
    <t>Rialp</t>
  </si>
  <si>
    <t>Seu d'Urgell, la</t>
  </si>
  <si>
    <t>Sort</t>
  </si>
  <si>
    <t>Vall de Boí</t>
  </si>
  <si>
    <t>Vielha e Mijaran</t>
  </si>
  <si>
    <t>Vilaller</t>
  </si>
  <si>
    <t>Área turística Costa Daurada Central</t>
  </si>
  <si>
    <t>Altafulla</t>
  </si>
  <si>
    <t>Cambrils</t>
  </si>
  <si>
    <t>Salou</t>
  </si>
  <si>
    <t>Torredembarra</t>
  </si>
  <si>
    <t>Vandellòs i l'Hospitalet de l'Infant</t>
  </si>
  <si>
    <t>Área turística Costa Daurada Nord</t>
  </si>
  <si>
    <t>Calafell</t>
  </si>
  <si>
    <t>Creixell</t>
  </si>
  <si>
    <t>Cubelles</t>
  </si>
  <si>
    <t>Cunit</t>
  </si>
  <si>
    <t>Roda de Berà</t>
  </si>
  <si>
    <t>Vendrell, el</t>
  </si>
  <si>
    <t>Área Turística del Delta de l'Ebre</t>
  </si>
  <si>
    <t>Alcanar</t>
  </si>
  <si>
    <t>Ametlla de Mar, l'</t>
  </si>
  <si>
    <t>Ampolla, l'</t>
  </si>
  <si>
    <t>Amposta</t>
  </si>
  <si>
    <t>Deltebre</t>
  </si>
  <si>
    <t>Mont-roig del Camp</t>
  </si>
  <si>
    <t>Sant Carles de la Ràpita</t>
  </si>
  <si>
    <t>Sant Jaume d'Enveja</t>
  </si>
  <si>
    <t>Àmbit territorial Metropolità</t>
  </si>
  <si>
    <t>Abrera</t>
  </si>
  <si>
    <t>Aiguafreda</t>
  </si>
  <si>
    <t>Alella</t>
  </si>
  <si>
    <t>Ametlla del Vallès, l'</t>
  </si>
  <si>
    <t>Arenys de Mar</t>
  </si>
  <si>
    <t>Arenys de Munt</t>
  </si>
  <si>
    <t>Argentona</t>
  </si>
  <si>
    <t>Badia del Vallès</t>
  </si>
  <si>
    <t>Barcelona</t>
  </si>
  <si>
    <t>Begues</t>
  </si>
  <si>
    <t>Bigues i Riells</t>
  </si>
  <si>
    <t>Cabrera de Mar</t>
  </si>
  <si>
    <t>Cabrils</t>
  </si>
  <si>
    <t>Caldes de Montbui</t>
  </si>
  <si>
    <t>Caldes d'Estrac</t>
  </si>
  <si>
    <t>Calella</t>
  </si>
  <si>
    <t>Campins</t>
  </si>
  <si>
    <t>Canet de Mar</t>
  </si>
  <si>
    <t>Canovelles</t>
  </si>
  <si>
    <t>Cànoves i Samalús</t>
  </si>
  <si>
    <t>Cardedeu</t>
  </si>
  <si>
    <t>Castellar del Vallès</t>
  </si>
  <si>
    <t>Castellbisbal</t>
  </si>
  <si>
    <t>Castellcir</t>
  </si>
  <si>
    <t>Castellterçol</t>
  </si>
  <si>
    <t>Castellví de Rosanes</t>
  </si>
  <si>
    <t>Cervelló</t>
  </si>
  <si>
    <t>Collbató</t>
  </si>
  <si>
    <t>Corbera de Llobregat</t>
  </si>
  <si>
    <t>Dosrius</t>
  </si>
  <si>
    <t>Esparreguera</t>
  </si>
  <si>
    <t>Figaró-Montmany</t>
  </si>
  <si>
    <t>Fogars de Montclús</t>
  </si>
  <si>
    <t>Franqueses del Vallès, les</t>
  </si>
  <si>
    <t>Gallifa</t>
  </si>
  <si>
    <t>Garriga, la</t>
  </si>
  <si>
    <t>Granera</t>
  </si>
  <si>
    <t>Gualba</t>
  </si>
  <si>
    <t>Llagosta, la</t>
  </si>
  <si>
    <t>Lliçà d'Amunt</t>
  </si>
  <si>
    <t>Lliçà de Vall</t>
  </si>
  <si>
    <t>Llinars del Vallès</t>
  </si>
  <si>
    <t>Martorelles</t>
  </si>
  <si>
    <t>Matadepera</t>
  </si>
  <si>
    <t>Montgat</t>
  </si>
  <si>
    <t>Montmeló</t>
  </si>
  <si>
    <t>Montornès del Vallès</t>
  </si>
  <si>
    <t>Montseny</t>
  </si>
  <si>
    <t>Olesa de Montserrat</t>
  </si>
  <si>
    <t>Òrrius</t>
  </si>
  <si>
    <t>Palafolls</t>
  </si>
  <si>
    <t>Palau-solità i Plegamans</t>
  </si>
  <si>
    <t>Pallejà</t>
  </si>
  <si>
    <t>Palma de Cervelló, la</t>
  </si>
  <si>
    <t>Papiol, el</t>
  </si>
  <si>
    <t>Parets del Vallès</t>
  </si>
  <si>
    <t>Pineda de Mar</t>
  </si>
  <si>
    <t>Polinyà</t>
  </si>
  <si>
    <t>Premià de Dalt</t>
  </si>
  <si>
    <t>Premià de Mar</t>
  </si>
  <si>
    <t>Rellinars</t>
  </si>
  <si>
    <t>Roca del Vallès, la</t>
  </si>
  <si>
    <t>Sant Andreu de Llavaneres</t>
  </si>
  <si>
    <t>Sant Antoni de Vilamajor</t>
  </si>
  <si>
    <t>Sant Cebrià de Vallalta</t>
  </si>
  <si>
    <t>Sant Celoni</t>
  </si>
  <si>
    <t>Sant Climent de Llobregat</t>
  </si>
  <si>
    <t>Sant Esteve de Palautordera</t>
  </si>
  <si>
    <t>Sant Esteve Sesrovires</t>
  </si>
  <si>
    <t>Sant Feliu de Codines</t>
  </si>
  <si>
    <t>Sant Fost de Campsentelles</t>
  </si>
  <si>
    <t>Sant Iscle de Vallalta</t>
  </si>
  <si>
    <t>Sant Llorenç Savall</t>
  </si>
  <si>
    <t>Sant Pere de Vilamajor</t>
  </si>
  <si>
    <t>Sant Pol de Mar</t>
  </si>
  <si>
    <t>Sant Quirze del Vallès</t>
  </si>
  <si>
    <t>Sant Quirze Safaja</t>
  </si>
  <si>
    <t>Sant Vicenç de Montalt</t>
  </si>
  <si>
    <t>Santa Coloma de Cervelló</t>
  </si>
  <si>
    <t>Santa Eulàlia de Ronçana</t>
  </si>
  <si>
    <t>Santa Maria de Martorelles</t>
  </si>
  <si>
    <t>Santa Maria de Palautordera</t>
  </si>
  <si>
    <t>Santa Perpètua de Mogoda</t>
  </si>
  <si>
    <t>Santa Susanna</t>
  </si>
  <si>
    <t>Sentmenat</t>
  </si>
  <si>
    <t>Tagamanent</t>
  </si>
  <si>
    <t>Teià</t>
  </si>
  <si>
    <t>Tiana</t>
  </si>
  <si>
    <t>Tordera</t>
  </si>
  <si>
    <t>Torrelles de Llobregat</t>
  </si>
  <si>
    <t>Ullastrell</t>
  </si>
  <si>
    <t>Vacarisses</t>
  </si>
  <si>
    <t>Vallgorguina</t>
  </si>
  <si>
    <t>Vallirana</t>
  </si>
  <si>
    <t>Vallromanes</t>
  </si>
  <si>
    <t>Viladecavalls</t>
  </si>
  <si>
    <t>Vilalba Sasserra</t>
  </si>
  <si>
    <t>Vilanova del Vallès</t>
  </si>
  <si>
    <t>Vilassar de Dalt</t>
  </si>
  <si>
    <t>Vilassar de Mar</t>
  </si>
  <si>
    <t>Àmbit territorial Comarques Gironines</t>
  </si>
  <si>
    <t>Agullana</t>
  </si>
  <si>
    <t>Aiguaviva</t>
  </si>
  <si>
    <t>Albanyà</t>
  </si>
  <si>
    <t>Albons</t>
  </si>
  <si>
    <t>Amer</t>
  </si>
  <si>
    <t>Anglès</t>
  </si>
  <si>
    <t>Arbúcies</t>
  </si>
  <si>
    <t>Argelaguer</t>
  </si>
  <si>
    <t>Armentera, l'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</si>
  <si>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</si>
  <si>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</si>
  <si>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</si>
  <si>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</si>
  <si>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</si>
  <si>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</si>
  <si>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</si>
  <si>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</si>
  <si>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Bisbal d'Empordà, la</t>
  </si>
  <si>
    <t>Biure</t>
  </si>
  <si>
    <t>Boadella i les Escaules</t>
  </si>
  <si>
    <t>Bordils</t>
  </si>
  <si>
    <t>Borrassà</t>
  </si>
  <si>
    <t>Breda</t>
  </si>
  <si>
    <t>Brunyola</t>
  </si>
  <si>
    <t>Cabanelles</t>
  </si>
  <si>
    <t>Cabanes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</si>
  <si>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</si>
  <si>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</si>
  <si>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</si>
  <si>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</si>
  <si>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</si>
  <si>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</si>
  <si>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</si>
  <si>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</si>
  <si>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</si>
  <si>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</si>
  <si>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</si>
  <si>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</si>
  <si>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</si>
  <si>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</si>
  <si>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</si>
  <si>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Cellera de Ter, la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</si>
  <si>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</si>
  <si>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</si>
  <si>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</si>
  <si>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</si>
  <si>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</si>
  <si>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</si>
  <si>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</si>
  <si>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</si>
  <si>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</si>
  <si>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</si>
  <si>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Espolla</t>
  </si>
  <si>
    <t>Esponellà</t>
  </si>
  <si>
    <t>Far d'Empordà, el</t>
  </si>
  <si>
    <t>Figueres</t>
  </si>
  <si>
    <t>Flaçà</t>
  </si>
  <si>
    <t>Fogars de la Selva</t>
  </si>
  <si>
    <t>Foixà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</si>
  <si>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</si>
  <si>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</si>
  <si>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</si>
  <si>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</si>
  <si>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</si>
  <si>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</si>
  <si>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</si>
  <si>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</si>
  <si>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Girona</t>
  </si>
  <si>
    <t>Gombrèn</t>
  </si>
  <si>
    <t>Gualta</t>
  </si>
  <si>
    <t>Hostalric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</si>
  <si>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</si>
  <si>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</si>
  <si>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</si>
  <si>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</si>
  <si>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</si>
  <si>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</si>
  <si>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</si>
  <si>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</si>
  <si>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</si>
  <si>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Llosses, les</t>
  </si>
  <si>
    <t>Maçanet de Cabrenys</t>
  </si>
  <si>
    <t>Maçanet de la Selva</t>
  </si>
  <si>
    <t>Madremanya</t>
  </si>
  <si>
    <t>Maià de Montcal</t>
  </si>
  <si>
    <t>Masarac</t>
  </si>
  <si>
    <t>Massanes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</si>
  <si>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</si>
  <si>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</si>
  <si>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</si>
  <si>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</si>
  <si>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</si>
  <si>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</si>
  <si>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</si>
  <si>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</si>
  <si>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</si>
  <si>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</si>
  <si>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</si>
  <si>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</si>
  <si>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</si>
  <si>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</si>
  <si>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</si>
  <si>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</si>
  <si>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</si>
  <si>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</si>
  <si>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</si>
  <si>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</si>
  <si>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</si>
  <si>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</si>
  <si>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</si>
  <si>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</si>
  <si>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</si>
  <si>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</si>
  <si>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 de la Selva, el</t>
  </si>
  <si>
    <t>Portbou</t>
  </si>
  <si>
    <t>Preses, les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</si>
  <si>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</si>
  <si>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</si>
  <si>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</si>
  <si>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</si>
  <si>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</si>
  <si>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</si>
  <si>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</si>
  <si>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</si>
  <si>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</si>
  <si>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</si>
  <si>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</si>
  <si>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</si>
  <si>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</si>
  <si>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</si>
  <si>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</si>
  <si>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</si>
  <si>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</si>
  <si>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</si>
  <si>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</si>
  <si>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</si>
  <si>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</si>
  <si>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</si>
  <si>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</si>
  <si>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</si>
  <si>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</si>
  <si>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</si>
  <si>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</si>
  <si>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</si>
  <si>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</si>
  <si>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</si>
  <si>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</si>
  <si>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</si>
  <si>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</si>
  <si>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</si>
  <si>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</si>
  <si>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</si>
  <si>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</si>
  <si>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</si>
  <si>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</si>
  <si>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</si>
  <si>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</si>
  <si>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</si>
  <si>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</si>
  <si>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Selva de Mar, la</t>
  </si>
  <si>
    <t>Serinyà</t>
  </si>
  <si>
    <t>Serra de Daró</t>
  </si>
  <si>
    <t>Setcases</t>
  </si>
  <si>
    <t>Sils</t>
  </si>
  <si>
    <t>Siurana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</si>
  <si>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</si>
  <si>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</si>
  <si>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</si>
  <si>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</si>
  <si>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</si>
  <si>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</si>
  <si>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</si>
  <si>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</si>
  <si>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</si>
  <si>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</si>
  <si>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</si>
  <si>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</si>
  <si>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Vajol, la</t>
  </si>
  <si>
    <t>Vall de Bianya, la</t>
  </si>
  <si>
    <t>Vall d'en Bas, la</t>
  </si>
  <si>
    <t>Vallfogona de Ripollès</t>
  </si>
  <si>
    <t>Vall-llobrega</t>
  </si>
  <si>
    <t>Ventalló</t>
  </si>
  <si>
    <t>Verges</t>
  </si>
  <si>
    <t>Vidreres</t>
  </si>
  <si>
    <t>Vilabertran</t>
  </si>
  <si>
    <t>Vilablareix</t>
  </si>
  <si>
    <t>Viladamat</t>
  </si>
  <si>
    <t>Viladasens</t>
  </si>
  <si>
    <t>Vilademuls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</si>
  <si>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</si>
  <si>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</si>
  <si>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</si>
  <si>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</si>
  <si>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</si>
  <si>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</si>
  <si>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</si>
  <si>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</si>
  <si>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</si>
  <si>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</si>
  <si>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</si>
  <si>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Àmbit territorial Camp de Tarragona</t>
  </si>
  <si>
    <t>Aiguamúrcia</t>
  </si>
  <si>
    <t>Albiol, l'</t>
  </si>
  <si>
    <t>Alcover</t>
  </si>
  <si>
    <t>Aleixar, l'</t>
  </si>
  <si>
    <t>Alforja</t>
  </si>
  <si>
    <t>Alió</t>
  </si>
  <si>
    <t>Almoster</t>
  </si>
  <si>
    <t>Arbolí</t>
  </si>
  <si>
    <t>Argentera, l'</t>
  </si>
  <si>
    <t>Barberà de la Conca</t>
  </si>
  <si>
    <t>Bellmunt del Priorat</t>
  </si>
  <si>
    <t>Bisbal de Falset, la</t>
  </si>
  <si>
    <t>Blancafort</t>
  </si>
  <si>
    <t>Borges del Camp, les</t>
  </si>
  <si>
    <t>Botarell</t>
  </si>
  <si>
    <t>Bràfim</t>
  </si>
  <si>
    <t>Cabacés</t>
  </si>
  <si>
    <t>Cabra del Camp</t>
  </si>
  <si>
    <t>Canonja, la</t>
  </si>
  <si>
    <t>Capafonts</t>
  </si>
  <si>
    <t>Capçanes</t>
  </si>
  <si>
    <t>Castellvell del Camp</t>
  </si>
  <si>
    <t>Catllar, el</t>
  </si>
  <si>
    <t>Colldejou</t>
  </si>
  <si>
    <t>Conesa</t>
  </si>
  <si>
    <t>Constantí</t>
  </si>
  <si>
    <t>Cornudella de Montsant</t>
  </si>
  <si>
    <t>Duesaigües</t>
  </si>
  <si>
    <t>Espluga de Francolí, l'</t>
  </si>
  <si>
    <t>Falset</t>
  </si>
  <si>
    <t>Febró, la</t>
  </si>
  <si>
    <t>Figuera, la</t>
  </si>
  <si>
    <t>Figuerola del Camp</t>
  </si>
  <si>
    <t>Forès</t>
  </si>
  <si>
    <t>Garidells, els</t>
  </si>
  <si>
    <t>Gratallops</t>
  </si>
  <si>
    <t>Guiamets, el</t>
  </si>
  <si>
    <t>Lloar, el</t>
  </si>
  <si>
    <t>Llorac</t>
  </si>
  <si>
    <t>Marçà</t>
  </si>
  <si>
    <t>Margalef</t>
  </si>
  <si>
    <t>Masó, la</t>
  </si>
  <si>
    <t>Maspujols</t>
  </si>
  <si>
    <t>Masroig, el</t>
  </si>
  <si>
    <t>Milà, el</t>
  </si>
  <si>
    <t>Molar, el</t>
  </si>
  <si>
    <t>Montblanc</t>
  </si>
  <si>
    <t>Montbrió del Camp</t>
  </si>
  <si>
    <t>Montferri</t>
  </si>
  <si>
    <t>Mont-ral</t>
  </si>
  <si>
    <t>Morell, el</t>
  </si>
  <si>
    <t>Morera de Montsant, la</t>
  </si>
  <si>
    <t>Nou de Gaià, la</t>
  </si>
  <si>
    <t>Nulles</t>
  </si>
  <si>
    <t>Pallaresos, els</t>
  </si>
  <si>
    <t>Passanant i Belltall</t>
  </si>
  <si>
    <t>Perafort</t>
  </si>
  <si>
    <t>Piles, les</t>
  </si>
  <si>
    <t>Pira</t>
  </si>
  <si>
    <t>Pla de Santa Maria, el</t>
  </si>
  <si>
    <t>Pobla de Mafumet, la</t>
  </si>
  <si>
    <t>Pobla de Montornès, la</t>
  </si>
  <si>
    <t>Poboleda</t>
  </si>
  <si>
    <t>Pont d'Armentera, el</t>
  </si>
  <si>
    <t>Pontils</t>
  </si>
  <si>
    <t>Porrera</t>
  </si>
  <si>
    <t>Pradell de la Teixeta</t>
  </si>
  <si>
    <t>Prades</t>
  </si>
  <si>
    <t>Pratdip</t>
  </si>
  <si>
    <t>Puigpelat</t>
  </si>
  <si>
    <t>Querol</t>
  </si>
  <si>
    <t>Renau</t>
  </si>
  <si>
    <t>Reus</t>
  </si>
  <si>
    <t>Riba, la</t>
  </si>
  <si>
    <t>Riera de Gaià, la</t>
  </si>
  <si>
    <t>Riudecanyes</t>
  </si>
  <si>
    <t>Riudecols</t>
  </si>
  <si>
    <t>Riudoms</t>
  </si>
  <si>
    <t>Rocafort de Queralt</t>
  </si>
  <si>
    <t>Rodonyà</t>
  </si>
  <si>
    <t>Rourell, el</t>
  </si>
  <si>
    <t>Salomó</t>
  </si>
  <si>
    <t>Santa Coloma de Queralt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</si>
  <si>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</si>
  <si>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</si>
  <si>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</si>
  <si>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</si>
  <si>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</si>
  <si>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</si>
  <si>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</si>
  <si>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Torre de Fontaubella, la</t>
  </si>
  <si>
    <t>Torroja del Priorat</t>
  </si>
  <si>
    <t>Ulldemolins</t>
  </si>
  <si>
    <t>Vallclara</t>
  </si>
  <si>
    <t>Vallfogona de Riucorb</t>
  </si>
  <si>
    <t>Vallmoll</t>
  </si>
  <si>
    <t>Valls</t>
  </si>
  <si>
    <t>Vespella de Gaià</t>
  </si>
  <si>
    <t>Vilabella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</si>
  <si>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</si>
  <si>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</si>
  <si>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</si>
  <si>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</si>
  <si>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</si>
  <si>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</si>
  <si>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</si>
  <si>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Vilella Alta, la</t>
  </si>
  <si>
    <t>Vilella Baixa, la</t>
  </si>
  <si>
    <t>Vimbodí i Poblet</t>
  </si>
  <si>
    <t>Vinyols i els Arcs</t>
  </si>
  <si>
    <t>Àmbit territorial Terres de l'Ebre</t>
  </si>
  <si>
    <t>Aldea, l'</t>
  </si>
  <si>
    <t>Aldover</t>
  </si>
  <si>
    <t>Alfara de Carles</t>
  </si>
  <si>
    <t>Arnes</t>
  </si>
  <si>
    <t>Ascó</t>
  </si>
  <si>
    <t>Batea</t>
  </si>
  <si>
    <t>Benifallet</t>
  </si>
  <si>
    <t>Benissanet</t>
  </si>
  <si>
    <t>Bot</t>
  </si>
  <si>
    <t>Camarles</t>
  </si>
  <si>
    <t>Caseres</t>
  </si>
  <si>
    <t>Corbera d'Ebre</t>
  </si>
  <si>
    <t>Fatarella, la</t>
  </si>
  <si>
    <t>Flix</t>
  </si>
  <si>
    <t>Freginals</t>
  </si>
  <si>
    <t>Galera, la</t>
  </si>
  <si>
    <t>Gandesa</t>
  </si>
  <si>
    <t>Garcia</t>
  </si>
  <si>
    <t>Ginestar</t>
  </si>
  <si>
    <t>Godall</t>
  </si>
  <si>
    <t>Horta de Sant Joan</t>
  </si>
  <si>
    <t>Mas de Barberans</t>
  </si>
  <si>
    <t>Masdenverge</t>
  </si>
  <si>
    <t>Miravet</t>
  </si>
  <si>
    <t>Móra d'Ebre</t>
  </si>
  <si>
    <t>Móra la Nova</t>
  </si>
  <si>
    <t>Palma d'Ebre, la</t>
  </si>
  <si>
    <t>Paüls</t>
  </si>
  <si>
    <t>Perelló, el</t>
  </si>
  <si>
    <t>Pinell de Brai, el</t>
  </si>
  <si>
    <t>Pobla de Massaluca, la</t>
  </si>
  <si>
    <t>Prat de Comte</t>
  </si>
  <si>
    <t>Rasquera</t>
  </si>
  <si>
    <t>Riba-roja d'Ebre</t>
  </si>
  <si>
    <t>Roquetes</t>
  </si>
  <si>
    <t>Santa Bàrbara</t>
  </si>
  <si>
    <t>Sénia, la</t>
  </si>
  <si>
    <t>Tivenys</t>
  </si>
  <si>
    <t>Tivissa</t>
  </si>
  <si>
    <t>Torre de l'Espanyol, la</t>
  </si>
  <si>
    <t>Tortosa</t>
  </si>
  <si>
    <t>Ulldecona</t>
  </si>
  <si>
    <t>Vilalba dels Arcs</t>
  </si>
  <si>
    <t>Vinebre</t>
  </si>
  <si>
    <t>Xerta</t>
  </si>
  <si>
    <t>Àmbit territorial Ponent</t>
  </si>
  <si>
    <t>Àger</t>
  </si>
  <si>
    <t>Agramunt</t>
  </si>
  <si>
    <t>Aitona</t>
  </si>
  <si>
    <t>Alamús, els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</si>
  <si>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</si>
  <si>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</si>
  <si>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</si>
  <si>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</si>
  <si>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</si>
  <si>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</si>
  <si>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</si>
  <si>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</si>
  <si>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</si>
  <si>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</si>
  <si>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</si>
  <si>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Almacelles</t>
  </si>
  <si>
    <t>Almatret</t>
  </si>
  <si>
    <t>Almenar</t>
  </si>
  <si>
    <t>Alòs de Balaguer</t>
  </si>
  <si>
    <t>Alpicat</t>
  </si>
  <si>
    <t>Anglesola</t>
  </si>
  <si>
    <t>Arbeca</t>
  </si>
  <si>
    <t>Artesa de Lleida</t>
  </si>
  <si>
    <t>Artesa de Segre</t>
  </si>
  <si>
    <t>Aspa</t>
  </si>
  <si>
    <t>Avellanes i Santa Linya, les</t>
  </si>
  <si>
    <t>Balaguer</t>
  </si>
  <si>
    <t>Barbens</t>
  </si>
  <si>
    <t>Baronia de Rialb, la</t>
  </si>
  <si>
    <t>Belianes</t>
  </si>
  <si>
    <t>Bellaguarda</t>
  </si>
  <si>
    <t>Bellcaire d'Urgell</t>
  </si>
  <si>
    <t>Bell-lloc d'Urgell</t>
  </si>
  <si>
    <t>Bellmunt d'Urgell</t>
  </si>
  <si>
    <t>Bellpuig</t>
  </si>
  <si>
    <t>Bellvís</t>
  </si>
  <si>
    <t>Benavent de Segrià</t>
  </si>
  <si>
    <t>Biosca</t>
  </si>
  <si>
    <t>Borges Blanques, les</t>
  </si>
  <si>
    <t>Bovera</t>
  </si>
  <si>
    <t>Cabanabona</t>
  </si>
  <si>
    <t>Camarasa</t>
  </si>
  <si>
    <t>Castelldans</t>
  </si>
  <si>
    <t>Castellnou de Seana</t>
  </si>
  <si>
    <t>Castelló de Farfanya</t>
  </si>
  <si>
    <t>Castellserà</t>
  </si>
  <si>
    <t>Cervera</t>
  </si>
  <si>
    <t>Cervià de les Garrigues</t>
  </si>
  <si>
    <t>Ciutadilla</t>
  </si>
  <si>
    <t>Cogul, el</t>
  </si>
  <si>
    <t>Corbins</t>
  </si>
  <si>
    <t>Cubells</t>
  </si>
  <si>
    <t>Espluga Calba, l'</t>
  </si>
  <si>
    <t>Estaràs</t>
  </si>
  <si>
    <t>Floresta, la</t>
  </si>
  <si>
    <t>Fondarella</t>
  </si>
  <si>
    <t>Foradada</t>
  </si>
  <si>
    <t>Fuliola, la</t>
  </si>
  <si>
    <t>Fulleda</t>
  </si>
  <si>
    <t>Gimenells i el Pla de la Font</t>
  </si>
  <si>
    <t>Golmés</t>
  </si>
  <si>
    <t>Granadella, la</t>
  </si>
  <si>
    <t>Granja d'Escarp, la</t>
  </si>
  <si>
    <t>Granyanella</t>
  </si>
  <si>
    <t>Granyena de les Garrigues</t>
  </si>
  <si>
    <t>Granyena de Segarra</t>
  </si>
  <si>
    <t>Guimerà</t>
  </si>
  <si>
    <t>Guissona</t>
  </si>
  <si>
    <t>Ivars de Noguera</t>
  </si>
  <si>
    <t>Ivars d'Urgell</t>
  </si>
  <si>
    <t>Ivorra</t>
  </si>
  <si>
    <t>Juncosa</t>
  </si>
  <si>
    <t>Juneda</t>
  </si>
  <si>
    <t>Linyola</t>
  </si>
  <si>
    <t>Llardecans</t>
  </si>
  <si>
    <t>Lleida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</si>
  <si>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</si>
  <si>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</si>
  <si>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</si>
  <si>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</si>
  <si>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</si>
  <si>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</si>
  <si>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</si>
  <si>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Montgai</t>
  </si>
  <si>
    <t>Montoliu de Lleida</t>
  </si>
  <si>
    <t>Montoliu de Segarra</t>
  </si>
  <si>
    <t>Montornès de Segarra</t>
  </si>
  <si>
    <t>Nalec</t>
  </si>
  <si>
    <t>Oliola</t>
  </si>
  <si>
    <t>Oluges, les</t>
  </si>
  <si>
    <t>Omellons, els</t>
  </si>
  <si>
    <t>Omells de na Gaia, els</t>
  </si>
  <si>
    <t>Os de Balaguer</t>
  </si>
  <si>
    <t>Ossó de Sió</t>
  </si>
  <si>
    <t>Palau d'Anglesola, el</t>
  </si>
  <si>
    <t>Penelles</t>
  </si>
  <si>
    <t>Plans de Sió, els</t>
  </si>
  <si>
    <t>Poal, el</t>
  </si>
  <si>
    <t>Pobla de Cérvoles, la</t>
  </si>
  <si>
    <t>Ponts</t>
  </si>
  <si>
    <t>Portella, la</t>
  </si>
  <si>
    <t>Preixana</t>
  </si>
  <si>
    <t>Preixens</t>
  </si>
  <si>
    <t>Puiggròs</t>
  </si>
  <si>
    <t>Puigverd d'Agramunt</t>
  </si>
  <si>
    <t>Puigverd de Lleida</t>
  </si>
  <si>
    <t>Ribera d'Ondara</t>
  </si>
  <si>
    <t>Rosselló</t>
  </si>
  <si>
    <t>Sanaüja</t>
  </si>
  <si>
    <t>Sant Guim de Freixenet</t>
  </si>
  <si>
    <t>Sant Guim de la Plana</t>
  </si>
  <si>
    <t>Sant Martí de Riucorb</t>
  </si>
  <si>
    <t>Sant Ramon</t>
  </si>
  <si>
    <t>Sarroca de Lleida</t>
  </si>
  <si>
    <t>Sentiu de Sió, la</t>
  </si>
  <si>
    <t>Seròs</t>
  </si>
  <si>
    <t>Sidamon</t>
  </si>
  <si>
    <t>Soleràs, el</t>
  </si>
  <si>
    <t>Soses</t>
  </si>
  <si>
    <t>Sudanell</t>
  </si>
  <si>
    <t>Sunyer</t>
  </si>
  <si>
    <t>Talavera</t>
  </si>
  <si>
    <t>Tàrrega</t>
  </si>
  <si>
    <t>Tarrés</t>
  </si>
  <si>
    <t>Tarroja de Segarra</t>
  </si>
  <si>
    <t>Térmens</t>
  </si>
  <si>
    <t>Tiurana</t>
  </si>
  <si>
    <t>Torà</t>
  </si>
  <si>
    <t>Torms, els</t>
  </si>
  <si>
    <t>Tornabous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</si>
  <si>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</si>
  <si>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</si>
  <si>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</si>
  <si>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</si>
  <si>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</si>
  <si>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</si>
  <si>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</si>
  <si>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Vallbona de les Monges</t>
  </si>
  <si>
    <t>Vallfogona de Balaguer</t>
  </si>
  <si>
    <t>Verdú</t>
  </si>
  <si>
    <t>Vilagrassa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</si>
  <si>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</si>
  <si>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</si>
  <si>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</si>
  <si>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</si>
  <si>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</si>
  <si>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</si>
  <si>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Vilosell, el</t>
  </si>
  <si>
    <t>Vinaixa</t>
  </si>
  <si>
    <t>Àmbit territorial Comarques Centrals</t>
  </si>
  <si>
    <t>Aguilar de Segarra</t>
  </si>
  <si>
    <t>Alpens</t>
  </si>
  <si>
    <t>Artés</t>
  </si>
  <si>
    <t>Avià</t>
  </si>
  <si>
    <t>Avinyó</t>
  </si>
  <si>
    <t>Bagà</t>
  </si>
  <si>
    <t>Balenyà</t>
  </si>
  <si>
    <t>Balsareny</t>
  </si>
  <si>
    <t>Berga</t>
  </si>
  <si>
    <t>Borredà</t>
  </si>
  <si>
    <t>Brull, el</t>
  </si>
  <si>
    <t>Calaf</t>
  </si>
  <si>
    <t>Calders</t>
  </si>
  <si>
    <t>Calldetenes</t>
  </si>
  <si>
    <t>Callús</t>
  </si>
  <si>
    <t>Calonge de Segarra</t>
  </si>
  <si>
    <t>Capolat</t>
  </si>
  <si>
    <t>Cardona</t>
  </si>
  <si>
    <t>Casserres</t>
  </si>
  <si>
    <t>Castell de l'Areny</t>
  </si>
  <si>
    <t>Castellar de la Ribera</t>
  </si>
  <si>
    <t>Castellar de n'Hug</t>
  </si>
  <si>
    <t>Castellar del Riu</t>
  </si>
  <si>
    <t>Castellbell i el Vilar</t>
  </si>
  <si>
    <t>Castellfollit de Riubregós</t>
  </si>
  <si>
    <t>Castellfollit del Boix</t>
  </si>
  <si>
    <t>Castellgalí</t>
  </si>
  <si>
    <t>Castellnou de Bages</t>
  </si>
  <si>
    <t>Centelles</t>
  </si>
  <si>
    <t>Cercs</t>
  </si>
  <si>
    <t>Clariana de Cardener</t>
  </si>
  <si>
    <t>Collsuspina</t>
  </si>
  <si>
    <t>Coma i la Pedra, la</t>
  </si>
  <si>
    <t>Espinelves</t>
  </si>
  <si>
    <t>Espunyola, l'</t>
  </si>
  <si>
    <t>Esquirol, l'</t>
  </si>
  <si>
    <t>Estany, l'</t>
  </si>
  <si>
    <t>Fígols</t>
  </si>
  <si>
    <t>Folgueroles</t>
  </si>
  <si>
    <t>Fonollosa</t>
  </si>
  <si>
    <t>Gaià</t>
  </si>
  <si>
    <t>Gironella</t>
  </si>
  <si>
    <t>Gisclareny</t>
  </si>
  <si>
    <t>Gósol</t>
  </si>
  <si>
    <t>Guardiola de Berguedà</t>
  </si>
  <si>
    <t>Guixers</t>
  </si>
  <si>
    <t>Gurb</t>
  </si>
  <si>
    <t>Lladurs</t>
  </si>
  <si>
    <t>Llobera</t>
  </si>
  <si>
    <t>Lluçà</t>
  </si>
  <si>
    <t>Malla</t>
  </si>
  <si>
    <t>Manlleu</t>
  </si>
  <si>
    <t>Marganell</t>
  </si>
  <si>
    <t>Masies de Roda, les</t>
  </si>
  <si>
    <t>Masies de Voltregà, les</t>
  </si>
  <si>
    <t>Moià</t>
  </si>
  <si>
    <t>Molsosa, la</t>
  </si>
  <si>
    <t>Monistrol de Calders</t>
  </si>
  <si>
    <t>Monistrol de Montserrat</t>
  </si>
  <si>
    <t>Montclar</t>
  </si>
  <si>
    <t>Montesquiu</t>
  </si>
  <si>
    <t>Montmajor</t>
  </si>
  <si>
    <t>Muntanyola</t>
  </si>
  <si>
    <t>Mura</t>
  </si>
  <si>
    <t>Navarcles</t>
  </si>
  <si>
    <t>Navàs</t>
  </si>
  <si>
    <t>Navès</t>
  </si>
  <si>
    <t>Nou de Berguedà, la</t>
  </si>
  <si>
    <t>Odèn</t>
  </si>
  <si>
    <t>Olius</t>
  </si>
  <si>
    <t>Olost</t>
  </si>
  <si>
    <t>Olvan</t>
  </si>
  <si>
    <t>Orís</t>
  </si>
  <si>
    <t>Oristà</t>
  </si>
  <si>
    <t>Perafita</t>
  </si>
  <si>
    <t>Pinell de Solsonès</t>
  </si>
  <si>
    <t>Pinós</t>
  </si>
  <si>
    <t>Pobla de Lillet, la</t>
  </si>
  <si>
    <t>Pont de Vilomara i Rocafort, el</t>
  </si>
  <si>
    <t>Prats de Lluçanès</t>
  </si>
  <si>
    <t>Prats de Rei, els</t>
  </si>
  <si>
    <t>Puig-reig</t>
  </si>
  <si>
    <t>Pujalt</t>
  </si>
  <si>
    <t>Quar, la</t>
  </si>
  <si>
    <t>Rajadell</t>
  </si>
  <si>
    <t>Riner</t>
  </si>
  <si>
    <t>Roda de Ter</t>
  </si>
  <si>
    <t>Rupit i Pruit</t>
  </si>
  <si>
    <t>Sagàs</t>
  </si>
  <si>
    <t>Saldes</t>
  </si>
  <si>
    <t>Sallent</t>
  </si>
  <si>
    <t>Sant Agustí de Lluçanès</t>
  </si>
  <si>
    <t>Sant Bartomeu del Grau</t>
  </si>
  <si>
    <t>Sant Boi de Lluçanès</t>
  </si>
  <si>
    <t>Sant Feliu Sasserra</t>
  </si>
  <si>
    <t>Sant Fruitós de Bages</t>
  </si>
  <si>
    <t>Sant Hipòlit de Voltregà</t>
  </si>
  <si>
    <t>Sant Jaume de Frontanyà</t>
  </si>
  <si>
    <t>Sant Joan de Vilatorrada</t>
  </si>
  <si>
    <t>Sant Julià de Cerdanyola</t>
  </si>
  <si>
    <t>Sant Julià de Vilatorta</t>
  </si>
  <si>
    <t>Sant Llorenç de Morunys</t>
  </si>
  <si>
    <t>Sant Martí d'Albars</t>
  </si>
  <si>
    <t>Sant Martí de Centelles</t>
  </si>
  <si>
    <t>Sant Martí Sesgueioles</t>
  </si>
  <si>
    <t>Sant Mateu de Bages</t>
  </si>
  <si>
    <t>Sant Pere de Torelló</t>
  </si>
  <si>
    <t>Sant Pere Sallavinera</t>
  </si>
  <si>
    <t>Sant Quirze de Besora</t>
  </si>
  <si>
    <t>Sant Sadurní d'Osormort</t>
  </si>
  <si>
    <t>Sant Salvador de Guardiola</t>
  </si>
  <si>
    <t>Sant Vicenç de Castellet</t>
  </si>
  <si>
    <t>Sant Vicenç de Torelló</t>
  </si>
  <si>
    <t>Santa Cecília de Voltregà</t>
  </si>
  <si>
    <t>Santa Eugènia de Berga</t>
  </si>
  <si>
    <t>Santa Eulàlia de Riuprimer</t>
  </si>
  <si>
    <t>Santa Maria de Besora</t>
  </si>
  <si>
    <t>Santa Maria de Merlès</t>
  </si>
  <si>
    <t>Santa Maria d'Oló</t>
  </si>
  <si>
    <t>Santpedor</t>
  </si>
  <si>
    <t>Seva</t>
  </si>
  <si>
    <t>Sobremunt</t>
  </si>
  <si>
    <t>Solsona</t>
  </si>
  <si>
    <t>Sora</t>
  </si>
  <si>
    <t>Súria</t>
  </si>
  <si>
    <t>Talamanca</t>
  </si>
  <si>
    <t>Taradell</t>
  </si>
  <si>
    <t>Tavèrnoles</t>
  </si>
  <si>
    <t>Tavertet</t>
  </si>
  <si>
    <t>Tona</t>
  </si>
  <si>
    <t>Torelló</t>
  </si>
  <si>
    <t>Vallcebre</t>
  </si>
  <si>
    <t>Veciana</t>
  </si>
  <si>
    <t>Vidrà</t>
  </si>
  <si>
    <t>Vilada</t>
  </si>
  <si>
    <t>Viladrau</t>
  </si>
  <si>
    <t>Vilanova de Sau</t>
  </si>
  <si>
    <t>Viver i Serrateix</t>
  </si>
  <si>
    <t>Àmbit territorial Alt Pirineu i Aran</t>
  </si>
  <si>
    <t>Abella de la Conca</t>
  </si>
  <si>
    <t>Alàs i Cerc</t>
  </si>
  <si>
    <t>Alp</t>
  </si>
  <si>
    <t>Arres</t>
  </si>
  <si>
    <t>Arsèguel</t>
  </si>
  <si>
    <t>Baix Pallars</t>
  </si>
  <si>
    <t>Bassella</t>
  </si>
  <si>
    <t>Bausen</t>
  </si>
  <si>
    <t>Bolvir</t>
  </si>
  <si>
    <t>Bòrdes, es</t>
  </si>
  <si>
    <t>Cabó</t>
  </si>
  <si>
    <t>Canejan</t>
  </si>
  <si>
    <t>Castell de Mur</t>
  </si>
  <si>
    <t>Cava</t>
  </si>
  <si>
    <t>Coll de Nargó</t>
  </si>
  <si>
    <t>Conca de Dalt</t>
  </si>
  <si>
    <t>Das</t>
  </si>
  <si>
    <t>Espot</t>
  </si>
  <si>
    <t>Estamariu</t>
  </si>
  <si>
    <t>Esterri de Cardós</t>
  </si>
  <si>
    <t>Farrera</t>
  </si>
  <si>
    <t>Fígols i Alinyà</t>
  </si>
  <si>
    <t>Fontanals de Cerdanya</t>
  </si>
  <si>
    <t>Gavet de la Conca</t>
  </si>
  <si>
    <t>Ger</t>
  </si>
  <si>
    <t>Guils de Cerdanya</t>
  </si>
  <si>
    <t>Guingueta d'Àneu, la</t>
  </si>
  <si>
    <t>Isona i Conca Dellà</t>
  </si>
  <si>
    <t>Isòvol</t>
  </si>
  <si>
    <t>Josa i Tuixén</t>
  </si>
  <si>
    <t>Lladorre</t>
  </si>
  <si>
    <t>Lles de Cerdanya</t>
  </si>
  <si>
    <t>Llimiana</t>
  </si>
  <si>
    <t>Llívia</t>
  </si>
  <si>
    <t>Meranges</t>
  </si>
  <si>
    <t>Montellà i Martinet</t>
  </si>
  <si>
    <t>Montferrer i Castellbò</t>
  </si>
  <si>
    <t>Oliana</t>
  </si>
  <si>
    <t>Organyà</t>
  </si>
  <si>
    <t>Peramola</t>
  </si>
  <si>
    <t>Pobla de Segur, la</t>
  </si>
  <si>
    <t>Pont de Bar, el</t>
  </si>
  <si>
    <t>Pont de Suert, el</t>
  </si>
  <si>
    <t>Prats i Sansor</t>
  </si>
  <si>
    <t>Prullans</t>
  </si>
  <si>
    <t>Ribera d'Urgellet</t>
  </si>
  <si>
    <t>Riu de Cerdanya</t>
  </si>
  <si>
    <t>Salàs de Pallars</t>
  </si>
  <si>
    <t>Sant Esteve de la Sarga</t>
  </si>
  <si>
    <t>Sarroca de Bellera</t>
  </si>
  <si>
    <t>Senterada</t>
  </si>
  <si>
    <t>Soriguera</t>
  </si>
  <si>
    <t>Talarn</t>
  </si>
  <si>
    <t>Tírvia</t>
  </si>
  <si>
    <t>Torre de Capdella, la</t>
  </si>
  <si>
    <t>Tremp</t>
  </si>
  <si>
    <t>Urús</t>
  </si>
  <si>
    <t>Vall de Boí, la</t>
  </si>
  <si>
    <t>Vall de Cardós</t>
  </si>
  <si>
    <t>Valls d'Aguilar, les</t>
  </si>
  <si>
    <t>Valls de Valira, les</t>
  </si>
  <si>
    <t>Vansa i Fórnols, la</t>
  </si>
  <si>
    <t>Vilamòs</t>
  </si>
  <si>
    <t>Àmbit territorial Penedès</t>
  </si>
  <si>
    <t>Albinyana</t>
  </si>
  <si>
    <t>Arboç, l'</t>
  </si>
  <si>
    <t>Argençola</t>
  </si>
  <si>
    <t>Avinyonet del Penedès</t>
  </si>
  <si>
    <t>Banyeres del Penedès</t>
  </si>
  <si>
    <t>Bellprat</t>
  </si>
  <si>
    <t>Bellvei</t>
  </si>
  <si>
    <t>Bisbal del Penedès, la</t>
  </si>
  <si>
    <t>Bonastre</t>
  </si>
  <si>
    <t>Bruc, el</t>
  </si>
  <si>
    <t>Cabanyes, les</t>
  </si>
  <si>
    <t>Cabrera d'Anoia</t>
  </si>
  <si>
    <t>Canyelles</t>
  </si>
  <si>
    <t>Capellades</t>
  </si>
  <si>
    <t>Carme</t>
  </si>
  <si>
    <t>Castellet i la Gornal</t>
  </si>
  <si>
    <t>Castellolí</t>
  </si>
  <si>
    <t>Castellví de la Marca</t>
  </si>
  <si>
    <t>Copons</t>
  </si>
  <si>
    <t>Font-rubí</t>
  </si>
  <si>
    <t>Gelida</t>
  </si>
  <si>
    <t>Granada, la</t>
  </si>
  <si>
    <t>Hostalets de Pierola, el</t>
  </si>
  <si>
    <t>Jorba</t>
  </si>
  <si>
    <t>Llacuna, la</t>
  </si>
  <si>
    <t>Llorenç del Penedès</t>
  </si>
  <si>
    <t>Masllorenç</t>
  </si>
  <si>
    <t>Masquefa</t>
  </si>
  <si>
    <t>Mediona</t>
  </si>
  <si>
    <t>Montmaneu</t>
  </si>
  <si>
    <t>Montmell, el</t>
  </si>
  <si>
    <t>Òdena</t>
  </si>
  <si>
    <t>Olèrdola</t>
  </si>
  <si>
    <t>Olesa de Bonesvalls</t>
  </si>
  <si>
    <t>Olivella</t>
  </si>
  <si>
    <t>Orpí</t>
  </si>
  <si>
    <t>Pacs del Penedès</t>
  </si>
  <si>
    <t>Piera</t>
  </si>
  <si>
    <t>Pla del Penedès, el</t>
  </si>
  <si>
    <t>Pobla de Claramunt, la</t>
  </si>
  <si>
    <t>Pontons</t>
  </si>
  <si>
    <t>Puigdàlber</t>
  </si>
  <si>
    <t>Rubió</t>
  </si>
  <si>
    <t>Sant Cugat Sesgarrigues</t>
  </si>
  <si>
    <t>Sant Jaume dels Domenys</t>
  </si>
  <si>
    <t>Sant Llorenç d'Hortons</t>
  </si>
  <si>
    <t>Sant Martí de Tous</t>
  </si>
  <si>
    <t>Sant Martí Sarroca</t>
  </si>
  <si>
    <t>Sant Pere de Ribes</t>
  </si>
  <si>
    <t>Sant Pere de Riudebitlles</t>
  </si>
  <si>
    <t>Sant Quintí de Mediona</t>
  </si>
  <si>
    <t>Sant Sadurní d'Anoia</t>
  </si>
  <si>
    <t>Santa Fe del Penedès</t>
  </si>
  <si>
    <t>Santa Margarida de Montbui</t>
  </si>
  <si>
    <t>Santa Margarida i els Monjos</t>
  </si>
  <si>
    <t>Santa Maria de Miralles</t>
  </si>
  <si>
    <t>Santa Oliva</t>
  </si>
  <si>
    <t>Sitges</t>
  </si>
  <si>
    <t>Subirats</t>
  </si>
  <si>
    <t>Torre de Claramunt, la</t>
  </si>
  <si>
    <t>Torrelavit</t>
  </si>
  <si>
    <t>Torrelles de Foix</t>
  </si>
  <si>
    <t>Vallbona d'Anoia</t>
  </si>
  <si>
    <t>Vilanova del Camí</t>
  </si>
  <si>
    <t>Vilobí del Penedès</t>
  </si>
  <si>
    <t>Sant Adrià del Besòs</t>
  </si>
  <si>
    <t>Vallgorgina</t>
  </si>
  <si>
    <t>Cornellà de Terri</t>
  </si>
  <si>
    <t>Lladò</t>
  </si>
  <si>
    <t>Port de la Selva, El</t>
  </si>
  <si>
    <t>Vendrell, El</t>
  </si>
  <si>
    <t>Vila-Seca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</si>
  <si>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</si>
  <si>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</si>
  <si>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</si>
  <si>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</si>
  <si>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</si>
  <si>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</si>
  <si>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</si>
  <si>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</si>
  <si>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</si>
  <si>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</si>
  <si>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</si>
  <si>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</si>
  <si>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</si>
  <si>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</si>
  <si>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</si>
  <si>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</si>
  <si>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</si>
  <si>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</si>
  <si>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</si>
  <si>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</si>
  <si>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</si>
  <si>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</si>
  <si>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</si>
  <si>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</si>
  <si>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</si>
  <si>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</si>
  <si>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</si>
  <si>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</si>
  <si>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</si>
  <si>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</si>
  <si>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</si>
  <si>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</si>
  <si>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</si>
  <si>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</si>
  <si>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</si>
  <si>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</si>
  <si>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</si>
  <si>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</si>
  <si>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</si>
  <si>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</si>
  <si>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</si>
  <si>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</si>
  <si>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</si>
  <si>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</si>
  <si>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</si>
  <si>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</si>
  <si>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</si>
  <si>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</si>
  <si>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</si>
  <si>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</si>
  <si>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</si>
  <si>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</si>
  <si>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</si>
  <si>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</si>
  <si>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</si>
  <si>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</si>
  <si>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</si>
  <si>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</si>
  <si>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</si>
  <si>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</si>
  <si>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</si>
  <si>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</si>
  <si>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</si>
  <si>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</si>
  <si>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</si>
  <si>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</si>
  <si>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</si>
  <si>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</si>
  <si>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</si>
  <si>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</si>
  <si>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</si>
  <si>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</si>
  <si>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</si>
  <si>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</si>
  <si>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</si>
  <si>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</si>
  <si>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</si>
  <si>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</si>
  <si>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</si>
  <si>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</si>
  <si>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</si>
  <si>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</si>
  <si>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</si>
  <si>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</si>
  <si>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</t>
  </si>
  <si>
    <t>Variació (Punts percentuals)</t>
  </si>
  <si>
    <t>Preu de     venda per      m² útil (€)</t>
  </si>
  <si>
    <t>Municipis turístics Mar Sud. Girona</t>
  </si>
  <si>
    <t>Municipis turístics Mar Centre. Girona</t>
  </si>
  <si>
    <t>Municipis turístics Mar Nord. Girona</t>
  </si>
  <si>
    <t>Municipis Àrea turística de muntanya de Girona</t>
  </si>
  <si>
    <t>Municipi turístic de Muntanya de Lleida</t>
  </si>
  <si>
    <t>Àrea turística Costa Daurada Central. Tarragona</t>
  </si>
  <si>
    <t>Àrea turística Costa Daurada Nord. Tarragona</t>
  </si>
  <si>
    <t>Àrea turística del Delta de l’Ebre. Tarragona</t>
  </si>
  <si>
    <t>Medinyà</t>
  </si>
  <si>
    <t>Municipis Área turística de Girona</t>
  </si>
  <si>
    <t>Superfície mitjana         (m² útils)</t>
  </si>
  <si>
    <t>Superfície mitjana                (m² útils)</t>
  </si>
  <si>
    <t>Superfície mitjana               (m² útils)</t>
  </si>
  <si>
    <t>HABITATGES</t>
  </si>
  <si>
    <t>BCN</t>
  </si>
  <si>
    <t>Sants</t>
  </si>
  <si>
    <t>Sarrà</t>
  </si>
  <si>
    <t>Horta</t>
  </si>
  <si>
    <t>Nou B</t>
  </si>
  <si>
    <t>St Andreu</t>
  </si>
  <si>
    <t>St Martí</t>
  </si>
  <si>
    <t>Dif</t>
  </si>
  <si>
    <t>SUPERFÍCIE</t>
  </si>
  <si>
    <t>PREU MITJÀ</t>
  </si>
  <si>
    <t>Dif. €</t>
  </si>
  <si>
    <r>
      <t>Dif. 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</t>
    </r>
  </si>
  <si>
    <r>
      <t>PREU MITJÀ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ÚTIL</t>
    </r>
  </si>
  <si>
    <t>% 18/17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</si>
</sst>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.0"/>
    <numFmt numFmtId="165" formatCode="#,##0.0"/>
    <numFmt numFmtId="166" formatCode="_-* #,##0\ _€_-;\-* #,##0\ _€_-;_-* &quot;-&quot;??\ _€_-;_-@_-"/>
    <numFmt numFmtId="167" formatCode="_-* #,##0.0\ _€_-;\-* #,##0.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C167"/>
        <bgColor indexed="64"/>
      </patternFill>
    </fill>
    <fill>
      <patternFill patternType="solid">
        <fgColor rgb="FFBBE1B4"/>
        <bgColor rgb="FF000000"/>
      </patternFill>
    </fill>
    <fill>
      <patternFill patternType="solid">
        <fgColor rgb="FFE3F3E1"/>
        <bgColor rgb="FF000000"/>
      </patternFill>
    </fill>
    <fill>
      <patternFill patternType="solid">
        <fgColor rgb="FFE3F3E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185">
    <xf numFmtId="0" fontId="0" fillId="0" borderId="0" xfId="0"/>
    <xf numFmtId="0" fontId="0" fillId="0" borderId="3" xfId="0" applyBorder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8" xfId="0" applyFont="1" applyFill="1" applyBorder="1"/>
    <xf numFmtId="4" fontId="5" fillId="3" borderId="17" xfId="0" applyNumberFormat="1" applyFont="1" applyFill="1" applyBorder="1" applyAlignment="1">
      <alignment horizontal="left" vertical="center" shrinkToFit="1"/>
    </xf>
    <xf numFmtId="3" fontId="5" fillId="3" borderId="9" xfId="0" applyNumberFormat="1" applyFont="1" applyFill="1" applyBorder="1" applyAlignment="1">
      <alignment horizontal="right" vertical="center" shrinkToFit="1"/>
    </xf>
    <xf numFmtId="164" fontId="5" fillId="3" borderId="9" xfId="0" applyNumberFormat="1" applyFont="1" applyFill="1" applyBorder="1" applyAlignment="1">
      <alignment horizontal="right" vertical="center" shrinkToFit="1"/>
    </xf>
    <xf numFmtId="3" fontId="5" fillId="3" borderId="10" xfId="0" applyNumberFormat="1" applyFont="1" applyFill="1" applyBorder="1" applyAlignment="1">
      <alignment horizontal="right" vertical="center" shrinkToFit="1"/>
    </xf>
    <xf numFmtId="4" fontId="6" fillId="3" borderId="8" xfId="0" applyNumberFormat="1" applyFont="1" applyFill="1" applyBorder="1" applyAlignment="1">
      <alignment horizontal="left" vertical="center" shrinkToFit="1"/>
    </xf>
    <xf numFmtId="3" fontId="6" fillId="3" borderId="11" xfId="0" applyNumberFormat="1" applyFont="1" applyFill="1" applyBorder="1" applyAlignment="1">
      <alignment horizontal="right" vertical="center" shrinkToFit="1"/>
    </xf>
    <xf numFmtId="164" fontId="6" fillId="3" borderId="11" xfId="0" applyNumberFormat="1" applyFont="1" applyFill="1" applyBorder="1" applyAlignment="1">
      <alignment horizontal="right" vertical="center" shrinkToFit="1"/>
    </xf>
    <xf numFmtId="3" fontId="6" fillId="3" borderId="12" xfId="0" applyNumberFormat="1" applyFont="1" applyFill="1" applyBorder="1" applyAlignment="1">
      <alignment horizontal="right" vertical="center" shrinkToFit="1"/>
    </xf>
    <xf numFmtId="4" fontId="6" fillId="4" borderId="17" xfId="0" applyNumberFormat="1" applyFont="1" applyFill="1" applyBorder="1" applyAlignment="1">
      <alignment horizontal="left" vertical="center" shrinkToFit="1"/>
    </xf>
    <xf numFmtId="3" fontId="6" fillId="4" borderId="11" xfId="0" applyNumberFormat="1" applyFont="1" applyFill="1" applyBorder="1" applyAlignment="1">
      <alignment horizontal="right" vertical="center" shrinkToFit="1"/>
    </xf>
    <xf numFmtId="165" fontId="6" fillId="4" borderId="11" xfId="0" applyNumberFormat="1" applyFont="1" applyFill="1" applyBorder="1" applyAlignment="1">
      <alignment horizontal="right" vertical="center" shrinkToFit="1"/>
    </xf>
    <xf numFmtId="3" fontId="6" fillId="4" borderId="11" xfId="0" applyNumberFormat="1" applyFont="1" applyFill="1" applyBorder="1" applyAlignment="1">
      <alignment horizontal="right" vertical="center" wrapText="1"/>
    </xf>
    <xf numFmtId="3" fontId="6" fillId="4" borderId="12" xfId="0" applyNumberFormat="1" applyFont="1" applyFill="1" applyBorder="1" applyAlignment="1">
      <alignment horizontal="right" vertical="center" wrapText="1"/>
    </xf>
    <xf numFmtId="4" fontId="6" fillId="0" borderId="8" xfId="0" applyNumberFormat="1" applyFont="1" applyFill="1" applyBorder="1" applyAlignment="1">
      <alignment horizontal="left" vertical="center" shrinkToFit="1"/>
    </xf>
    <xf numFmtId="0" fontId="6" fillId="0" borderId="9" xfId="0" applyFont="1" applyFill="1" applyBorder="1" applyAlignment="1">
      <alignment horizontal="right" vertical="center" shrinkToFit="1"/>
    </xf>
    <xf numFmtId="3" fontId="6" fillId="0" borderId="9" xfId="0" applyNumberFormat="1" applyFont="1" applyFill="1" applyBorder="1" applyAlignment="1">
      <alignment horizontal="right" vertical="center" wrapText="1"/>
    </xf>
    <xf numFmtId="3" fontId="6" fillId="0" borderId="9" xfId="0" applyNumberFormat="1" applyFont="1" applyFill="1" applyBorder="1" applyAlignment="1">
      <alignment horizontal="right" vertical="center" shrinkToFit="1"/>
    </xf>
    <xf numFmtId="0" fontId="6" fillId="0" borderId="9" xfId="0" applyFont="1" applyFill="1" applyBorder="1" applyAlignment="1">
      <alignment horizontal="right" vertical="center" wrapText="1"/>
    </xf>
    <xf numFmtId="3" fontId="6" fillId="0" borderId="10" xfId="0" applyNumberFormat="1" applyFont="1" applyFill="1" applyBorder="1" applyAlignment="1">
      <alignment horizontal="right" vertical="center" shrinkToFit="1"/>
    </xf>
    <xf numFmtId="4" fontId="5" fillId="3" borderId="17" xfId="0" applyNumberFormat="1" applyFont="1" applyFill="1" applyBorder="1" applyAlignment="1">
      <alignment horizontal="left" vertical="center" wrapText="1" shrinkToFit="1"/>
    </xf>
    <xf numFmtId="3" fontId="5" fillId="3" borderId="9" xfId="0" applyNumberFormat="1" applyFont="1" applyFill="1" applyBorder="1" applyAlignment="1">
      <alignment horizontal="right" vertical="center" wrapText="1" shrinkToFit="1"/>
    </xf>
    <xf numFmtId="164" fontId="5" fillId="3" borderId="9" xfId="0" applyNumberFormat="1" applyFont="1" applyFill="1" applyBorder="1" applyAlignment="1">
      <alignment horizontal="right" vertical="center" wrapText="1" shrinkToFit="1"/>
    </xf>
    <xf numFmtId="3" fontId="5" fillId="3" borderId="10" xfId="0" applyNumberFormat="1" applyFont="1" applyFill="1" applyBorder="1" applyAlignment="1">
      <alignment horizontal="right" vertical="center" wrapText="1" shrinkToFit="1"/>
    </xf>
    <xf numFmtId="165" fontId="6" fillId="0" borderId="9" xfId="0" applyNumberFormat="1" applyFont="1" applyFill="1" applyBorder="1" applyAlignment="1">
      <alignment horizontal="right" vertical="center"/>
    </xf>
    <xf numFmtId="3" fontId="6" fillId="0" borderId="9" xfId="0" applyNumberFormat="1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right" vertical="center"/>
    </xf>
    <xf numFmtId="0" fontId="2" fillId="0" borderId="18" xfId="0" applyFont="1" applyBorder="1" applyAlignment="1"/>
    <xf numFmtId="4" fontId="6" fillId="5" borderId="19" xfId="0" applyNumberFormat="1" applyFont="1" applyFill="1" applyBorder="1" applyAlignment="1">
      <alignment horizontal="left" vertical="center" shrinkToFit="1"/>
    </xf>
    <xf numFmtId="4" fontId="6" fillId="3" borderId="17" xfId="0" applyNumberFormat="1" applyFont="1" applyFill="1" applyBorder="1" applyAlignment="1">
      <alignment horizontal="left" vertical="center" shrinkToFit="1"/>
    </xf>
    <xf numFmtId="3" fontId="6" fillId="3" borderId="9" xfId="0" applyNumberFormat="1" applyFont="1" applyFill="1" applyBorder="1" applyAlignment="1">
      <alignment horizontal="right" vertical="center" shrinkToFit="1"/>
    </xf>
    <xf numFmtId="164" fontId="6" fillId="3" borderId="9" xfId="0" applyNumberFormat="1" applyFont="1" applyFill="1" applyBorder="1" applyAlignment="1">
      <alignment horizontal="right" vertical="center" shrinkToFit="1"/>
    </xf>
    <xf numFmtId="3" fontId="6" fillId="3" borderId="10" xfId="0" applyNumberFormat="1" applyFont="1" applyFill="1" applyBorder="1" applyAlignment="1">
      <alignment horizontal="right" vertical="center" shrinkToFit="1"/>
    </xf>
    <xf numFmtId="4" fontId="6" fillId="7" borderId="17" xfId="0" applyNumberFormat="1" applyFont="1" applyFill="1" applyBorder="1" applyAlignment="1">
      <alignment horizontal="left" vertical="center" shrinkToFit="1"/>
    </xf>
    <xf numFmtId="3" fontId="6" fillId="7" borderId="11" xfId="0" applyNumberFormat="1" applyFont="1" applyFill="1" applyBorder="1" applyAlignment="1">
      <alignment horizontal="right" vertical="center" shrinkToFit="1"/>
    </xf>
    <xf numFmtId="165" fontId="6" fillId="7" borderId="11" xfId="0" applyNumberFormat="1" applyFont="1" applyFill="1" applyBorder="1" applyAlignment="1">
      <alignment horizontal="right" vertical="center" shrinkToFit="1"/>
    </xf>
    <xf numFmtId="3" fontId="6" fillId="7" borderId="11" xfId="0" applyNumberFormat="1" applyFont="1" applyFill="1" applyBorder="1" applyAlignment="1">
      <alignment horizontal="right" vertical="center" wrapText="1"/>
    </xf>
    <xf numFmtId="3" fontId="6" fillId="7" borderId="12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4" fontId="6" fillId="3" borderId="9" xfId="0" applyNumberFormat="1" applyFont="1" applyFill="1" applyBorder="1" applyAlignment="1">
      <alignment horizontal="right" vertical="center" wrapText="1"/>
    </xf>
    <xf numFmtId="3" fontId="6" fillId="3" borderId="9" xfId="0" applyNumberFormat="1" applyFont="1" applyFill="1" applyBorder="1" applyAlignment="1">
      <alignment horizontal="right" vertical="center" wrapText="1"/>
    </xf>
    <xf numFmtId="164" fontId="6" fillId="4" borderId="9" xfId="0" applyNumberFormat="1" applyFont="1" applyFill="1" applyBorder="1" applyAlignment="1">
      <alignment horizontal="right" vertical="center" wrapText="1"/>
    </xf>
    <xf numFmtId="3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3" fontId="6" fillId="4" borderId="10" xfId="0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 wrapText="1"/>
    </xf>
    <xf numFmtId="3" fontId="6" fillId="0" borderId="10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vertical="center"/>
    </xf>
    <xf numFmtId="164" fontId="6" fillId="3" borderId="9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right" vertical="center"/>
    </xf>
    <xf numFmtId="3" fontId="6" fillId="3" borderId="10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vertical="center"/>
    </xf>
    <xf numFmtId="4" fontId="6" fillId="4" borderId="8" xfId="0" applyNumberFormat="1" applyFont="1" applyFill="1" applyBorder="1" applyAlignment="1">
      <alignment horizontal="left" vertical="center"/>
    </xf>
    <xf numFmtId="3" fontId="6" fillId="4" borderId="9" xfId="0" applyNumberFormat="1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horizontal="right" vertical="center"/>
    </xf>
    <xf numFmtId="3" fontId="6" fillId="4" borderId="9" xfId="0" applyNumberFormat="1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3" fontId="6" fillId="4" borderId="10" xfId="0" applyNumberFormat="1" applyFont="1" applyFill="1" applyBorder="1" applyAlignment="1">
      <alignment horizontal="right" vertical="center"/>
    </xf>
    <xf numFmtId="4" fontId="6" fillId="0" borderId="8" xfId="0" applyNumberFormat="1" applyFont="1" applyFill="1" applyBorder="1" applyAlignment="1">
      <alignment horizontal="left" vertical="center"/>
    </xf>
    <xf numFmtId="3" fontId="6" fillId="7" borderId="9" xfId="0" applyNumberFormat="1" applyFont="1" applyFill="1" applyBorder="1" applyAlignment="1">
      <alignment vertical="center"/>
    </xf>
    <xf numFmtId="164" fontId="6" fillId="0" borderId="9" xfId="0" applyNumberFormat="1" applyFont="1" applyFill="1" applyBorder="1" applyAlignment="1">
      <alignment horizontal="right" vertical="center"/>
    </xf>
    <xf numFmtId="3" fontId="6" fillId="0" borderId="10" xfId="0" applyNumberFormat="1" applyFont="1" applyFill="1" applyBorder="1" applyAlignment="1">
      <alignment horizontal="right" vertical="center"/>
    </xf>
    <xf numFmtId="0" fontId="0" fillId="0" borderId="4" xfId="0" applyBorder="1"/>
    <xf numFmtId="0" fontId="4" fillId="0" borderId="10" xfId="0" applyFont="1" applyFill="1" applyBorder="1"/>
    <xf numFmtId="4" fontId="6" fillId="3" borderId="9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right" vertical="center" wrapText="1"/>
    </xf>
    <xf numFmtId="4" fontId="6" fillId="4" borderId="9" xfId="0" applyNumberFormat="1" applyFont="1" applyFill="1" applyBorder="1" applyAlignment="1">
      <alignment horizontal="left" vertical="center" shrinkToFit="1"/>
    </xf>
    <xf numFmtId="4" fontId="6" fillId="0" borderId="9" xfId="0" applyNumberFormat="1" applyFont="1" applyFill="1" applyBorder="1" applyAlignment="1">
      <alignment horizontal="left" vertical="center" shrinkToFit="1"/>
    </xf>
    <xf numFmtId="4" fontId="6" fillId="3" borderId="9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4" fillId="0" borderId="9" xfId="0" applyFont="1" applyFill="1" applyBorder="1"/>
    <xf numFmtId="0" fontId="4" fillId="0" borderId="9" xfId="0" applyFont="1" applyFill="1" applyBorder="1" applyAlignment="1">
      <alignment wrapText="1"/>
    </xf>
    <xf numFmtId="3" fontId="6" fillId="3" borderId="9" xfId="0" applyNumberFormat="1" applyFont="1" applyFill="1" applyBorder="1" applyAlignment="1">
      <alignment horizontal="right" vertical="center" wrapText="1" shrinkToFit="1"/>
    </xf>
    <xf numFmtId="4" fontId="6" fillId="4" borderId="9" xfId="0" applyNumberFormat="1" applyFont="1" applyFill="1" applyBorder="1" applyAlignment="1">
      <alignment horizontal="left" vertical="center" wrapText="1" shrinkToFit="1"/>
    </xf>
    <xf numFmtId="4" fontId="6" fillId="0" borderId="9" xfId="0" applyNumberFormat="1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2" fillId="0" borderId="4" xfId="0" applyFont="1" applyBorder="1"/>
    <xf numFmtId="3" fontId="11" fillId="3" borderId="9" xfId="0" applyNumberFormat="1" applyFont="1" applyFill="1" applyBorder="1" applyAlignment="1">
      <alignment horizontal="left" vertical="center"/>
    </xf>
    <xf numFmtId="3" fontId="11" fillId="3" borderId="9" xfId="0" applyNumberFormat="1" applyFont="1" applyFill="1" applyBorder="1" applyAlignment="1">
      <alignment horizontal="right" vertical="center"/>
    </xf>
    <xf numFmtId="165" fontId="11" fillId="3" borderId="9" xfId="0" applyNumberFormat="1" applyFont="1" applyFill="1" applyBorder="1" applyAlignment="1">
      <alignment horizontal="right" vertical="center"/>
    </xf>
    <xf numFmtId="3" fontId="11" fillId="3" borderId="10" xfId="0" applyNumberFormat="1" applyFont="1" applyFill="1" applyBorder="1" applyAlignment="1">
      <alignment horizontal="right" vertical="center"/>
    </xf>
    <xf numFmtId="3" fontId="11" fillId="3" borderId="8" xfId="0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/>
    <xf numFmtId="4" fontId="6" fillId="4" borderId="9" xfId="0" applyNumberFormat="1" applyFont="1" applyFill="1" applyBorder="1" applyAlignment="1">
      <alignment horizontal="left" vertical="center"/>
    </xf>
    <xf numFmtId="166" fontId="6" fillId="4" borderId="9" xfId="1" applyNumberFormat="1" applyFont="1" applyFill="1" applyBorder="1" applyAlignment="1">
      <alignment horizontal="right" vertical="center"/>
    </xf>
    <xf numFmtId="4" fontId="6" fillId="0" borderId="9" xfId="0" applyNumberFormat="1" applyFont="1" applyFill="1" applyBorder="1" applyAlignment="1">
      <alignment horizontal="left" vertical="center"/>
    </xf>
    <xf numFmtId="166" fontId="6" fillId="0" borderId="9" xfId="1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left" vertical="center"/>
    </xf>
    <xf numFmtId="167" fontId="6" fillId="3" borderId="9" xfId="1" applyNumberFormat="1" applyFont="1" applyFill="1" applyBorder="1" applyAlignment="1">
      <alignment horizontal="right" vertical="center"/>
    </xf>
    <xf numFmtId="165" fontId="6" fillId="3" borderId="9" xfId="0" applyNumberFormat="1" applyFont="1" applyFill="1" applyBorder="1" applyAlignment="1">
      <alignment horizontal="right" vertical="center"/>
    </xf>
    <xf numFmtId="167" fontId="6" fillId="4" borderId="9" xfId="1" applyNumberFormat="1" applyFont="1" applyFill="1" applyBorder="1" applyAlignment="1">
      <alignment horizontal="right" vertical="center"/>
    </xf>
    <xf numFmtId="165" fontId="6" fillId="4" borderId="9" xfId="0" applyNumberFormat="1" applyFont="1" applyFill="1" applyBorder="1" applyAlignment="1">
      <alignment horizontal="right" vertical="center"/>
    </xf>
    <xf numFmtId="167" fontId="6" fillId="0" borderId="9" xfId="1" applyNumberFormat="1" applyFont="1" applyFill="1" applyBorder="1" applyAlignment="1">
      <alignment horizontal="right" vertical="center"/>
    </xf>
    <xf numFmtId="4" fontId="9" fillId="6" borderId="0" xfId="3" applyNumberFormat="1" applyFont="1" applyFill="1" applyBorder="1" applyAlignment="1">
      <alignment horizontal="right"/>
    </xf>
    <xf numFmtId="3" fontId="11" fillId="6" borderId="0" xfId="0" applyNumberFormat="1" applyFont="1" applyFill="1" applyBorder="1" applyAlignment="1">
      <alignment horizontal="left" vertical="center"/>
    </xf>
    <xf numFmtId="4" fontId="6" fillId="6" borderId="0" xfId="0" applyNumberFormat="1" applyFont="1" applyFill="1" applyBorder="1" applyAlignment="1">
      <alignment horizontal="left" vertical="center"/>
    </xf>
    <xf numFmtId="3" fontId="6" fillId="6" borderId="0" xfId="0" applyNumberFormat="1" applyFont="1" applyFill="1" applyBorder="1" applyAlignment="1">
      <alignment horizontal="left" vertical="center"/>
    </xf>
    <xf numFmtId="0" fontId="0" fillId="6" borderId="0" xfId="0" applyFill="1"/>
    <xf numFmtId="165" fontId="6" fillId="0" borderId="9" xfId="0" applyNumberFormat="1" applyFont="1" applyFill="1" applyBorder="1" applyAlignment="1">
      <alignment horizontal="right" vertical="center" wrapText="1"/>
    </xf>
    <xf numFmtId="4" fontId="5" fillId="3" borderId="9" xfId="0" applyNumberFormat="1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right" vertical="center" shrinkToFit="1"/>
    </xf>
    <xf numFmtId="3" fontId="6" fillId="4" borderId="9" xfId="0" applyNumberFormat="1" applyFont="1" applyFill="1" applyBorder="1" applyAlignment="1">
      <alignment horizontal="right" vertical="center" shrinkToFit="1"/>
    </xf>
    <xf numFmtId="165" fontId="6" fillId="4" borderId="9" xfId="0" applyNumberFormat="1" applyFont="1" applyFill="1" applyBorder="1" applyAlignment="1">
      <alignment horizontal="right" vertical="center" shrinkToFit="1"/>
    </xf>
    <xf numFmtId="4" fontId="6" fillId="7" borderId="9" xfId="0" applyNumberFormat="1" applyFont="1" applyFill="1" applyBorder="1" applyAlignment="1">
      <alignment horizontal="left" vertical="center" shrinkToFit="1"/>
    </xf>
    <xf numFmtId="165" fontId="6" fillId="3" borderId="9" xfId="0" applyNumberFormat="1" applyFont="1" applyFill="1" applyBorder="1" applyAlignment="1">
      <alignment horizontal="right" vertical="center" wrapText="1"/>
    </xf>
    <xf numFmtId="165" fontId="6" fillId="4" borderId="9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5" fillId="3" borderId="10" xfId="0" applyNumberFormat="1" applyFont="1" applyFill="1" applyBorder="1" applyAlignment="1">
      <alignment horizontal="right" vertical="center" shrinkToFit="1"/>
    </xf>
    <xf numFmtId="165" fontId="6" fillId="3" borderId="9" xfId="0" applyNumberFormat="1" applyFont="1" applyFill="1" applyBorder="1" applyAlignment="1">
      <alignment horizontal="right" vertical="center" shrinkToFit="1"/>
    </xf>
    <xf numFmtId="165" fontId="6" fillId="3" borderId="10" xfId="0" applyNumberFormat="1" applyFont="1" applyFill="1" applyBorder="1" applyAlignment="1">
      <alignment horizontal="right" vertical="center" shrinkToFit="1"/>
    </xf>
    <xf numFmtId="165" fontId="6" fillId="4" borderId="10" xfId="0" applyNumberFormat="1" applyFont="1" applyFill="1" applyBorder="1" applyAlignment="1">
      <alignment horizontal="right" vertical="center" wrapText="1"/>
    </xf>
    <xf numFmtId="165" fontId="6" fillId="0" borderId="10" xfId="0" applyNumberFormat="1" applyFont="1" applyFill="1" applyBorder="1" applyAlignment="1">
      <alignment horizontal="right" vertical="center" wrapText="1"/>
    </xf>
    <xf numFmtId="0" fontId="6" fillId="3" borderId="9" xfId="2" applyFont="1" applyFill="1" applyBorder="1" applyAlignment="1">
      <alignment horizontal="right" wrapText="1"/>
    </xf>
    <xf numFmtId="165" fontId="6" fillId="3" borderId="9" xfId="2" applyNumberFormat="1" applyFont="1" applyFill="1" applyBorder="1" applyAlignment="1">
      <alignment horizontal="right" wrapText="1"/>
    </xf>
    <xf numFmtId="3" fontId="6" fillId="3" borderId="9" xfId="2" applyNumberFormat="1" applyFont="1" applyFill="1" applyBorder="1" applyAlignment="1">
      <alignment horizontal="right" wrapText="1"/>
    </xf>
    <xf numFmtId="3" fontId="6" fillId="4" borderId="20" xfId="0" applyNumberFormat="1" applyFont="1" applyFill="1" applyBorder="1" applyAlignment="1">
      <alignment horizontal="right" vertical="center" shrinkToFit="1"/>
    </xf>
    <xf numFmtId="165" fontId="6" fillId="4" borderId="20" xfId="0" applyNumberFormat="1" applyFont="1" applyFill="1" applyBorder="1" applyAlignment="1">
      <alignment horizontal="right" vertical="center" shrinkToFit="1"/>
    </xf>
    <xf numFmtId="3" fontId="6" fillId="4" borderId="20" xfId="0" applyNumberFormat="1" applyFont="1" applyFill="1" applyBorder="1" applyAlignment="1">
      <alignment horizontal="right" vertical="center" wrapText="1"/>
    </xf>
    <xf numFmtId="3" fontId="6" fillId="4" borderId="21" xfId="0" applyNumberFormat="1" applyFont="1" applyFill="1" applyBorder="1" applyAlignment="1">
      <alignment horizontal="right" vertical="center" wrapText="1"/>
    </xf>
    <xf numFmtId="4" fontId="6" fillId="3" borderId="9" xfId="2" applyNumberFormat="1" applyFont="1" applyFill="1" applyBorder="1" applyAlignment="1">
      <alignment horizontal="right" wrapText="1"/>
    </xf>
    <xf numFmtId="4" fontId="5" fillId="3" borderId="9" xfId="0" applyNumberFormat="1" applyFont="1" applyFill="1" applyBorder="1" applyAlignment="1">
      <alignment horizontal="left" vertical="center" wrapText="1" shrinkToFit="1"/>
    </xf>
    <xf numFmtId="166" fontId="6" fillId="3" borderId="9" xfId="1" applyNumberFormat="1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left" vertical="center" shrinkToFit="1"/>
    </xf>
    <xf numFmtId="166" fontId="5" fillId="3" borderId="9" xfId="1" applyNumberFormat="1" applyFont="1" applyFill="1" applyBorder="1" applyAlignment="1">
      <alignment horizontal="right" wrapText="1"/>
    </xf>
    <xf numFmtId="165" fontId="5" fillId="3" borderId="9" xfId="2" applyNumberFormat="1" applyFont="1" applyFill="1" applyBorder="1" applyAlignment="1">
      <alignment horizontal="right" wrapText="1"/>
    </xf>
    <xf numFmtId="3" fontId="5" fillId="3" borderId="9" xfId="2" applyNumberFormat="1" applyFont="1" applyFill="1" applyBorder="1" applyAlignment="1">
      <alignment horizontal="right" wrapText="1"/>
    </xf>
    <xf numFmtId="0" fontId="5" fillId="3" borderId="9" xfId="2" applyFont="1" applyFill="1" applyBorder="1" applyAlignment="1">
      <alignment horizontal="right" wrapText="1"/>
    </xf>
    <xf numFmtId="165" fontId="6" fillId="4" borderId="9" xfId="1" applyNumberFormat="1" applyFont="1" applyFill="1" applyBorder="1" applyAlignment="1">
      <alignment horizontal="right" vertical="center"/>
    </xf>
    <xf numFmtId="165" fontId="6" fillId="0" borderId="9" xfId="1" applyNumberFormat="1" applyFont="1" applyFill="1" applyBorder="1" applyAlignment="1">
      <alignment horizontal="right" vertical="center"/>
    </xf>
    <xf numFmtId="165" fontId="6" fillId="3" borderId="9" xfId="1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 wrapText="1"/>
    </xf>
    <xf numFmtId="4" fontId="5" fillId="3" borderId="9" xfId="0" applyNumberFormat="1" applyFont="1" applyFill="1" applyBorder="1" applyAlignment="1">
      <alignment horizontal="left" vertical="center"/>
    </xf>
    <xf numFmtId="0" fontId="12" fillId="0" borderId="0" xfId="0" applyFont="1"/>
    <xf numFmtId="0" fontId="14" fillId="8" borderId="0" xfId="0" applyFont="1" applyFill="1"/>
    <xf numFmtId="0" fontId="14" fillId="8" borderId="0" xfId="0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164" fontId="12" fillId="0" borderId="0" xfId="0" applyNumberFormat="1" applyFont="1"/>
    <xf numFmtId="3" fontId="12" fillId="0" borderId="0" xfId="0" applyNumberFormat="1" applyFont="1"/>
    <xf numFmtId="3" fontId="0" fillId="0" borderId="0" xfId="0" applyNumberFormat="1" applyFont="1"/>
    <xf numFmtId="4" fontId="11" fillId="3" borderId="9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3" fontId="3" fillId="2" borderId="6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65" fontId="3" fillId="2" borderId="4" xfId="0" applyNumberFormat="1" applyFont="1" applyFill="1" applyBorder="1" applyAlignment="1">
      <alignment horizontal="center" wrapText="1"/>
    </xf>
    <xf numFmtId="165" fontId="3" fillId="2" borderId="6" xfId="0" applyNumberFormat="1" applyFont="1" applyFill="1" applyBorder="1" applyAlignment="1">
      <alignment horizontal="center" wrapText="1"/>
    </xf>
    <xf numFmtId="165" fontId="3" fillId="2" borderId="5" xfId="0" applyNumberFormat="1" applyFont="1" applyFill="1" applyBorder="1" applyAlignment="1">
      <alignment horizontal="center" wrapText="1"/>
    </xf>
    <xf numFmtId="165" fontId="3" fillId="2" borderId="7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6" borderId="0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2" fillId="9" borderId="1" xfId="0" applyFont="1" applyFill="1" applyBorder="1"/>
    <xf numFmtId="0" fontId="12" fillId="9" borderId="3" xfId="0" applyFont="1" applyFill="1" applyBorder="1"/>
  </cellXfs>
  <cellStyles count="4">
    <cellStyle name="Millares" xfId="1" builtinId="3"/>
    <cellStyle name="Normal" xfId="0" builtinId="0"/>
    <cellStyle name="Normal_442-444" xfId="3"/>
    <cellStyle name="Normal_Municipi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P18" sqref="P17:P18"/>
    </sheetView>
  </sheetViews>
  <sheetFormatPr baseColWidth="10" defaultRowHeight="14.4"/>
  <cols>
    <col min="1" max="1" width="16.109375" bestFit="1" customWidth="1"/>
  </cols>
  <sheetData>
    <row r="1" spans="1:13" s="143" customFormat="1">
      <c r="A1" s="183"/>
      <c r="B1" s="179" t="s">
        <v>0</v>
      </c>
      <c r="C1" s="179"/>
      <c r="D1" s="179"/>
      <c r="E1" s="179"/>
      <c r="F1" s="179" t="s">
        <v>1</v>
      </c>
      <c r="G1" s="179"/>
      <c r="H1" s="179"/>
      <c r="I1" s="179"/>
      <c r="J1" s="179" t="s">
        <v>2</v>
      </c>
      <c r="K1" s="179"/>
      <c r="L1" s="179"/>
      <c r="M1" s="179"/>
    </row>
    <row r="2" spans="1:13" s="143" customFormat="1">
      <c r="A2" s="184"/>
      <c r="B2" s="157" t="s">
        <v>3</v>
      </c>
      <c r="C2" s="157" t="s">
        <v>4</v>
      </c>
      <c r="D2" s="157" t="s">
        <v>5</v>
      </c>
      <c r="E2" s="157" t="s">
        <v>6</v>
      </c>
      <c r="F2" s="157" t="s">
        <v>3</v>
      </c>
      <c r="G2" s="157" t="s">
        <v>4</v>
      </c>
      <c r="H2" s="157" t="s">
        <v>5</v>
      </c>
      <c r="I2" s="157" t="s">
        <v>6</v>
      </c>
      <c r="J2" s="157" t="s">
        <v>3</v>
      </c>
      <c r="K2" s="157" t="s">
        <v>4</v>
      </c>
      <c r="L2" s="157" t="s">
        <v>5</v>
      </c>
      <c r="M2" s="180" t="s">
        <v>6</v>
      </c>
    </row>
    <row r="3" spans="1:13" s="143" customFormat="1" ht="20.25" customHeight="1">
      <c r="A3" s="184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</row>
    <row r="4" spans="1:13">
      <c r="A4" s="7" t="s">
        <v>7</v>
      </c>
      <c r="B4" s="8">
        <v>5813</v>
      </c>
      <c r="C4" s="9">
        <v>101.7969407291546</v>
      </c>
      <c r="D4" s="8">
        <v>298150.43992029544</v>
      </c>
      <c r="E4" s="8">
        <v>2821.3537819184444</v>
      </c>
      <c r="F4" s="8">
        <v>903</v>
      </c>
      <c r="G4" s="9">
        <v>204.45600689728818</v>
      </c>
      <c r="H4" s="8">
        <v>532206.86234891694</v>
      </c>
      <c r="I4" s="8">
        <v>2438.0198852644075</v>
      </c>
      <c r="J4" s="8">
        <v>4910</v>
      </c>
      <c r="K4" s="9">
        <v>82.797730457444814</v>
      </c>
      <c r="L4" s="8">
        <v>254374.05210415096</v>
      </c>
      <c r="M4" s="10">
        <v>2893.2135066068449</v>
      </c>
    </row>
    <row r="5" spans="1:13">
      <c r="A5" s="11" t="s">
        <v>8</v>
      </c>
      <c r="B5" s="12">
        <v>2839</v>
      </c>
      <c r="C5" s="13">
        <v>105.60605888959154</v>
      </c>
      <c r="D5" s="12">
        <v>393705.36332691507</v>
      </c>
      <c r="E5" s="12">
        <v>3809.3333172814546</v>
      </c>
      <c r="F5" s="12">
        <v>329</v>
      </c>
      <c r="G5" s="13">
        <v>237.38605078740164</v>
      </c>
      <c r="H5" s="12">
        <v>608534.25961538462</v>
      </c>
      <c r="I5" s="12">
        <v>2405.2320864200019</v>
      </c>
      <c r="J5" s="12">
        <v>2510</v>
      </c>
      <c r="K5" s="13">
        <v>88.085249265561728</v>
      </c>
      <c r="L5" s="12">
        <v>364963.24684235145</v>
      </c>
      <c r="M5" s="14">
        <v>3998.1607241904067</v>
      </c>
    </row>
    <row r="6" spans="1:13">
      <c r="A6" s="15" t="s">
        <v>9</v>
      </c>
      <c r="B6" s="16">
        <v>119</v>
      </c>
      <c r="C6" s="17">
        <v>100.53750455960449</v>
      </c>
      <c r="D6" s="18">
        <v>136139.95726495725</v>
      </c>
      <c r="E6" s="18">
        <v>1390.6552391445946</v>
      </c>
      <c r="F6" s="16">
        <v>29</v>
      </c>
      <c r="G6" s="17">
        <v>158.0784843082115</v>
      </c>
      <c r="H6" s="18">
        <v>210199.10714285713</v>
      </c>
      <c r="I6" s="18">
        <v>1410.4791281769135</v>
      </c>
      <c r="J6" s="16">
        <v>90</v>
      </c>
      <c r="K6" s="17">
        <v>82.434724413975331</v>
      </c>
      <c r="L6" s="18">
        <v>112840.44943820225</v>
      </c>
      <c r="M6" s="19">
        <v>1384.4185100108309</v>
      </c>
    </row>
    <row r="7" spans="1:13">
      <c r="A7" s="20" t="s">
        <v>10</v>
      </c>
      <c r="B7" s="21">
        <v>111</v>
      </c>
      <c r="C7" s="107">
        <v>81.382032772930458</v>
      </c>
      <c r="D7" s="22">
        <v>119173.87387387388</v>
      </c>
      <c r="E7" s="23">
        <v>1470.6883448767219</v>
      </c>
      <c r="F7" s="24">
        <v>4</v>
      </c>
      <c r="G7" s="107">
        <v>220.93</v>
      </c>
      <c r="H7" s="22">
        <v>241175</v>
      </c>
      <c r="I7" s="23">
        <v>1193.5848424116639</v>
      </c>
      <c r="J7" s="22">
        <v>107</v>
      </c>
      <c r="K7" s="107">
        <v>76.165286334535338</v>
      </c>
      <c r="L7" s="22">
        <v>114613.08411214953</v>
      </c>
      <c r="M7" s="25">
        <v>1481.0473543146679</v>
      </c>
    </row>
    <row r="8" spans="1:13">
      <c r="A8" s="15" t="s">
        <v>11</v>
      </c>
      <c r="B8" s="16">
        <v>135</v>
      </c>
      <c r="C8" s="17">
        <v>76.351294876413917</v>
      </c>
      <c r="D8" s="18">
        <v>100446.70370370371</v>
      </c>
      <c r="E8" s="18">
        <v>1413.7097117721355</v>
      </c>
      <c r="F8" s="16">
        <v>8</v>
      </c>
      <c r="G8" s="17">
        <v>188.1694590551181</v>
      </c>
      <c r="H8" s="18">
        <v>277655</v>
      </c>
      <c r="I8" s="18">
        <v>1535.3328410306747</v>
      </c>
      <c r="J8" s="16">
        <v>127</v>
      </c>
      <c r="K8" s="17">
        <v>69.307630991141224</v>
      </c>
      <c r="L8" s="18">
        <v>89283.976377952757</v>
      </c>
      <c r="M8" s="19">
        <v>1406.0484122912821</v>
      </c>
    </row>
    <row r="9" spans="1:13">
      <c r="A9" s="20" t="s">
        <v>12</v>
      </c>
      <c r="B9" s="21">
        <v>220</v>
      </c>
      <c r="C9" s="107">
        <v>113.72312997150948</v>
      </c>
      <c r="D9" s="22">
        <v>379868</v>
      </c>
      <c r="E9" s="23">
        <v>3429.0356047008377</v>
      </c>
      <c r="F9" s="24">
        <v>36</v>
      </c>
      <c r="G9" s="107">
        <v>211.7398610892389</v>
      </c>
      <c r="H9" s="22">
        <v>677019.40625</v>
      </c>
      <c r="I9" s="23">
        <v>3135.6121798267059</v>
      </c>
      <c r="J9" s="22">
        <v>184</v>
      </c>
      <c r="K9" s="107">
        <v>94.228089528204094</v>
      </c>
      <c r="L9" s="22">
        <v>318521</v>
      </c>
      <c r="M9" s="25">
        <v>3490.405209903271</v>
      </c>
    </row>
    <row r="10" spans="1:13">
      <c r="A10" s="15" t="s">
        <v>13</v>
      </c>
      <c r="B10" s="16">
        <v>968</v>
      </c>
      <c r="C10" s="17">
        <v>91.107897686964236</v>
      </c>
      <c r="D10" s="18">
        <v>609961.1439049585</v>
      </c>
      <c r="E10" s="18">
        <v>6354.9353097303529</v>
      </c>
      <c r="F10" s="16">
        <v>12</v>
      </c>
      <c r="G10" s="17">
        <v>356.31496062992125</v>
      </c>
      <c r="H10" s="18">
        <v>2440000</v>
      </c>
      <c r="I10" s="18">
        <v>5600.2245093167994</v>
      </c>
      <c r="J10" s="16">
        <v>956</v>
      </c>
      <c r="K10" s="17">
        <v>87.667373627163713</v>
      </c>
      <c r="L10" s="18">
        <v>584661.06755341426</v>
      </c>
      <c r="M10" s="19">
        <v>6365.441724585301</v>
      </c>
    </row>
    <row r="11" spans="1:13">
      <c r="A11" s="20" t="s">
        <v>14</v>
      </c>
      <c r="B11" s="21">
        <v>29</v>
      </c>
      <c r="C11" s="107">
        <v>98.199260603400916</v>
      </c>
      <c r="D11" s="22">
        <v>100193.10344827586</v>
      </c>
      <c r="E11" s="23">
        <v>1081.1314897364671</v>
      </c>
      <c r="F11" s="24">
        <v>12</v>
      </c>
      <c r="G11" s="107">
        <v>138.59520833333332</v>
      </c>
      <c r="H11" s="22">
        <v>119658.33333333333</v>
      </c>
      <c r="I11" s="23">
        <v>860.32024922470373</v>
      </c>
      <c r="J11" s="22">
        <v>17</v>
      </c>
      <c r="K11" s="107">
        <v>69.684473970507455</v>
      </c>
      <c r="L11" s="22">
        <v>86452.941176470587</v>
      </c>
      <c r="M11" s="25">
        <v>1236.9982477447707</v>
      </c>
    </row>
    <row r="12" spans="1:13">
      <c r="A12" s="15" t="s">
        <v>15</v>
      </c>
      <c r="B12" s="16">
        <v>191</v>
      </c>
      <c r="C12" s="17">
        <v>106.04103448670988</v>
      </c>
      <c r="D12" s="18">
        <v>345978.56216216215</v>
      </c>
      <c r="E12" s="18">
        <v>3485.4230546518634</v>
      </c>
      <c r="F12" s="16">
        <v>28</v>
      </c>
      <c r="G12" s="17">
        <v>165.28638076490438</v>
      </c>
      <c r="H12" s="18">
        <v>360238.95833333331</v>
      </c>
      <c r="I12" s="18">
        <v>2516.5861245418341</v>
      </c>
      <c r="J12" s="16">
        <v>163</v>
      </c>
      <c r="K12" s="17">
        <v>95.73749600354553</v>
      </c>
      <c r="L12" s="18">
        <v>343852.7888198758</v>
      </c>
      <c r="M12" s="19">
        <v>3629.8459510657799</v>
      </c>
    </row>
    <row r="13" spans="1:13">
      <c r="A13" s="20" t="s">
        <v>16</v>
      </c>
      <c r="B13" s="21">
        <v>371</v>
      </c>
      <c r="C13" s="107">
        <v>164.76218279044676</v>
      </c>
      <c r="D13" s="22">
        <v>438223.6940509915</v>
      </c>
      <c r="E13" s="23">
        <v>2812.1275449642717</v>
      </c>
      <c r="F13" s="24">
        <v>137</v>
      </c>
      <c r="G13" s="107">
        <v>290.10519486752105</v>
      </c>
      <c r="H13" s="22">
        <v>735342.80620155041</v>
      </c>
      <c r="I13" s="23">
        <v>2604.1545218116735</v>
      </c>
      <c r="J13" s="22">
        <v>234</v>
      </c>
      <c r="K13" s="107">
        <v>89.446425533608249</v>
      </c>
      <c r="L13" s="22">
        <v>267114.91964285716</v>
      </c>
      <c r="M13" s="25">
        <v>2935.1941504077859</v>
      </c>
    </row>
    <row r="14" spans="1:13">
      <c r="A14" s="15" t="s">
        <v>17</v>
      </c>
      <c r="B14" s="16">
        <v>23</v>
      </c>
      <c r="C14" s="17">
        <v>95.883150928595128</v>
      </c>
      <c r="D14" s="18">
        <v>128013.04347826086</v>
      </c>
      <c r="E14" s="18">
        <v>1341.5245298179987</v>
      </c>
      <c r="F14" s="16">
        <v>1</v>
      </c>
      <c r="G14" s="17">
        <v>180.91</v>
      </c>
      <c r="H14" s="18">
        <v>270000</v>
      </c>
      <c r="I14" s="18">
        <v>1492.4548117848653</v>
      </c>
      <c r="J14" s="16">
        <v>22</v>
      </c>
      <c r="K14" s="17">
        <v>92.018294152622175</v>
      </c>
      <c r="L14" s="18">
        <v>121559.09090909091</v>
      </c>
      <c r="M14" s="19">
        <v>1334.6640624558688</v>
      </c>
    </row>
    <row r="15" spans="1:13">
      <c r="A15" s="20" t="s">
        <v>18</v>
      </c>
      <c r="B15" s="21">
        <v>115</v>
      </c>
      <c r="C15" s="107">
        <v>88.874266378640144</v>
      </c>
      <c r="D15" s="22">
        <v>158087.82608695651</v>
      </c>
      <c r="E15" s="23">
        <v>1915.683236603249</v>
      </c>
      <c r="F15" s="24">
        <v>24</v>
      </c>
      <c r="G15" s="107">
        <v>166.28669783464568</v>
      </c>
      <c r="H15" s="22">
        <v>256479.16666666666</v>
      </c>
      <c r="I15" s="23">
        <v>1611.5000106218431</v>
      </c>
      <c r="J15" s="22">
        <v>91</v>
      </c>
      <c r="K15" s="107">
        <v>68.457800939693612</v>
      </c>
      <c r="L15" s="22">
        <v>132138.46153846153</v>
      </c>
      <c r="M15" s="25">
        <v>1995.9073841148302</v>
      </c>
    </row>
    <row r="16" spans="1:13">
      <c r="A16" s="15" t="s">
        <v>19</v>
      </c>
      <c r="B16" s="16">
        <v>402</v>
      </c>
      <c r="C16" s="17">
        <v>103.93506850765718</v>
      </c>
      <c r="D16" s="18">
        <v>303330.74860335194</v>
      </c>
      <c r="E16" s="18">
        <v>2881.6713046511154</v>
      </c>
      <c r="F16" s="16">
        <v>22</v>
      </c>
      <c r="G16" s="17">
        <v>216.6731202219041</v>
      </c>
      <c r="H16" s="18">
        <v>489418</v>
      </c>
      <c r="I16" s="18">
        <v>2173.947919107055</v>
      </c>
      <c r="J16" s="16">
        <v>380</v>
      </c>
      <c r="K16" s="17">
        <v>97.408128671569202</v>
      </c>
      <c r="L16" s="18">
        <v>291146.46428571426</v>
      </c>
      <c r="M16" s="19">
        <v>2928.0103358474553</v>
      </c>
    </row>
    <row r="17" spans="1:13">
      <c r="A17" s="20" t="s">
        <v>20</v>
      </c>
      <c r="B17" s="21">
        <v>155</v>
      </c>
      <c r="C17" s="107">
        <v>108.28203446026863</v>
      </c>
      <c r="D17" s="22">
        <v>259055.50331125828</v>
      </c>
      <c r="E17" s="23">
        <v>2501.4272357714326</v>
      </c>
      <c r="F17" s="24">
        <v>16</v>
      </c>
      <c r="G17" s="107">
        <v>260.92279045275592</v>
      </c>
      <c r="H17" s="22">
        <v>482062.5</v>
      </c>
      <c r="I17" s="23">
        <v>1980.4098018417349</v>
      </c>
      <c r="J17" s="22">
        <v>139</v>
      </c>
      <c r="K17" s="107">
        <v>90.711875497104629</v>
      </c>
      <c r="L17" s="22">
        <v>232625.04444444444</v>
      </c>
      <c r="M17" s="25">
        <v>2563.1774501631021</v>
      </c>
    </row>
    <row r="18" spans="1:13">
      <c r="A18" s="11" t="s">
        <v>21</v>
      </c>
      <c r="B18" s="12">
        <v>964</v>
      </c>
      <c r="C18" s="13">
        <v>125.23194606664788</v>
      </c>
      <c r="D18" s="12">
        <v>383629.68880773371</v>
      </c>
      <c r="E18" s="12">
        <v>2827.7864076603851</v>
      </c>
      <c r="F18" s="12">
        <v>372</v>
      </c>
      <c r="G18" s="13">
        <v>191.54436755604169</v>
      </c>
      <c r="H18" s="12">
        <v>607248.55419178121</v>
      </c>
      <c r="I18" s="12">
        <v>2885.9737430807345</v>
      </c>
      <c r="J18" s="12">
        <v>592</v>
      </c>
      <c r="K18" s="13">
        <v>83.60435152762075</v>
      </c>
      <c r="L18" s="12">
        <v>239423.17667844522</v>
      </c>
      <c r="M18" s="14">
        <v>2790.2993455488631</v>
      </c>
    </row>
    <row r="19" spans="1:13">
      <c r="A19" s="15" t="s">
        <v>22</v>
      </c>
      <c r="B19" s="16">
        <v>179</v>
      </c>
      <c r="C19" s="17">
        <v>122.26976500211596</v>
      </c>
      <c r="D19" s="18">
        <v>293034.51412429381</v>
      </c>
      <c r="E19" s="18">
        <v>2429.3916133904386</v>
      </c>
      <c r="F19" s="16">
        <v>79</v>
      </c>
      <c r="G19" s="17">
        <v>179.04583127902271</v>
      </c>
      <c r="H19" s="18">
        <v>418760.75949367089</v>
      </c>
      <c r="I19" s="18">
        <v>2306.8000446955361</v>
      </c>
      <c r="J19" s="16">
        <v>100</v>
      </c>
      <c r="K19" s="17">
        <v>77.537106723340344</v>
      </c>
      <c r="L19" s="18">
        <v>191683.76530612246</v>
      </c>
      <c r="M19" s="19">
        <v>2527.9704005884109</v>
      </c>
    </row>
    <row r="20" spans="1:13">
      <c r="A20" s="20" t="s">
        <v>23</v>
      </c>
      <c r="B20" s="21">
        <v>277</v>
      </c>
      <c r="C20" s="107">
        <v>153.69999999999999</v>
      </c>
      <c r="D20" s="22">
        <v>630426</v>
      </c>
      <c r="E20" s="23">
        <v>3749</v>
      </c>
      <c r="F20" s="24">
        <v>112</v>
      </c>
      <c r="G20" s="107">
        <v>251.11182754063594</v>
      </c>
      <c r="H20" s="22">
        <v>1068567.8417857157</v>
      </c>
      <c r="I20" s="23">
        <v>4103.4575653171623</v>
      </c>
      <c r="J20" s="22">
        <v>165</v>
      </c>
      <c r="K20" s="107">
        <v>87.6</v>
      </c>
      <c r="L20" s="22">
        <v>329372</v>
      </c>
      <c r="M20" s="25">
        <v>3505</v>
      </c>
    </row>
    <row r="21" spans="1:13">
      <c r="A21" s="15" t="s">
        <v>24</v>
      </c>
      <c r="B21" s="16">
        <v>42</v>
      </c>
      <c r="C21" s="17">
        <v>140.69057506561674</v>
      </c>
      <c r="D21" s="18">
        <v>392338.04761904763</v>
      </c>
      <c r="E21" s="18">
        <v>2690.8688544978095</v>
      </c>
      <c r="F21" s="16">
        <v>31</v>
      </c>
      <c r="G21" s="17">
        <v>163.15885311150626</v>
      </c>
      <c r="H21" s="18">
        <v>469064.51612903224</v>
      </c>
      <c r="I21" s="18">
        <v>2824.3638435773405</v>
      </c>
      <c r="J21" s="16">
        <v>11</v>
      </c>
      <c r="K21" s="17">
        <v>77.370882390837508</v>
      </c>
      <c r="L21" s="18">
        <v>176108.90909090909</v>
      </c>
      <c r="M21" s="19">
        <v>2314.6557034554953</v>
      </c>
    </row>
    <row r="22" spans="1:13">
      <c r="A22" s="20" t="s">
        <v>25</v>
      </c>
      <c r="B22" s="21">
        <v>29</v>
      </c>
      <c r="C22" s="107">
        <v>98.303353521417293</v>
      </c>
      <c r="D22" s="22">
        <v>197756.6</v>
      </c>
      <c r="E22" s="23">
        <v>2019.5260875299871</v>
      </c>
      <c r="F22" s="24">
        <v>13</v>
      </c>
      <c r="G22" s="107">
        <v>119.58045124167172</v>
      </c>
      <c r="H22" s="22">
        <v>251957.22222222222</v>
      </c>
      <c r="I22" s="23">
        <v>1953.357438988189</v>
      </c>
      <c r="J22" s="22">
        <v>16</v>
      </c>
      <c r="K22" s="107">
        <v>81.015711623710558</v>
      </c>
      <c r="L22" s="22">
        <v>167268.75</v>
      </c>
      <c r="M22" s="25">
        <v>2056.7459523347479</v>
      </c>
    </row>
    <row r="23" spans="1:13">
      <c r="A23" s="15" t="s">
        <v>26</v>
      </c>
      <c r="B23" s="16">
        <v>157</v>
      </c>
      <c r="C23" s="17">
        <v>108.1</v>
      </c>
      <c r="D23" s="18">
        <v>245456</v>
      </c>
      <c r="E23" s="18">
        <v>2349</v>
      </c>
      <c r="F23" s="16">
        <v>42</v>
      </c>
      <c r="G23" s="17">
        <v>162.51211849456323</v>
      </c>
      <c r="H23" s="18">
        <v>354282.05128205131</v>
      </c>
      <c r="I23" s="18">
        <v>2300.2275484621036</v>
      </c>
      <c r="J23" s="16">
        <v>115</v>
      </c>
      <c r="K23" s="17">
        <v>88.2</v>
      </c>
      <c r="L23" s="18">
        <v>203846</v>
      </c>
      <c r="M23" s="19">
        <v>2368</v>
      </c>
    </row>
    <row r="24" spans="1:13">
      <c r="A24" s="20" t="s">
        <v>27</v>
      </c>
      <c r="B24" s="21">
        <v>61</v>
      </c>
      <c r="C24" s="107">
        <v>120.90073543847443</v>
      </c>
      <c r="D24" s="22">
        <v>211329.46551724139</v>
      </c>
      <c r="E24" s="23">
        <v>1753.6975890558815</v>
      </c>
      <c r="F24" s="24">
        <v>47</v>
      </c>
      <c r="G24" s="107">
        <v>125.21808510638307</v>
      </c>
      <c r="H24" s="22">
        <v>219938.48936170212</v>
      </c>
      <c r="I24" s="23">
        <v>1769.4230909415955</v>
      </c>
      <c r="J24" s="22">
        <v>14</v>
      </c>
      <c r="K24" s="107">
        <v>106.40677583906664</v>
      </c>
      <c r="L24" s="22">
        <v>174545.45454545456</v>
      </c>
      <c r="M24" s="25">
        <v>1686.5068082714702</v>
      </c>
    </row>
    <row r="25" spans="1:13">
      <c r="A25" s="15" t="s">
        <v>28</v>
      </c>
      <c r="B25" s="16">
        <v>41</v>
      </c>
      <c r="C25" s="17">
        <v>81.461257055841671</v>
      </c>
      <c r="D25" s="18">
        <v>132734.14634146341</v>
      </c>
      <c r="E25" s="18">
        <v>1722.2080637503907</v>
      </c>
      <c r="F25" s="16">
        <v>4</v>
      </c>
      <c r="G25" s="17">
        <v>101.35590000000001</v>
      </c>
      <c r="H25" s="18">
        <v>293500</v>
      </c>
      <c r="I25" s="18">
        <v>2871.9557890163169</v>
      </c>
      <c r="J25" s="16">
        <v>37</v>
      </c>
      <c r="K25" s="17">
        <v>79.310484845662373</v>
      </c>
      <c r="L25" s="18">
        <v>115354.05405405405</v>
      </c>
      <c r="M25" s="19">
        <v>1597.9110123702908</v>
      </c>
    </row>
    <row r="26" spans="1:13">
      <c r="A26" s="20" t="s">
        <v>29</v>
      </c>
      <c r="B26" s="21">
        <v>178</v>
      </c>
      <c r="C26" s="107">
        <v>111.31666483032221</v>
      </c>
      <c r="D26" s="22">
        <v>338338.91279069765</v>
      </c>
      <c r="E26" s="23">
        <v>2929.7818730010968</v>
      </c>
      <c r="F26" s="24">
        <v>44</v>
      </c>
      <c r="G26" s="107">
        <v>210.09563521832496</v>
      </c>
      <c r="H26" s="22">
        <v>607893.18181818177</v>
      </c>
      <c r="I26" s="23">
        <v>2760.9480172154153</v>
      </c>
      <c r="J26" s="22">
        <v>134</v>
      </c>
      <c r="K26" s="107">
        <v>78.881779031276508</v>
      </c>
      <c r="L26" s="22">
        <v>245679.6328125</v>
      </c>
      <c r="M26" s="25">
        <v>2987.8185109274264</v>
      </c>
    </row>
    <row r="27" spans="1:13">
      <c r="A27" s="11" t="s">
        <v>30</v>
      </c>
      <c r="B27" s="12">
        <v>913</v>
      </c>
      <c r="C27" s="13">
        <v>83.964339070597447</v>
      </c>
      <c r="D27" s="12">
        <v>110408.96216097024</v>
      </c>
      <c r="E27" s="12">
        <v>1282.9507105483649</v>
      </c>
      <c r="F27" s="12">
        <v>66</v>
      </c>
      <c r="G27" s="13">
        <v>175.72366368456213</v>
      </c>
      <c r="H27" s="12">
        <v>245447.18181818182</v>
      </c>
      <c r="I27" s="12">
        <v>1528.5128369144518</v>
      </c>
      <c r="J27" s="12">
        <v>847</v>
      </c>
      <c r="K27" s="13">
        <v>76.814261827950716</v>
      </c>
      <c r="L27" s="12">
        <v>99811.432437574331</v>
      </c>
      <c r="M27" s="14">
        <v>1263.6794854114303</v>
      </c>
    </row>
    <row r="28" spans="1:13">
      <c r="A28" s="15" t="s">
        <v>31</v>
      </c>
      <c r="B28" s="16">
        <v>70</v>
      </c>
      <c r="C28" s="17">
        <v>74.163826960699666</v>
      </c>
      <c r="D28" s="18">
        <v>99595.328571428574</v>
      </c>
      <c r="E28" s="18">
        <v>1329.3900999981795</v>
      </c>
      <c r="F28" s="16">
        <v>8</v>
      </c>
      <c r="G28" s="17">
        <v>119.6</v>
      </c>
      <c r="H28" s="18">
        <v>179075</v>
      </c>
      <c r="I28" s="18">
        <v>1497.9730508167775</v>
      </c>
      <c r="J28" s="16">
        <v>62</v>
      </c>
      <c r="K28" s="17">
        <v>68.301094955628699</v>
      </c>
      <c r="L28" s="18">
        <v>89339.887096774197</v>
      </c>
      <c r="M28" s="19">
        <v>1307.6374611828769</v>
      </c>
    </row>
    <row r="29" spans="1:13">
      <c r="A29" s="20" t="s">
        <v>32</v>
      </c>
      <c r="B29" s="21">
        <v>6</v>
      </c>
      <c r="C29" s="107">
        <v>66.590554461942261</v>
      </c>
      <c r="D29" s="22">
        <v>84233.333333333328</v>
      </c>
      <c r="E29" s="23">
        <v>1326.3655892206436</v>
      </c>
      <c r="F29" s="24">
        <v>0</v>
      </c>
      <c r="G29" s="107">
        <v>0</v>
      </c>
      <c r="H29" s="22">
        <v>0</v>
      </c>
      <c r="I29" s="23">
        <v>0</v>
      </c>
      <c r="J29" s="22">
        <v>6</v>
      </c>
      <c r="K29" s="107">
        <v>66.590554461942247</v>
      </c>
      <c r="L29" s="22">
        <v>84233.333333333328</v>
      </c>
      <c r="M29" s="25">
        <v>1326.3655892206436</v>
      </c>
    </row>
    <row r="30" spans="1:13">
      <c r="A30" s="15" t="s">
        <v>33</v>
      </c>
      <c r="B30" s="16">
        <v>11</v>
      </c>
      <c r="C30" s="17">
        <v>53.506954545454548</v>
      </c>
      <c r="D30" s="18">
        <v>58618.181818181816</v>
      </c>
      <c r="E30" s="18">
        <v>1106.8856466891173</v>
      </c>
      <c r="F30" s="16">
        <v>0</v>
      </c>
      <c r="G30" s="17">
        <v>0</v>
      </c>
      <c r="H30" s="18">
        <v>0</v>
      </c>
      <c r="I30" s="18">
        <v>0</v>
      </c>
      <c r="J30" s="16">
        <v>11</v>
      </c>
      <c r="K30" s="17">
        <v>53.506954545454548</v>
      </c>
      <c r="L30" s="18">
        <v>58618.181818181816</v>
      </c>
      <c r="M30" s="19">
        <v>1106.8856466891173</v>
      </c>
    </row>
    <row r="31" spans="1:13">
      <c r="A31" s="20" t="s">
        <v>34</v>
      </c>
      <c r="B31" s="21">
        <v>135</v>
      </c>
      <c r="C31" s="107">
        <v>79.544655395498026</v>
      </c>
      <c r="D31" s="22">
        <v>71964.39540740737</v>
      </c>
      <c r="E31" s="23">
        <v>887.5768777990836</v>
      </c>
      <c r="F31" s="24">
        <v>8</v>
      </c>
      <c r="G31" s="107">
        <v>102.60125000000001</v>
      </c>
      <c r="H31" s="22">
        <v>150750</v>
      </c>
      <c r="I31" s="23">
        <v>1473.2748596298879</v>
      </c>
      <c r="J31" s="22">
        <v>127</v>
      </c>
      <c r="K31" s="107">
        <v>78.092271483403422</v>
      </c>
      <c r="L31" s="22">
        <v>67001.522677165281</v>
      </c>
      <c r="M31" s="25">
        <v>850.68251673887562</v>
      </c>
    </row>
    <row r="32" spans="1:13">
      <c r="A32" s="15" t="s">
        <v>35</v>
      </c>
      <c r="B32" s="16">
        <v>9</v>
      </c>
      <c r="C32" s="17">
        <v>59.547777777777782</v>
      </c>
      <c r="D32" s="18">
        <v>95455.555555555562</v>
      </c>
      <c r="E32" s="18">
        <v>1462.9581285834413</v>
      </c>
      <c r="F32" s="16">
        <v>1</v>
      </c>
      <c r="G32" s="17">
        <v>114.55</v>
      </c>
      <c r="H32" s="18">
        <v>300000</v>
      </c>
      <c r="I32" s="18">
        <v>2618.9436927106067</v>
      </c>
      <c r="J32" s="16">
        <v>8</v>
      </c>
      <c r="K32" s="17">
        <v>52.672499999999999</v>
      </c>
      <c r="L32" s="18">
        <v>69887.5</v>
      </c>
      <c r="M32" s="19">
        <v>1318.4599330675455</v>
      </c>
    </row>
    <row r="33" spans="1:13">
      <c r="A33" s="20" t="s">
        <v>36</v>
      </c>
      <c r="B33" s="21">
        <v>12</v>
      </c>
      <c r="C33" s="107">
        <v>67.629916666666688</v>
      </c>
      <c r="D33" s="22">
        <v>117025</v>
      </c>
      <c r="E33" s="23">
        <v>1688.8183035729783</v>
      </c>
      <c r="F33" s="24">
        <v>0</v>
      </c>
      <c r="G33" s="107">
        <v>0</v>
      </c>
      <c r="H33" s="22">
        <v>0</v>
      </c>
      <c r="I33" s="23">
        <v>0</v>
      </c>
      <c r="J33" s="22">
        <v>12</v>
      </c>
      <c r="K33" s="107">
        <v>67.629916666666674</v>
      </c>
      <c r="L33" s="22">
        <v>117025</v>
      </c>
      <c r="M33" s="25">
        <v>1688.8183035729783</v>
      </c>
    </row>
    <row r="34" spans="1:13">
      <c r="A34" s="15" t="s">
        <v>37</v>
      </c>
      <c r="B34" s="16">
        <v>75</v>
      </c>
      <c r="C34" s="17">
        <v>69.799105089098859</v>
      </c>
      <c r="D34" s="18">
        <v>49487.466933333337</v>
      </c>
      <c r="E34" s="18">
        <v>725.77223313729087</v>
      </c>
      <c r="F34" s="16">
        <v>1</v>
      </c>
      <c r="G34" s="17">
        <v>197.39175</v>
      </c>
      <c r="H34" s="18">
        <v>114500</v>
      </c>
      <c r="I34" s="18">
        <v>580.06476967755748</v>
      </c>
      <c r="J34" s="16">
        <v>74</v>
      </c>
      <c r="K34" s="17">
        <v>68.074880157870453</v>
      </c>
      <c r="L34" s="18">
        <v>48608.91918918919</v>
      </c>
      <c r="M34" s="19">
        <v>727.74125291377391</v>
      </c>
    </row>
    <row r="35" spans="1:13">
      <c r="A35" s="20" t="s">
        <v>38</v>
      </c>
      <c r="B35" s="21">
        <v>30</v>
      </c>
      <c r="C35" s="107">
        <v>70.244574540682422</v>
      </c>
      <c r="D35" s="22">
        <v>79726.666666666672</v>
      </c>
      <c r="E35" s="23">
        <v>1182.3658459803964</v>
      </c>
      <c r="F35" s="24">
        <v>3</v>
      </c>
      <c r="G35" s="107">
        <v>154.67500000000001</v>
      </c>
      <c r="H35" s="22">
        <v>156733.33333333334</v>
      </c>
      <c r="I35" s="23">
        <v>1045.8389188186593</v>
      </c>
      <c r="J35" s="22">
        <v>27</v>
      </c>
      <c r="K35" s="107">
        <v>60.863416156313782</v>
      </c>
      <c r="L35" s="22">
        <v>71170.370370370365</v>
      </c>
      <c r="M35" s="25">
        <v>1197.5355045539227</v>
      </c>
    </row>
    <row r="36" spans="1:13">
      <c r="A36" s="15" t="s">
        <v>39</v>
      </c>
      <c r="B36" s="16">
        <v>410</v>
      </c>
      <c r="C36" s="17">
        <v>91.37937887157706</v>
      </c>
      <c r="D36" s="18">
        <v>135329.76638613862</v>
      </c>
      <c r="E36" s="18">
        <v>1489.9308115150284</v>
      </c>
      <c r="F36" s="16">
        <v>21</v>
      </c>
      <c r="G36" s="17">
        <v>216.9378093565804</v>
      </c>
      <c r="H36" s="18">
        <v>182326.85714285713</v>
      </c>
      <c r="I36" s="18">
        <v>852.90365063888805</v>
      </c>
      <c r="J36" s="16">
        <v>389</v>
      </c>
      <c r="K36" s="17">
        <v>84.601160259276256</v>
      </c>
      <c r="L36" s="18">
        <v>132752.90240208877</v>
      </c>
      <c r="M36" s="19">
        <v>1524.8591937040605</v>
      </c>
    </row>
    <row r="37" spans="1:13">
      <c r="A37" s="20" t="s">
        <v>40</v>
      </c>
      <c r="B37" s="21">
        <v>0</v>
      </c>
      <c r="C37" s="107">
        <v>0</v>
      </c>
      <c r="D37" s="22">
        <v>0</v>
      </c>
      <c r="E37" s="23">
        <v>0</v>
      </c>
      <c r="F37" s="24">
        <v>0</v>
      </c>
      <c r="G37" s="107">
        <v>0</v>
      </c>
      <c r="H37" s="22">
        <v>0</v>
      </c>
      <c r="I37" s="23">
        <v>0</v>
      </c>
      <c r="J37" s="22">
        <v>0</v>
      </c>
      <c r="K37" s="107">
        <v>0</v>
      </c>
      <c r="L37" s="22">
        <v>0</v>
      </c>
      <c r="M37" s="25">
        <v>0</v>
      </c>
    </row>
    <row r="38" spans="1:13">
      <c r="A38" s="15" t="s">
        <v>41</v>
      </c>
      <c r="B38" s="16">
        <v>136</v>
      </c>
      <c r="C38" s="17">
        <v>81.132012512836127</v>
      </c>
      <c r="D38" s="18">
        <v>91070.784264705886</v>
      </c>
      <c r="E38" s="18">
        <v>1150.0950979736247</v>
      </c>
      <c r="F38" s="16">
        <v>10</v>
      </c>
      <c r="G38" s="17">
        <v>236.66549566929137</v>
      </c>
      <c r="H38" s="18">
        <v>254100</v>
      </c>
      <c r="I38" s="18">
        <v>1046.830548057889</v>
      </c>
      <c r="J38" s="16">
        <v>126</v>
      </c>
      <c r="K38" s="17">
        <v>68.788085278196846</v>
      </c>
      <c r="L38" s="18">
        <v>78131.957619047622</v>
      </c>
      <c r="M38" s="19">
        <v>1158.2906971732848</v>
      </c>
    </row>
    <row r="39" spans="1:13">
      <c r="A39" s="20" t="s">
        <v>42</v>
      </c>
      <c r="B39" s="21">
        <v>19</v>
      </c>
      <c r="C39" s="107">
        <v>134.31932747617074</v>
      </c>
      <c r="D39" s="22">
        <v>362013.15789473685</v>
      </c>
      <c r="E39" s="23">
        <v>2575.8345512839519</v>
      </c>
      <c r="F39" s="24">
        <v>14</v>
      </c>
      <c r="G39" s="107">
        <v>151.55972142857144</v>
      </c>
      <c r="H39" s="22">
        <v>450453.57142857142</v>
      </c>
      <c r="I39" s="23">
        <v>3028.2897564243431</v>
      </c>
      <c r="J39" s="22">
        <v>5</v>
      </c>
      <c r="K39" s="107">
        <v>86.046224409448826</v>
      </c>
      <c r="L39" s="22">
        <v>114380</v>
      </c>
      <c r="M39" s="25">
        <v>1308.9599768908588</v>
      </c>
    </row>
    <row r="40" spans="1:13" hidden="1">
      <c r="A40" s="11" t="s">
        <v>43</v>
      </c>
      <c r="B40" s="12">
        <v>1097</v>
      </c>
      <c r="C40" s="13">
        <v>86.325947976335797</v>
      </c>
      <c r="D40" s="12">
        <v>148752.95110701106</v>
      </c>
      <c r="E40" s="12">
        <v>1701.0887859359791</v>
      </c>
      <c r="F40" s="12">
        <v>136</v>
      </c>
      <c r="G40" s="13">
        <v>173.9782176505104</v>
      </c>
      <c r="H40" s="12">
        <v>291324.57462686568</v>
      </c>
      <c r="I40" s="12">
        <v>1745.4979015734866</v>
      </c>
      <c r="J40" s="12">
        <v>961</v>
      </c>
      <c r="K40" s="13">
        <v>73.974114567135629</v>
      </c>
      <c r="L40" s="12">
        <v>128642.84842105264</v>
      </c>
      <c r="M40" s="14">
        <v>1694.804919520536</v>
      </c>
    </row>
    <row r="41" spans="1:13" hidden="1">
      <c r="A41" s="15" t="s">
        <v>44</v>
      </c>
      <c r="B41" s="16">
        <v>26</v>
      </c>
      <c r="C41" s="17">
        <v>85.25427692307693</v>
      </c>
      <c r="D41" s="18">
        <v>85875.38461538461</v>
      </c>
      <c r="E41" s="18">
        <v>1040.9120244449537</v>
      </c>
      <c r="F41" s="16">
        <v>5</v>
      </c>
      <c r="G41" s="17">
        <v>150.08000000000001</v>
      </c>
      <c r="H41" s="18">
        <v>159140</v>
      </c>
      <c r="I41" s="18">
        <v>1091.4800995024875</v>
      </c>
      <c r="J41" s="16">
        <v>21</v>
      </c>
      <c r="K41" s="17">
        <v>69.81958095238096</v>
      </c>
      <c r="L41" s="18">
        <v>68431.428571428565</v>
      </c>
      <c r="M41" s="19">
        <v>1028.8720065741127</v>
      </c>
    </row>
    <row r="42" spans="1:13" hidden="1">
      <c r="A42" s="20" t="s">
        <v>45</v>
      </c>
      <c r="B42" s="21">
        <v>227</v>
      </c>
      <c r="C42" s="107">
        <v>93.100434941622126</v>
      </c>
      <c r="D42" s="22">
        <v>191758.52422907489</v>
      </c>
      <c r="E42" s="23">
        <v>2113.9872223332832</v>
      </c>
      <c r="F42" s="24">
        <v>29</v>
      </c>
      <c r="G42" s="107">
        <v>192.85676204181377</v>
      </c>
      <c r="H42" s="22">
        <v>342544.4827586207</v>
      </c>
      <c r="I42" s="23">
        <v>1834.649205096691</v>
      </c>
      <c r="J42" s="22">
        <v>198</v>
      </c>
      <c r="K42" s="107">
        <v>78.264878603644874</v>
      </c>
      <c r="L42" s="22">
        <v>169673.71212121213</v>
      </c>
      <c r="M42" s="25">
        <v>2155.529799255647</v>
      </c>
    </row>
    <row r="43" spans="1:13" hidden="1">
      <c r="A43" s="15" t="s">
        <v>46</v>
      </c>
      <c r="B43" s="16">
        <v>174</v>
      </c>
      <c r="C43" s="17">
        <v>82.023380946239129</v>
      </c>
      <c r="D43" s="18">
        <v>130608.66666666667</v>
      </c>
      <c r="E43" s="18">
        <v>1550.0942676961636</v>
      </c>
      <c r="F43" s="16">
        <v>34</v>
      </c>
      <c r="G43" s="17">
        <v>127.50629070588241</v>
      </c>
      <c r="H43" s="18">
        <v>234017.26470588235</v>
      </c>
      <c r="I43" s="18">
        <v>1808.490519931272</v>
      </c>
      <c r="J43" s="16">
        <v>140</v>
      </c>
      <c r="K43" s="17">
        <v>70.977531433182946</v>
      </c>
      <c r="L43" s="18">
        <v>105495.15</v>
      </c>
      <c r="M43" s="19">
        <v>1487.3408921533505</v>
      </c>
    </row>
    <row r="44" spans="1:13" hidden="1">
      <c r="A44" s="20" t="s">
        <v>47</v>
      </c>
      <c r="B44" s="21">
        <v>138</v>
      </c>
      <c r="C44" s="107">
        <v>85.009796070953698</v>
      </c>
      <c r="D44" s="22">
        <v>146362.40145985401</v>
      </c>
      <c r="E44" s="23">
        <v>1774.2927209043301</v>
      </c>
      <c r="F44" s="24">
        <v>18</v>
      </c>
      <c r="G44" s="107">
        <v>183.96302909011376</v>
      </c>
      <c r="H44" s="22">
        <v>227324.4705882353</v>
      </c>
      <c r="I44" s="23">
        <v>1418.7567225663606</v>
      </c>
      <c r="J44" s="22">
        <v>120</v>
      </c>
      <c r="K44" s="107">
        <v>70.166811118079693</v>
      </c>
      <c r="L44" s="22">
        <v>134892.77499999999</v>
      </c>
      <c r="M44" s="25">
        <v>1824.6603206688765</v>
      </c>
    </row>
    <row r="45" spans="1:13" hidden="1">
      <c r="A45" s="15" t="s">
        <v>48</v>
      </c>
      <c r="B45" s="16">
        <v>10</v>
      </c>
      <c r="C45" s="17">
        <v>50.407995275590551</v>
      </c>
      <c r="D45" s="18">
        <v>45291.4</v>
      </c>
      <c r="E45" s="18">
        <v>889.33632324323537</v>
      </c>
      <c r="F45" s="16">
        <v>0</v>
      </c>
      <c r="G45" s="17">
        <v>0</v>
      </c>
      <c r="H45" s="18">
        <v>0</v>
      </c>
      <c r="I45" s="18">
        <v>0</v>
      </c>
      <c r="J45" s="16">
        <v>10</v>
      </c>
      <c r="K45" s="17">
        <v>50.407995275590551</v>
      </c>
      <c r="L45" s="18">
        <v>45291.4</v>
      </c>
      <c r="M45" s="19">
        <v>889.33632324323537</v>
      </c>
    </row>
    <row r="46" spans="1:13" hidden="1">
      <c r="A46" s="20" t="s">
        <v>49</v>
      </c>
      <c r="B46" s="21">
        <v>138</v>
      </c>
      <c r="C46" s="107">
        <v>67.192433185096405</v>
      </c>
      <c r="D46" s="22">
        <v>60020.098484848488</v>
      </c>
      <c r="E46" s="23">
        <v>902.11368901595927</v>
      </c>
      <c r="F46" s="24">
        <v>0</v>
      </c>
      <c r="G46" s="107">
        <v>0</v>
      </c>
      <c r="H46" s="22">
        <v>0</v>
      </c>
      <c r="I46" s="23">
        <v>0</v>
      </c>
      <c r="J46" s="22">
        <v>138</v>
      </c>
      <c r="K46" s="107">
        <v>67.192433185096434</v>
      </c>
      <c r="L46" s="22">
        <v>60020.098484848488</v>
      </c>
      <c r="M46" s="25">
        <v>902.11368901595949</v>
      </c>
    </row>
    <row r="47" spans="1:13" hidden="1">
      <c r="A47" s="15" t="s">
        <v>50</v>
      </c>
      <c r="B47" s="16">
        <v>12</v>
      </c>
      <c r="C47" s="17">
        <v>85.9346128608924</v>
      </c>
      <c r="D47" s="18">
        <v>89096.083333333328</v>
      </c>
      <c r="E47" s="18">
        <v>1080.69499293075</v>
      </c>
      <c r="F47" s="16">
        <v>1</v>
      </c>
      <c r="G47" s="17">
        <v>169.06</v>
      </c>
      <c r="H47" s="18">
        <v>149500</v>
      </c>
      <c r="I47" s="18">
        <v>884.30143144445753</v>
      </c>
      <c r="J47" s="16">
        <v>11</v>
      </c>
      <c r="K47" s="17">
        <v>78.377759484609882</v>
      </c>
      <c r="L47" s="18">
        <v>83604.818181818177</v>
      </c>
      <c r="M47" s="19">
        <v>1098.5489530658676</v>
      </c>
    </row>
    <row r="48" spans="1:13" hidden="1">
      <c r="A48" s="20" t="s">
        <v>51</v>
      </c>
      <c r="B48" s="21">
        <v>75</v>
      </c>
      <c r="C48" s="107">
        <v>70.778988475065617</v>
      </c>
      <c r="D48" s="22">
        <v>65810.399999999994</v>
      </c>
      <c r="E48" s="23">
        <v>937.33742279155649</v>
      </c>
      <c r="F48" s="24">
        <v>0</v>
      </c>
      <c r="G48" s="107">
        <v>0</v>
      </c>
      <c r="H48" s="22">
        <v>0</v>
      </c>
      <c r="I48" s="23">
        <v>0</v>
      </c>
      <c r="J48" s="22">
        <v>75</v>
      </c>
      <c r="K48" s="107">
        <v>70.778988475065574</v>
      </c>
      <c r="L48" s="22">
        <v>65810.399999999994</v>
      </c>
      <c r="M48" s="25">
        <v>937.33742279155649</v>
      </c>
    </row>
    <row r="49" spans="1:13" hidden="1">
      <c r="A49" s="15" t="s">
        <v>52</v>
      </c>
      <c r="B49" s="16">
        <v>296</v>
      </c>
      <c r="C49" s="17">
        <v>98.671719140727376</v>
      </c>
      <c r="D49" s="18">
        <v>200742.05862068967</v>
      </c>
      <c r="E49" s="18">
        <v>2111.0386392073619</v>
      </c>
      <c r="F49" s="16">
        <v>49</v>
      </c>
      <c r="G49" s="17">
        <v>194.33760158300538</v>
      </c>
      <c r="H49" s="18">
        <v>340362.5</v>
      </c>
      <c r="I49" s="18">
        <v>1848.8051660998888</v>
      </c>
      <c r="J49" s="16">
        <v>247</v>
      </c>
      <c r="K49" s="17">
        <v>80.080778423199604</v>
      </c>
      <c r="L49" s="18">
        <v>173048.7479338843</v>
      </c>
      <c r="M49" s="19">
        <v>2163.0518900716543</v>
      </c>
    </row>
    <row r="50" spans="1:13" hidden="1">
      <c r="A50" s="20" t="s">
        <v>53</v>
      </c>
      <c r="B50" s="21">
        <v>1</v>
      </c>
      <c r="C50" s="107">
        <v>55.3</v>
      </c>
      <c r="D50" s="22">
        <v>113000</v>
      </c>
      <c r="E50" s="23">
        <v>2043.3996383363474</v>
      </c>
      <c r="F50" s="24">
        <v>0</v>
      </c>
      <c r="G50" s="107">
        <v>0</v>
      </c>
      <c r="H50" s="22">
        <v>0</v>
      </c>
      <c r="I50" s="23">
        <v>0</v>
      </c>
      <c r="J50" s="22">
        <v>1</v>
      </c>
      <c r="K50" s="107">
        <v>55.3</v>
      </c>
      <c r="L50" s="22">
        <v>113000</v>
      </c>
      <c r="M50" s="25">
        <v>2043.3996383363474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5:K32"/>
  <sheetViews>
    <sheetView workbookViewId="0">
      <selection activeCell="M18" sqref="M18"/>
    </sheetView>
  </sheetViews>
  <sheetFormatPr baseColWidth="10" defaultRowHeight="14.4"/>
  <sheetData>
    <row r="5" spans="1:11">
      <c r="B5" s="143" t="s">
        <v>1131</v>
      </c>
      <c r="H5" s="143" t="s">
        <v>1140</v>
      </c>
    </row>
    <row r="6" spans="1:11">
      <c r="B6" s="144">
        <v>2017</v>
      </c>
      <c r="C6" s="144">
        <v>2018</v>
      </c>
      <c r="D6" s="145" t="s">
        <v>1139</v>
      </c>
      <c r="E6" s="145" t="s">
        <v>1145</v>
      </c>
      <c r="H6" s="144">
        <v>2017</v>
      </c>
      <c r="I6" s="144">
        <v>2018</v>
      </c>
      <c r="J6" s="145" t="s">
        <v>1143</v>
      </c>
      <c r="K6" s="145" t="s">
        <v>1145</v>
      </c>
    </row>
    <row r="7" spans="1:11">
      <c r="A7" s="143" t="s">
        <v>1132</v>
      </c>
      <c r="B7" s="143">
        <v>605</v>
      </c>
      <c r="C7" s="143">
        <v>832</v>
      </c>
      <c r="D7" s="143">
        <f>C7-B7</f>
        <v>227</v>
      </c>
      <c r="E7" s="148">
        <f>((C7-B7)/B7)*100</f>
        <v>37.52066115702479</v>
      </c>
      <c r="G7" s="143" t="s">
        <v>1132</v>
      </c>
      <c r="H7" s="148">
        <v>79</v>
      </c>
      <c r="I7" s="143">
        <v>90.6</v>
      </c>
      <c r="J7" s="143">
        <f>I7-H7</f>
        <v>11.599999999999994</v>
      </c>
      <c r="K7" s="148">
        <f>((I7-H7)/H7)*100</f>
        <v>14.683544303797461</v>
      </c>
    </row>
    <row r="8" spans="1:11">
      <c r="A8" t="s">
        <v>1032</v>
      </c>
      <c r="B8">
        <v>72</v>
      </c>
      <c r="C8">
        <v>54</v>
      </c>
      <c r="D8" s="143">
        <f t="shared" ref="D8:D17" si="0">C8-B8</f>
        <v>-18</v>
      </c>
      <c r="E8" s="148">
        <f t="shared" ref="E8:E17" si="1">((C8-B8)/B8)*100</f>
        <v>-25</v>
      </c>
      <c r="G8" t="s">
        <v>1032</v>
      </c>
      <c r="H8" s="146">
        <v>81</v>
      </c>
      <c r="I8">
        <v>102.9</v>
      </c>
      <c r="J8" s="143">
        <f t="shared" ref="J8:J17" si="2">I8-H8</f>
        <v>21.900000000000006</v>
      </c>
      <c r="K8" s="148">
        <f t="shared" ref="K8:K17" si="3">((I8-H8)/H8)*100</f>
        <v>27.037037037037042</v>
      </c>
    </row>
    <row r="9" spans="1:11">
      <c r="A9" t="s">
        <v>1037</v>
      </c>
      <c r="B9">
        <v>77</v>
      </c>
      <c r="C9">
        <v>196</v>
      </c>
      <c r="D9" s="143">
        <f t="shared" si="0"/>
        <v>119</v>
      </c>
      <c r="E9" s="148">
        <f t="shared" si="1"/>
        <v>154.54545454545453</v>
      </c>
      <c r="G9" t="s">
        <v>1037</v>
      </c>
      <c r="H9">
        <v>78.3</v>
      </c>
      <c r="I9" s="146">
        <v>83</v>
      </c>
      <c r="J9" s="143">
        <f t="shared" si="2"/>
        <v>4.7000000000000028</v>
      </c>
      <c r="K9" s="148">
        <f t="shared" si="3"/>
        <v>6.0025542784163513</v>
      </c>
    </row>
    <row r="10" spans="1:11">
      <c r="A10" t="s">
        <v>1133</v>
      </c>
      <c r="B10">
        <v>39</v>
      </c>
      <c r="C10">
        <v>33</v>
      </c>
      <c r="D10" s="143">
        <f t="shared" si="0"/>
        <v>-6</v>
      </c>
      <c r="E10" s="148">
        <f t="shared" si="1"/>
        <v>-15.384615384615385</v>
      </c>
      <c r="G10" t="s">
        <v>1133</v>
      </c>
      <c r="H10">
        <v>84.9</v>
      </c>
      <c r="I10" s="146">
        <v>75</v>
      </c>
      <c r="J10" s="143">
        <f t="shared" si="2"/>
        <v>-9.9000000000000057</v>
      </c>
      <c r="K10" s="148">
        <f t="shared" si="3"/>
        <v>-11.660777385159017</v>
      </c>
    </row>
    <row r="11" spans="1:11">
      <c r="A11" t="s">
        <v>1053</v>
      </c>
      <c r="B11">
        <v>16</v>
      </c>
      <c r="C11">
        <v>54</v>
      </c>
      <c r="D11" s="143">
        <f t="shared" si="0"/>
        <v>38</v>
      </c>
      <c r="E11" s="148">
        <f t="shared" si="1"/>
        <v>237.5</v>
      </c>
      <c r="G11" t="s">
        <v>1053</v>
      </c>
      <c r="H11">
        <v>102.9</v>
      </c>
      <c r="I11" s="146">
        <v>110</v>
      </c>
      <c r="J11" s="143">
        <f t="shared" si="2"/>
        <v>7.0999999999999943</v>
      </c>
      <c r="K11" s="148">
        <f t="shared" si="3"/>
        <v>6.8999028182701592</v>
      </c>
    </row>
    <row r="12" spans="1:11">
      <c r="A12" t="s">
        <v>1134</v>
      </c>
      <c r="B12">
        <v>25</v>
      </c>
      <c r="C12">
        <v>48</v>
      </c>
      <c r="D12" s="143">
        <f t="shared" si="0"/>
        <v>23</v>
      </c>
      <c r="E12" s="148">
        <f t="shared" si="1"/>
        <v>92</v>
      </c>
      <c r="G12" t="s">
        <v>1134</v>
      </c>
      <c r="H12">
        <v>94.2</v>
      </c>
      <c r="I12">
        <v>125.3</v>
      </c>
      <c r="J12" s="143">
        <f t="shared" si="2"/>
        <v>31.099999999999994</v>
      </c>
      <c r="K12" s="148">
        <f t="shared" si="3"/>
        <v>33.014861995753705</v>
      </c>
    </row>
    <row r="13" spans="1:11">
      <c r="A13" t="s">
        <v>1064</v>
      </c>
      <c r="B13">
        <v>96</v>
      </c>
      <c r="C13">
        <v>125</v>
      </c>
      <c r="D13" s="143">
        <f t="shared" si="0"/>
        <v>29</v>
      </c>
      <c r="E13" s="148">
        <f t="shared" si="1"/>
        <v>30.208333333333332</v>
      </c>
      <c r="G13" t="s">
        <v>1064</v>
      </c>
      <c r="H13">
        <v>74.2</v>
      </c>
      <c r="I13">
        <v>93.6</v>
      </c>
      <c r="J13" s="143">
        <f t="shared" si="2"/>
        <v>19.399999999999991</v>
      </c>
      <c r="K13" s="148">
        <f t="shared" si="3"/>
        <v>26.145552560646891</v>
      </c>
    </row>
    <row r="14" spans="1:11">
      <c r="A14" t="s">
        <v>1135</v>
      </c>
      <c r="B14">
        <v>77</v>
      </c>
      <c r="C14">
        <v>81</v>
      </c>
      <c r="D14" s="143">
        <f t="shared" si="0"/>
        <v>4</v>
      </c>
      <c r="E14" s="148">
        <f t="shared" si="1"/>
        <v>5.1948051948051948</v>
      </c>
      <c r="G14" t="s">
        <v>1135</v>
      </c>
      <c r="H14">
        <v>76.7</v>
      </c>
      <c r="I14">
        <v>77.5</v>
      </c>
      <c r="J14" s="143">
        <f t="shared" si="2"/>
        <v>0.79999999999999716</v>
      </c>
      <c r="K14" s="148">
        <f t="shared" si="3"/>
        <v>1.0430247718383274</v>
      </c>
    </row>
    <row r="15" spans="1:11">
      <c r="A15" t="s">
        <v>1136</v>
      </c>
      <c r="B15">
        <v>4</v>
      </c>
      <c r="C15">
        <v>13</v>
      </c>
      <c r="D15" s="143">
        <f t="shared" si="0"/>
        <v>9</v>
      </c>
      <c r="E15" s="148">
        <f t="shared" si="1"/>
        <v>225</v>
      </c>
      <c r="G15" t="s">
        <v>1136</v>
      </c>
      <c r="H15">
        <v>69.400000000000006</v>
      </c>
      <c r="I15">
        <v>74.5</v>
      </c>
      <c r="J15" s="143">
        <f t="shared" si="2"/>
        <v>5.0999999999999943</v>
      </c>
      <c r="K15" s="148">
        <f t="shared" si="3"/>
        <v>7.3487031700288101</v>
      </c>
    </row>
    <row r="16" spans="1:11">
      <c r="A16" t="s">
        <v>1137</v>
      </c>
      <c r="B16">
        <v>69</v>
      </c>
      <c r="C16">
        <v>118</v>
      </c>
      <c r="D16" s="143">
        <f t="shared" si="0"/>
        <v>49</v>
      </c>
      <c r="E16" s="148">
        <f t="shared" si="1"/>
        <v>71.014492753623188</v>
      </c>
      <c r="G16" t="s">
        <v>1137</v>
      </c>
      <c r="H16">
        <v>71.7</v>
      </c>
      <c r="I16">
        <v>84.1</v>
      </c>
      <c r="J16" s="143">
        <f t="shared" si="2"/>
        <v>12.399999999999991</v>
      </c>
      <c r="K16" s="148">
        <f t="shared" si="3"/>
        <v>17.29428172942816</v>
      </c>
    </row>
    <row r="17" spans="1:11">
      <c r="A17" t="s">
        <v>1138</v>
      </c>
      <c r="B17">
        <v>130</v>
      </c>
      <c r="C17">
        <v>110</v>
      </c>
      <c r="D17" s="143">
        <f t="shared" si="0"/>
        <v>-20</v>
      </c>
      <c r="E17" s="148">
        <f t="shared" si="1"/>
        <v>-15.384615384615385</v>
      </c>
      <c r="G17" t="s">
        <v>1138</v>
      </c>
      <c r="H17">
        <v>79.599999999999994</v>
      </c>
      <c r="I17">
        <v>91.9</v>
      </c>
      <c r="J17" s="143">
        <f t="shared" si="2"/>
        <v>12.300000000000011</v>
      </c>
      <c r="K17" s="148">
        <f t="shared" si="3"/>
        <v>15.452261306532677</v>
      </c>
    </row>
    <row r="20" spans="1:11" ht="16.2">
      <c r="B20" s="143" t="s">
        <v>1141</v>
      </c>
      <c r="H20" s="143" t="s">
        <v>1144</v>
      </c>
    </row>
    <row r="21" spans="1:11">
      <c r="B21" s="144">
        <v>2017</v>
      </c>
      <c r="C21" s="144">
        <v>2018</v>
      </c>
      <c r="D21" s="145" t="s">
        <v>1142</v>
      </c>
      <c r="E21" s="145" t="s">
        <v>1145</v>
      </c>
      <c r="H21" s="144">
        <v>2017</v>
      </c>
      <c r="I21" s="144">
        <v>2018</v>
      </c>
      <c r="J21" s="145" t="s">
        <v>1142</v>
      </c>
      <c r="K21" s="145" t="s">
        <v>1145</v>
      </c>
    </row>
    <row r="22" spans="1:11">
      <c r="A22" s="143" t="s">
        <v>1132</v>
      </c>
      <c r="B22" s="149">
        <v>495054</v>
      </c>
      <c r="C22" s="149">
        <v>658091</v>
      </c>
      <c r="D22" s="149">
        <f>C22-B22</f>
        <v>163037</v>
      </c>
      <c r="E22" s="148">
        <f>((C22-B22)/B22)*100</f>
        <v>32.933174966771297</v>
      </c>
      <c r="G22" s="143" t="s">
        <v>1132</v>
      </c>
      <c r="H22" s="149">
        <v>6291</v>
      </c>
      <c r="I22" s="149">
        <v>6823</v>
      </c>
      <c r="J22" s="149">
        <f>I22-H22</f>
        <v>532</v>
      </c>
      <c r="K22" s="148">
        <f>((I22-H22)/H22)*100</f>
        <v>8.4565251947226194</v>
      </c>
    </row>
    <row r="23" spans="1:11">
      <c r="A23" t="s">
        <v>1032</v>
      </c>
      <c r="B23" s="147">
        <v>567124</v>
      </c>
      <c r="C23" s="147">
        <v>763587</v>
      </c>
      <c r="D23" s="149">
        <f t="shared" ref="D23:D32" si="4">C23-B23</f>
        <v>196463</v>
      </c>
      <c r="E23" s="148">
        <f t="shared" ref="E23:E32" si="5">((C23-B23)/B23)*100</f>
        <v>34.64198305837877</v>
      </c>
      <c r="G23" t="s">
        <v>1032</v>
      </c>
      <c r="H23" s="150">
        <v>7332</v>
      </c>
      <c r="I23" s="150">
        <v>7523</v>
      </c>
      <c r="J23" s="149">
        <f t="shared" ref="J23:J32" si="6">I23-H23</f>
        <v>191</v>
      </c>
      <c r="K23" s="148">
        <f t="shared" ref="K23:K32" si="7">((I23-H23)/H23)*100</f>
        <v>2.6050190943807965</v>
      </c>
    </row>
    <row r="24" spans="1:11">
      <c r="A24" t="s">
        <v>1037</v>
      </c>
      <c r="B24" s="147">
        <v>598360</v>
      </c>
      <c r="C24" s="147">
        <v>755774</v>
      </c>
      <c r="D24" s="149">
        <f t="shared" si="4"/>
        <v>157414</v>
      </c>
      <c r="E24" s="148">
        <f t="shared" si="5"/>
        <v>26.307574035697574</v>
      </c>
      <c r="G24" t="s">
        <v>1037</v>
      </c>
      <c r="H24" s="150">
        <v>7554</v>
      </c>
      <c r="I24" s="150">
        <v>8702</v>
      </c>
      <c r="J24" s="149">
        <f t="shared" si="6"/>
        <v>1148</v>
      </c>
      <c r="K24" s="148">
        <f t="shared" si="7"/>
        <v>15.197246491924806</v>
      </c>
    </row>
    <row r="25" spans="1:11">
      <c r="A25" t="s">
        <v>1133</v>
      </c>
      <c r="B25" s="147">
        <v>380177</v>
      </c>
      <c r="C25" s="147">
        <v>422302</v>
      </c>
      <c r="D25" s="149">
        <f t="shared" si="4"/>
        <v>42125</v>
      </c>
      <c r="E25" s="148">
        <f t="shared" si="5"/>
        <v>11.080365198315521</v>
      </c>
      <c r="G25" t="s">
        <v>1133</v>
      </c>
      <c r="H25" s="150">
        <v>4614</v>
      </c>
      <c r="I25" s="150">
        <v>5663</v>
      </c>
      <c r="J25" s="149">
        <f t="shared" si="6"/>
        <v>1049</v>
      </c>
      <c r="K25" s="148">
        <f t="shared" si="7"/>
        <v>22.735153879497183</v>
      </c>
    </row>
    <row r="26" spans="1:11">
      <c r="A26" t="s">
        <v>1053</v>
      </c>
      <c r="B26" s="147">
        <v>640303</v>
      </c>
      <c r="C26" s="147">
        <v>978903</v>
      </c>
      <c r="D26" s="149">
        <f t="shared" si="4"/>
        <v>338600</v>
      </c>
      <c r="E26" s="148">
        <f t="shared" si="5"/>
        <v>52.8812140502231</v>
      </c>
      <c r="G26" t="s">
        <v>1053</v>
      </c>
      <c r="H26" s="150">
        <v>6273</v>
      </c>
      <c r="I26" s="150">
        <v>7984</v>
      </c>
      <c r="J26" s="149">
        <f t="shared" si="6"/>
        <v>1711</v>
      </c>
      <c r="K26" s="148">
        <f t="shared" si="7"/>
        <v>27.275625697433448</v>
      </c>
    </row>
    <row r="27" spans="1:11">
      <c r="A27" t="s">
        <v>1134</v>
      </c>
      <c r="B27" s="147">
        <v>786559</v>
      </c>
      <c r="C27" s="147">
        <v>1261726</v>
      </c>
      <c r="D27" s="149">
        <f t="shared" si="4"/>
        <v>475167</v>
      </c>
      <c r="E27" s="148">
        <f t="shared" si="5"/>
        <v>60.410852841299892</v>
      </c>
      <c r="G27" t="s">
        <v>1134</v>
      </c>
      <c r="H27" s="150">
        <v>8511</v>
      </c>
      <c r="I27" s="150">
        <v>9083</v>
      </c>
      <c r="J27" s="149">
        <f t="shared" si="6"/>
        <v>572</v>
      </c>
      <c r="K27" s="148">
        <f t="shared" si="7"/>
        <v>6.7207143696392899</v>
      </c>
    </row>
    <row r="28" spans="1:11">
      <c r="A28" t="s">
        <v>1064</v>
      </c>
      <c r="B28" s="147">
        <v>558637</v>
      </c>
      <c r="C28" s="147">
        <v>815708</v>
      </c>
      <c r="D28" s="149">
        <f t="shared" si="4"/>
        <v>257071</v>
      </c>
      <c r="E28" s="148">
        <f t="shared" si="5"/>
        <v>46.017539117530703</v>
      </c>
      <c r="G28" t="s">
        <v>1064</v>
      </c>
      <c r="H28" s="150">
        <v>7441</v>
      </c>
      <c r="I28" s="150">
        <v>7603</v>
      </c>
      <c r="J28" s="149">
        <f t="shared" si="6"/>
        <v>162</v>
      </c>
      <c r="K28" s="148">
        <f t="shared" si="7"/>
        <v>2.1771267302781885</v>
      </c>
    </row>
    <row r="29" spans="1:11">
      <c r="A29" t="s">
        <v>1135</v>
      </c>
      <c r="B29" s="147">
        <v>332270</v>
      </c>
      <c r="C29" s="147">
        <v>382112</v>
      </c>
      <c r="D29" s="149">
        <f t="shared" si="4"/>
        <v>49842</v>
      </c>
      <c r="E29" s="148">
        <f t="shared" si="5"/>
        <v>15.000451440093897</v>
      </c>
      <c r="G29" t="s">
        <v>1135</v>
      </c>
      <c r="H29" s="150">
        <v>4415</v>
      </c>
      <c r="I29" s="150">
        <v>4895</v>
      </c>
      <c r="J29" s="149">
        <f t="shared" si="6"/>
        <v>480</v>
      </c>
      <c r="K29" s="148">
        <f t="shared" si="7"/>
        <v>10.872027180067951</v>
      </c>
    </row>
    <row r="30" spans="1:11">
      <c r="A30" t="s">
        <v>1136</v>
      </c>
      <c r="B30" s="147">
        <v>183975</v>
      </c>
      <c r="C30" s="147">
        <v>325286</v>
      </c>
      <c r="D30" s="149">
        <f t="shared" si="4"/>
        <v>141311</v>
      </c>
      <c r="E30" s="148">
        <f t="shared" si="5"/>
        <v>76.809892648457662</v>
      </c>
      <c r="G30" t="s">
        <v>1136</v>
      </c>
      <c r="H30" s="150">
        <v>2744</v>
      </c>
      <c r="I30" s="150">
        <v>3939</v>
      </c>
      <c r="J30" s="149">
        <f t="shared" si="6"/>
        <v>1195</v>
      </c>
      <c r="K30" s="148">
        <f t="shared" si="7"/>
        <v>43.549562682215743</v>
      </c>
    </row>
    <row r="31" spans="1:11">
      <c r="A31" t="s">
        <v>1137</v>
      </c>
      <c r="B31" s="147">
        <v>351379</v>
      </c>
      <c r="C31" s="147">
        <v>392960</v>
      </c>
      <c r="D31" s="149">
        <f t="shared" si="4"/>
        <v>41581</v>
      </c>
      <c r="E31" s="148">
        <f t="shared" si="5"/>
        <v>11.833661089592718</v>
      </c>
      <c r="G31" t="s">
        <v>1137</v>
      </c>
      <c r="H31" s="150">
        <v>4991</v>
      </c>
      <c r="I31" s="150">
        <v>4774</v>
      </c>
      <c r="J31" s="149">
        <f t="shared" si="6"/>
        <v>-217</v>
      </c>
      <c r="K31" s="148">
        <f t="shared" si="7"/>
        <v>-4.3478260869565215</v>
      </c>
    </row>
    <row r="32" spans="1:11">
      <c r="A32" t="s">
        <v>1138</v>
      </c>
      <c r="B32" s="147">
        <v>498278</v>
      </c>
      <c r="C32" s="147">
        <v>504255</v>
      </c>
      <c r="D32" s="149">
        <f t="shared" si="4"/>
        <v>5977</v>
      </c>
      <c r="E32" s="148">
        <f t="shared" si="5"/>
        <v>1.1995311854025263</v>
      </c>
      <c r="G32" t="s">
        <v>1138</v>
      </c>
      <c r="H32" s="150">
        <v>6260</v>
      </c>
      <c r="I32" s="150">
        <v>5704</v>
      </c>
      <c r="J32" s="149">
        <f t="shared" si="6"/>
        <v>-556</v>
      </c>
      <c r="K32" s="148">
        <f t="shared" si="7"/>
        <v>-8.881789137380192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5"/>
  <sheetViews>
    <sheetView topLeftCell="A5" workbookViewId="0">
      <selection activeCell="L32" sqref="K32:L34"/>
    </sheetView>
  </sheetViews>
  <sheetFormatPr baseColWidth="10" defaultRowHeight="14.4"/>
  <cols>
    <col min="1" max="1" width="34.88671875" bestFit="1" customWidth="1"/>
  </cols>
  <sheetData>
    <row r="1" spans="1:13">
      <c r="A1" s="33"/>
      <c r="B1" s="157" t="s">
        <v>0</v>
      </c>
      <c r="C1" s="157"/>
      <c r="D1" s="157"/>
      <c r="E1" s="157"/>
      <c r="F1" s="157" t="s">
        <v>1</v>
      </c>
      <c r="G1" s="157"/>
      <c r="H1" s="157"/>
      <c r="I1" s="157"/>
      <c r="J1" s="157" t="s">
        <v>2</v>
      </c>
      <c r="K1" s="157"/>
      <c r="L1" s="157"/>
      <c r="M1" s="157"/>
    </row>
    <row r="2" spans="1:13" s="140" customFormat="1">
      <c r="A2" s="139"/>
      <c r="B2" s="158" t="s">
        <v>3</v>
      </c>
      <c r="C2" s="158" t="s">
        <v>1128</v>
      </c>
      <c r="D2" s="158" t="s">
        <v>5</v>
      </c>
      <c r="E2" s="158" t="s">
        <v>6</v>
      </c>
      <c r="F2" s="158" t="s">
        <v>3</v>
      </c>
      <c r="G2" s="158" t="s">
        <v>1129</v>
      </c>
      <c r="H2" s="158" t="s">
        <v>5</v>
      </c>
      <c r="I2" s="158" t="s">
        <v>6</v>
      </c>
      <c r="J2" s="158" t="s">
        <v>3</v>
      </c>
      <c r="K2" s="158" t="s">
        <v>1130</v>
      </c>
      <c r="L2" s="158" t="s">
        <v>5</v>
      </c>
      <c r="M2" s="158" t="s">
        <v>6</v>
      </c>
    </row>
    <row r="3" spans="1:13" s="140" customFormat="1" ht="22.5" customHeight="1">
      <c r="A3" s="141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13">
      <c r="A4" s="108" t="s">
        <v>54</v>
      </c>
      <c r="B4" s="8">
        <v>2683</v>
      </c>
      <c r="C4" s="109">
        <v>101.8</v>
      </c>
      <c r="D4" s="8">
        <v>298150</v>
      </c>
      <c r="E4" s="8">
        <v>2821</v>
      </c>
      <c r="F4" s="8">
        <v>220</v>
      </c>
      <c r="G4" s="109">
        <v>204.5</v>
      </c>
      <c r="H4" s="8">
        <v>532207</v>
      </c>
      <c r="I4" s="8">
        <v>2438</v>
      </c>
      <c r="J4" s="8">
        <v>2463</v>
      </c>
      <c r="K4" s="109">
        <v>82.8</v>
      </c>
      <c r="L4" s="8">
        <v>254374</v>
      </c>
      <c r="M4" s="8">
        <v>2893</v>
      </c>
    </row>
    <row r="5" spans="1:13">
      <c r="A5" s="76" t="s">
        <v>55</v>
      </c>
      <c r="B5" s="36">
        <v>832</v>
      </c>
      <c r="C5" s="37">
        <v>90.554024499116167</v>
      </c>
      <c r="D5" s="36">
        <v>658091.38505537296</v>
      </c>
      <c r="E5" s="36">
        <v>6822.5095841478906</v>
      </c>
      <c r="F5" s="36">
        <v>10</v>
      </c>
      <c r="G5" s="37">
        <v>389.07795275590553</v>
      </c>
      <c r="H5" s="36">
        <v>2840000</v>
      </c>
      <c r="I5" s="36">
        <v>6262.2070805568537</v>
      </c>
      <c r="J5" s="36">
        <v>822</v>
      </c>
      <c r="K5" s="37">
        <v>86.78001782077493</v>
      </c>
      <c r="L5" s="36">
        <v>628486.11212532374</v>
      </c>
      <c r="M5" s="36">
        <v>6830.1744610779979</v>
      </c>
    </row>
    <row r="6" spans="1:13">
      <c r="A6" s="76" t="s">
        <v>56</v>
      </c>
      <c r="B6" s="36">
        <v>205</v>
      </c>
      <c r="C6" s="37">
        <v>97.529988535332748</v>
      </c>
      <c r="D6" s="36">
        <v>348985</v>
      </c>
      <c r="E6" s="36">
        <v>3762</v>
      </c>
      <c r="F6" s="36">
        <v>3</v>
      </c>
      <c r="G6" s="37">
        <v>178.08136482939631</v>
      </c>
      <c r="H6" s="36">
        <v>476666.66666666669</v>
      </c>
      <c r="I6" s="36">
        <v>2755.2870835767558</v>
      </c>
      <c r="J6" s="36">
        <v>202</v>
      </c>
      <c r="K6" s="37">
        <v>96.333680966609009</v>
      </c>
      <c r="L6" s="36">
        <v>347060</v>
      </c>
      <c r="M6" s="36">
        <v>3777</v>
      </c>
    </row>
    <row r="7" spans="1:13">
      <c r="A7" s="74" t="s">
        <v>57</v>
      </c>
      <c r="B7" s="110">
        <v>63</v>
      </c>
      <c r="C7" s="111">
        <v>98.475536807899005</v>
      </c>
      <c r="D7" s="49">
        <v>377738.06349206349</v>
      </c>
      <c r="E7" s="49">
        <v>4035.5032198763884</v>
      </c>
      <c r="F7" s="110">
        <v>0</v>
      </c>
      <c r="G7" s="111">
        <v>0</v>
      </c>
      <c r="H7" s="49">
        <v>0</v>
      </c>
      <c r="I7" s="49">
        <v>0</v>
      </c>
      <c r="J7" s="110">
        <v>63</v>
      </c>
      <c r="K7" s="111">
        <v>98.475536807899005</v>
      </c>
      <c r="L7" s="49">
        <v>377738.06349206349</v>
      </c>
      <c r="M7" s="49">
        <v>4035.5032198763884</v>
      </c>
    </row>
    <row r="8" spans="1:13">
      <c r="A8" s="112" t="s">
        <v>58</v>
      </c>
      <c r="B8" s="21">
        <v>17</v>
      </c>
      <c r="C8" s="107">
        <v>80.218214338482156</v>
      </c>
      <c r="D8" s="22">
        <v>325927.4117647059</v>
      </c>
      <c r="E8" s="23">
        <v>4203.4587501353499</v>
      </c>
      <c r="F8" s="24">
        <v>1</v>
      </c>
      <c r="G8" s="107">
        <v>149.24409448818898</v>
      </c>
      <c r="H8" s="22">
        <v>550000</v>
      </c>
      <c r="I8" s="23">
        <v>3685.2379444972039</v>
      </c>
      <c r="J8" s="22">
        <v>16</v>
      </c>
      <c r="K8" s="107">
        <v>75.904096829125464</v>
      </c>
      <c r="L8" s="22">
        <v>311922.875</v>
      </c>
      <c r="M8" s="23">
        <v>4235.8475504877342</v>
      </c>
    </row>
    <row r="9" spans="1:13">
      <c r="A9" s="74" t="s">
        <v>59</v>
      </c>
      <c r="B9" s="110">
        <v>2</v>
      </c>
      <c r="C9" s="111">
        <v>93.5</v>
      </c>
      <c r="D9" s="49">
        <v>388000</v>
      </c>
      <c r="E9" s="49">
        <v>4149.7753414999997</v>
      </c>
      <c r="F9" s="110">
        <v>0</v>
      </c>
      <c r="G9" s="111">
        <v>0</v>
      </c>
      <c r="H9" s="49">
        <v>0</v>
      </c>
      <c r="I9" s="49">
        <v>0</v>
      </c>
      <c r="J9" s="110">
        <v>2</v>
      </c>
      <c r="K9" s="111">
        <v>93.5</v>
      </c>
      <c r="L9" s="49">
        <v>388000</v>
      </c>
      <c r="M9" s="49">
        <v>4149.7753414999997</v>
      </c>
    </row>
    <row r="10" spans="1:13">
      <c r="A10" s="112" t="s">
        <v>60</v>
      </c>
      <c r="B10" s="21">
        <v>43</v>
      </c>
      <c r="C10" s="107">
        <v>89.153922287850847</v>
      </c>
      <c r="D10" s="22">
        <v>302342.77500000002</v>
      </c>
      <c r="E10" s="23">
        <v>3545.0840972528795</v>
      </c>
      <c r="F10" s="24">
        <v>0</v>
      </c>
      <c r="G10" s="107">
        <v>0</v>
      </c>
      <c r="H10" s="22">
        <v>0</v>
      </c>
      <c r="I10" s="23">
        <v>0</v>
      </c>
      <c r="J10" s="22">
        <v>43</v>
      </c>
      <c r="K10" s="107">
        <v>89.153922287850847</v>
      </c>
      <c r="L10" s="22">
        <v>302342.77500000002</v>
      </c>
      <c r="M10" s="23">
        <v>3545.0840972528795</v>
      </c>
    </row>
    <row r="11" spans="1:13">
      <c r="A11" s="74" t="s">
        <v>61</v>
      </c>
      <c r="B11" s="110">
        <v>27</v>
      </c>
      <c r="C11" s="111">
        <v>85.554593763634841</v>
      </c>
      <c r="D11" s="49">
        <v>302308.62962962961</v>
      </c>
      <c r="E11" s="49">
        <v>3547.2102604119837</v>
      </c>
      <c r="F11" s="110">
        <v>0</v>
      </c>
      <c r="G11" s="111">
        <v>0</v>
      </c>
      <c r="H11" s="49">
        <v>0</v>
      </c>
      <c r="I11" s="49">
        <v>0</v>
      </c>
      <c r="J11" s="110">
        <v>27</v>
      </c>
      <c r="K11" s="111">
        <v>85.554593763634841</v>
      </c>
      <c r="L11" s="49">
        <v>302308.62962962961</v>
      </c>
      <c r="M11" s="49">
        <v>3547.2102604119837</v>
      </c>
    </row>
    <row r="12" spans="1:13">
      <c r="A12" s="112" t="s">
        <v>62</v>
      </c>
      <c r="B12" s="21">
        <v>18</v>
      </c>
      <c r="C12" s="107">
        <v>80.178633678542099</v>
      </c>
      <c r="D12" s="22">
        <v>305872.22222222225</v>
      </c>
      <c r="E12" s="23">
        <v>3972.4029552449992</v>
      </c>
      <c r="F12" s="24">
        <v>0</v>
      </c>
      <c r="G12" s="107">
        <v>0</v>
      </c>
      <c r="H12" s="22">
        <v>0</v>
      </c>
      <c r="I12" s="23">
        <v>0</v>
      </c>
      <c r="J12" s="22">
        <v>18</v>
      </c>
      <c r="K12" s="107">
        <v>80.178633678542099</v>
      </c>
      <c r="L12" s="22">
        <v>305872.22222222225</v>
      </c>
      <c r="M12" s="23">
        <v>3972.4029552449992</v>
      </c>
    </row>
    <row r="13" spans="1:13">
      <c r="A13" s="74" t="s">
        <v>63</v>
      </c>
      <c r="B13" s="110">
        <v>5</v>
      </c>
      <c r="C13" s="111">
        <v>94.065162519685032</v>
      </c>
      <c r="D13" s="49">
        <v>416200</v>
      </c>
      <c r="E13" s="49">
        <v>4468.7194599719323</v>
      </c>
      <c r="F13" s="110">
        <v>0</v>
      </c>
      <c r="G13" s="111">
        <v>0</v>
      </c>
      <c r="H13" s="49">
        <v>0</v>
      </c>
      <c r="I13" s="49">
        <v>0</v>
      </c>
      <c r="J13" s="110">
        <v>5</v>
      </c>
      <c r="K13" s="111">
        <v>94.065162519685032</v>
      </c>
      <c r="L13" s="49">
        <v>416200</v>
      </c>
      <c r="M13" s="49">
        <v>4468.7194599719323</v>
      </c>
    </row>
    <row r="14" spans="1:13">
      <c r="A14" s="112" t="s">
        <v>64</v>
      </c>
      <c r="B14" s="21">
        <v>27</v>
      </c>
      <c r="C14" s="107">
        <v>136.85445475123939</v>
      </c>
      <c r="D14" s="22">
        <v>422962.96296296298</v>
      </c>
      <c r="E14" s="23">
        <v>3245.4675020353161</v>
      </c>
      <c r="F14" s="24">
        <v>0</v>
      </c>
      <c r="G14" s="107">
        <v>0</v>
      </c>
      <c r="H14" s="22">
        <v>0</v>
      </c>
      <c r="I14" s="23">
        <v>0</v>
      </c>
      <c r="J14" s="22">
        <v>27</v>
      </c>
      <c r="K14" s="107">
        <v>136.85445475123939</v>
      </c>
      <c r="L14" s="22">
        <v>422962.96296296298</v>
      </c>
      <c r="M14" s="23">
        <v>3245.4675020353161</v>
      </c>
    </row>
    <row r="15" spans="1:13">
      <c r="A15" s="74" t="s">
        <v>65</v>
      </c>
      <c r="B15" s="110">
        <v>3</v>
      </c>
      <c r="C15" s="111">
        <v>162.25833333333333</v>
      </c>
      <c r="D15" s="49">
        <v>372666.66666666669</v>
      </c>
      <c r="E15" s="49">
        <v>2306.3716924322275</v>
      </c>
      <c r="F15" s="110">
        <v>2</v>
      </c>
      <c r="G15" s="111">
        <v>192.5</v>
      </c>
      <c r="H15" s="49">
        <v>440000</v>
      </c>
      <c r="I15" s="49">
        <v>2290.3116531165315</v>
      </c>
      <c r="J15" s="110">
        <v>1</v>
      </c>
      <c r="K15" s="111">
        <v>101.77500000000001</v>
      </c>
      <c r="L15" s="49">
        <v>238000</v>
      </c>
      <c r="M15" s="49">
        <v>2338.4917710636205</v>
      </c>
    </row>
    <row r="16" spans="1:13">
      <c r="A16" s="76" t="s">
        <v>66</v>
      </c>
      <c r="B16" s="36">
        <v>260</v>
      </c>
      <c r="C16" s="37">
        <v>111.81453922453619</v>
      </c>
      <c r="D16" s="36">
        <v>389101.48803827749</v>
      </c>
      <c r="E16" s="36">
        <v>3306.7172761762172</v>
      </c>
      <c r="F16" s="36">
        <v>22</v>
      </c>
      <c r="G16" s="37">
        <v>226.57880984251969</v>
      </c>
      <c r="H16" s="36">
        <v>864209.81818181823</v>
      </c>
      <c r="I16" s="36">
        <v>3642.6972422991562</v>
      </c>
      <c r="J16" s="36">
        <v>238</v>
      </c>
      <c r="K16" s="37">
        <v>101.2060772346386</v>
      </c>
      <c r="L16" s="36">
        <v>333206.39037433156</v>
      </c>
      <c r="M16" s="36">
        <v>3267.1902213382227</v>
      </c>
    </row>
    <row r="17" spans="1:13">
      <c r="A17" s="74" t="s">
        <v>67</v>
      </c>
      <c r="B17" s="110">
        <v>1</v>
      </c>
      <c r="C17" s="111">
        <v>82.913385826771659</v>
      </c>
      <c r="D17" s="49">
        <v>168000</v>
      </c>
      <c r="E17" s="49">
        <v>2026.2108262108261</v>
      </c>
      <c r="F17" s="110">
        <v>0</v>
      </c>
      <c r="G17" s="111">
        <v>0</v>
      </c>
      <c r="H17" s="49">
        <v>0</v>
      </c>
      <c r="I17" s="49">
        <v>0</v>
      </c>
      <c r="J17" s="110">
        <v>1</v>
      </c>
      <c r="K17" s="111">
        <v>82.913385826771659</v>
      </c>
      <c r="L17" s="49">
        <v>168000</v>
      </c>
      <c r="M17" s="49">
        <v>2026.2108262108261</v>
      </c>
    </row>
    <row r="18" spans="1:13">
      <c r="A18" s="112" t="s">
        <v>68</v>
      </c>
      <c r="B18" s="21">
        <v>4</v>
      </c>
      <c r="C18" s="107">
        <v>137.68308956692914</v>
      </c>
      <c r="D18" s="22">
        <v>369950</v>
      </c>
      <c r="E18" s="23">
        <v>2837.3302464847798</v>
      </c>
      <c r="F18" s="24">
        <v>2</v>
      </c>
      <c r="G18" s="107">
        <v>198.99212598425197</v>
      </c>
      <c r="H18" s="22">
        <v>495000</v>
      </c>
      <c r="I18" s="23">
        <v>2487.5356125356125</v>
      </c>
      <c r="J18" s="22">
        <v>2</v>
      </c>
      <c r="K18" s="107">
        <v>76.374053149606297</v>
      </c>
      <c r="L18" s="22">
        <v>244900</v>
      </c>
      <c r="M18" s="23">
        <v>3187.1248804339475</v>
      </c>
    </row>
    <row r="19" spans="1:13">
      <c r="A19" s="74" t="s">
        <v>69</v>
      </c>
      <c r="B19" s="110">
        <v>13</v>
      </c>
      <c r="C19" s="111">
        <v>160.32498144793618</v>
      </c>
      <c r="D19" s="49">
        <v>1113984</v>
      </c>
      <c r="E19" s="49">
        <v>5237.6538493650642</v>
      </c>
      <c r="F19" s="110">
        <v>4</v>
      </c>
      <c r="G19" s="111">
        <v>286.87964999999997</v>
      </c>
      <c r="H19" s="49">
        <v>2093714</v>
      </c>
      <c r="I19" s="49">
        <v>7297.6103656133637</v>
      </c>
      <c r="J19" s="110">
        <v>9</v>
      </c>
      <c r="K19" s="111">
        <v>104.07846209146338</v>
      </c>
      <c r="L19" s="49">
        <v>330200</v>
      </c>
      <c r="M19" s="49">
        <v>3589.6886363664235</v>
      </c>
    </row>
    <row r="20" spans="1:13">
      <c r="A20" s="112" t="s">
        <v>70</v>
      </c>
      <c r="B20" s="21">
        <v>16</v>
      </c>
      <c r="C20" s="107">
        <v>119.47528422736218</v>
      </c>
      <c r="D20" s="22">
        <v>397647.5</v>
      </c>
      <c r="E20" s="23">
        <v>3522.3313473282583</v>
      </c>
      <c r="F20" s="24">
        <v>6</v>
      </c>
      <c r="G20" s="107">
        <v>162.41808398950133</v>
      </c>
      <c r="H20" s="22">
        <v>457626.66666666669</v>
      </c>
      <c r="I20" s="23">
        <v>3040.7332535202418</v>
      </c>
      <c r="J20" s="22">
        <v>10</v>
      </c>
      <c r="K20" s="107">
        <v>93.709604370078736</v>
      </c>
      <c r="L20" s="22">
        <v>361660</v>
      </c>
      <c r="M20" s="23">
        <v>3811.2902036130681</v>
      </c>
    </row>
    <row r="21" spans="1:13">
      <c r="A21" s="74" t="s">
        <v>71</v>
      </c>
      <c r="B21" s="110">
        <v>32</v>
      </c>
      <c r="C21" s="111">
        <v>93.333312180118071</v>
      </c>
      <c r="D21" s="49">
        <v>356600</v>
      </c>
      <c r="E21" s="49">
        <v>3679.0956004760055</v>
      </c>
      <c r="F21" s="110">
        <v>0</v>
      </c>
      <c r="G21" s="111">
        <v>0</v>
      </c>
      <c r="H21" s="49">
        <v>0</v>
      </c>
      <c r="I21" s="49">
        <v>0</v>
      </c>
      <c r="J21" s="110">
        <v>32</v>
      </c>
      <c r="K21" s="111">
        <v>93.333312180118071</v>
      </c>
      <c r="L21" s="49">
        <v>356600</v>
      </c>
      <c r="M21" s="49">
        <v>3679.0956004760055</v>
      </c>
    </row>
    <row r="22" spans="1:13">
      <c r="A22" s="112" t="s">
        <v>72</v>
      </c>
      <c r="B22" s="21">
        <v>10</v>
      </c>
      <c r="C22" s="107">
        <v>96.677952755905494</v>
      </c>
      <c r="D22" s="22">
        <v>305833.33333333331</v>
      </c>
      <c r="E22" s="23">
        <v>3052.2359400083369</v>
      </c>
      <c r="F22" s="24">
        <v>0</v>
      </c>
      <c r="G22" s="107">
        <v>0</v>
      </c>
      <c r="H22" s="22">
        <v>0</v>
      </c>
      <c r="I22" s="23">
        <v>0</v>
      </c>
      <c r="J22" s="22">
        <v>10</v>
      </c>
      <c r="K22" s="107">
        <v>96.677952755905494</v>
      </c>
      <c r="L22" s="22">
        <v>305833.33333333331</v>
      </c>
      <c r="M22" s="23">
        <v>3052.2359400083369</v>
      </c>
    </row>
    <row r="23" spans="1:13">
      <c r="A23" s="74" t="s">
        <v>73</v>
      </c>
      <c r="B23" s="110">
        <v>45</v>
      </c>
      <c r="C23" s="111">
        <v>98.604697287839002</v>
      </c>
      <c r="D23" s="49">
        <v>257022.22222222222</v>
      </c>
      <c r="E23" s="49">
        <v>2652.7082595628585</v>
      </c>
      <c r="F23" s="110">
        <v>0</v>
      </c>
      <c r="G23" s="111">
        <v>0</v>
      </c>
      <c r="H23" s="49">
        <v>0</v>
      </c>
      <c r="I23" s="49">
        <v>0</v>
      </c>
      <c r="J23" s="110">
        <v>45</v>
      </c>
      <c r="K23" s="111">
        <v>98.604697287839002</v>
      </c>
      <c r="L23" s="49">
        <v>257022.22222222222</v>
      </c>
      <c r="M23" s="49">
        <v>2652.7082595628585</v>
      </c>
    </row>
    <row r="24" spans="1:13">
      <c r="A24" s="112" t="s">
        <v>74</v>
      </c>
      <c r="B24" s="21">
        <v>4</v>
      </c>
      <c r="C24" s="107">
        <v>86.36629921259842</v>
      </c>
      <c r="D24" s="22">
        <v>267500</v>
      </c>
      <c r="E24" s="23">
        <v>3113.9961421071494</v>
      </c>
      <c r="F24" s="24">
        <v>0</v>
      </c>
      <c r="G24" s="107">
        <v>0</v>
      </c>
      <c r="H24" s="22">
        <v>0</v>
      </c>
      <c r="I24" s="23">
        <v>0</v>
      </c>
      <c r="J24" s="22">
        <v>4</v>
      </c>
      <c r="K24" s="107">
        <v>86.36629921259842</v>
      </c>
      <c r="L24" s="22">
        <v>267500</v>
      </c>
      <c r="M24" s="23">
        <v>3113.9961421071494</v>
      </c>
    </row>
    <row r="25" spans="1:13">
      <c r="A25" s="74" t="s">
        <v>75</v>
      </c>
      <c r="B25" s="110">
        <v>4</v>
      </c>
      <c r="C25" s="111">
        <v>106.23752007874015</v>
      </c>
      <c r="D25" s="49">
        <v>244018.75</v>
      </c>
      <c r="E25" s="49">
        <v>2428.8246046995596</v>
      </c>
      <c r="F25" s="110">
        <v>0</v>
      </c>
      <c r="G25" s="111">
        <v>0</v>
      </c>
      <c r="H25" s="49">
        <v>0</v>
      </c>
      <c r="I25" s="49">
        <v>0</v>
      </c>
      <c r="J25" s="110">
        <v>4</v>
      </c>
      <c r="K25" s="111">
        <v>106.23752007874015</v>
      </c>
      <c r="L25" s="49">
        <v>244018.75</v>
      </c>
      <c r="M25" s="49">
        <v>2428.8246046995596</v>
      </c>
    </row>
    <row r="26" spans="1:13">
      <c r="A26" s="112" t="s">
        <v>76</v>
      </c>
      <c r="B26" s="21">
        <v>3</v>
      </c>
      <c r="C26" s="107">
        <v>80.176870333068834</v>
      </c>
      <c r="D26" s="22">
        <v>191000</v>
      </c>
      <c r="E26" s="23">
        <v>2409.3299581611277</v>
      </c>
      <c r="F26" s="24">
        <v>0</v>
      </c>
      <c r="G26" s="107">
        <v>0</v>
      </c>
      <c r="H26" s="22">
        <v>0</v>
      </c>
      <c r="I26" s="23">
        <v>0</v>
      </c>
      <c r="J26" s="22">
        <v>3</v>
      </c>
      <c r="K26" s="107">
        <v>80.176870333068834</v>
      </c>
      <c r="L26" s="22">
        <v>191000</v>
      </c>
      <c r="M26" s="23">
        <v>2409.3299581611277</v>
      </c>
    </row>
    <row r="27" spans="1:13">
      <c r="A27" s="74" t="s">
        <v>77</v>
      </c>
      <c r="B27" s="110">
        <v>45</v>
      </c>
      <c r="C27" s="111">
        <v>101.8185593402375</v>
      </c>
      <c r="D27" s="49">
        <v>314440.22222222225</v>
      </c>
      <c r="E27" s="49">
        <v>3197.1539873321549</v>
      </c>
      <c r="F27" s="110">
        <v>7</v>
      </c>
      <c r="G27" s="111">
        <v>182.8042744656918</v>
      </c>
      <c r="H27" s="49">
        <v>493571.42857142858</v>
      </c>
      <c r="I27" s="49">
        <v>2704.5584255177428</v>
      </c>
      <c r="J27" s="110">
        <v>38</v>
      </c>
      <c r="K27" s="111">
        <v>86.900138132916993</v>
      </c>
      <c r="L27" s="49">
        <v>281442.36842105264</v>
      </c>
      <c r="M27" s="49">
        <v>3287.8952750348108</v>
      </c>
    </row>
    <row r="28" spans="1:13">
      <c r="A28" s="112" t="s">
        <v>79</v>
      </c>
      <c r="B28" s="21">
        <v>0</v>
      </c>
      <c r="C28" s="107"/>
      <c r="D28" s="22"/>
      <c r="E28" s="23"/>
      <c r="F28" s="24"/>
      <c r="G28" s="107"/>
      <c r="H28" s="22"/>
      <c r="I28" s="23"/>
      <c r="J28" s="22"/>
      <c r="K28" s="107"/>
      <c r="L28" s="22"/>
      <c r="M28" s="23"/>
    </row>
    <row r="29" spans="1:13">
      <c r="A29" s="74" t="s">
        <v>78</v>
      </c>
      <c r="B29" s="110">
        <v>60</v>
      </c>
      <c r="C29" s="111">
        <v>141.79422068862024</v>
      </c>
      <c r="D29" s="49">
        <v>596097.43589743588</v>
      </c>
      <c r="E29" s="49">
        <v>3887.3727400552589</v>
      </c>
      <c r="F29" s="110">
        <v>3</v>
      </c>
      <c r="G29" s="111">
        <v>395.03084645669293</v>
      </c>
      <c r="H29" s="49">
        <v>1149000</v>
      </c>
      <c r="I29" s="49">
        <v>2932.5060477703814</v>
      </c>
      <c r="J29" s="110">
        <v>57</v>
      </c>
      <c r="K29" s="111">
        <v>128.46597722714276</v>
      </c>
      <c r="L29" s="49">
        <v>550022.22222222225</v>
      </c>
      <c r="M29" s="49">
        <v>3966.9449644123324</v>
      </c>
    </row>
    <row r="30" spans="1:13">
      <c r="A30" s="112" t="s">
        <v>80</v>
      </c>
      <c r="B30" s="21">
        <v>23</v>
      </c>
      <c r="C30" s="107">
        <v>84.835389250256767</v>
      </c>
      <c r="D30" s="22">
        <v>274022.17391304346</v>
      </c>
      <c r="E30" s="23">
        <v>3255.53087948655</v>
      </c>
      <c r="F30" s="24">
        <v>0</v>
      </c>
      <c r="G30" s="107">
        <v>0</v>
      </c>
      <c r="H30" s="22">
        <v>0</v>
      </c>
      <c r="I30" s="23">
        <v>0</v>
      </c>
      <c r="J30" s="22">
        <v>23</v>
      </c>
      <c r="K30" s="107">
        <v>84.835389250256767</v>
      </c>
      <c r="L30" s="22">
        <v>274022.17391304346</v>
      </c>
      <c r="M30" s="23">
        <v>3255.53087948655</v>
      </c>
    </row>
    <row r="31" spans="1:13">
      <c r="A31" s="76" t="s">
        <v>81</v>
      </c>
      <c r="B31" s="36">
        <v>329</v>
      </c>
      <c r="C31" s="37">
        <v>102.97668755351067</v>
      </c>
      <c r="D31" s="36">
        <v>285892.04702194355</v>
      </c>
      <c r="E31" s="36">
        <v>2840.2431341878141</v>
      </c>
      <c r="F31" s="36">
        <v>14</v>
      </c>
      <c r="G31" s="37">
        <v>297.97756304836906</v>
      </c>
      <c r="H31" s="36">
        <v>568072.21428571432</v>
      </c>
      <c r="I31" s="36">
        <v>2044.1252623825803</v>
      </c>
      <c r="J31" s="36">
        <v>315</v>
      </c>
      <c r="K31" s="37">
        <v>94.141696430766302</v>
      </c>
      <c r="L31" s="36">
        <v>272939.51475409837</v>
      </c>
      <c r="M31" s="36">
        <v>2877.5195562790286</v>
      </c>
    </row>
    <row r="32" spans="1:13">
      <c r="A32" s="74" t="s">
        <v>82</v>
      </c>
      <c r="B32" s="110">
        <v>1</v>
      </c>
      <c r="C32" s="111">
        <v>277</v>
      </c>
      <c r="D32" s="49">
        <v>784215</v>
      </c>
      <c r="E32" s="49">
        <v>2831.1010830324908</v>
      </c>
      <c r="F32" s="110">
        <v>1</v>
      </c>
      <c r="G32" s="111">
        <v>277</v>
      </c>
      <c r="H32" s="49">
        <v>784215</v>
      </c>
      <c r="I32" s="49">
        <v>2831.1010830324908</v>
      </c>
      <c r="J32" s="110">
        <v>0</v>
      </c>
      <c r="K32" s="111">
        <v>0</v>
      </c>
      <c r="L32" s="49">
        <v>0</v>
      </c>
      <c r="M32" s="49">
        <v>0</v>
      </c>
    </row>
    <row r="33" spans="1:13">
      <c r="A33" s="112" t="s">
        <v>83</v>
      </c>
      <c r="B33" s="21">
        <v>23</v>
      </c>
      <c r="C33" s="107">
        <v>100.86230833127658</v>
      </c>
      <c r="D33" s="22">
        <v>277543.47826086957</v>
      </c>
      <c r="E33" s="23">
        <v>2822.1166781289944</v>
      </c>
      <c r="F33" s="24">
        <v>0</v>
      </c>
      <c r="G33" s="107">
        <v>0</v>
      </c>
      <c r="H33" s="22">
        <v>0</v>
      </c>
      <c r="I33" s="23">
        <v>0</v>
      </c>
      <c r="J33" s="22">
        <v>23</v>
      </c>
      <c r="K33" s="107">
        <v>100.86230833127658</v>
      </c>
      <c r="L33" s="22">
        <v>277543.47826086957</v>
      </c>
      <c r="M33" s="23">
        <v>2822.1166781289944</v>
      </c>
    </row>
    <row r="34" spans="1:13">
      <c r="A34" s="74" t="s">
        <v>84</v>
      </c>
      <c r="B34" s="110">
        <v>0</v>
      </c>
      <c r="C34" s="111">
        <v>0</v>
      </c>
      <c r="D34" s="49">
        <v>0</v>
      </c>
      <c r="E34" s="49">
        <v>0</v>
      </c>
      <c r="F34" s="110">
        <v>0</v>
      </c>
      <c r="G34" s="111">
        <v>0</v>
      </c>
      <c r="H34" s="49">
        <v>0</v>
      </c>
      <c r="I34" s="49">
        <v>0</v>
      </c>
      <c r="J34" s="110">
        <v>0</v>
      </c>
      <c r="K34" s="111">
        <v>0</v>
      </c>
      <c r="L34" s="49">
        <v>0</v>
      </c>
      <c r="M34" s="49">
        <v>0</v>
      </c>
    </row>
    <row r="35" spans="1:13">
      <c r="A35" s="112" t="s">
        <v>85</v>
      </c>
      <c r="B35" s="21">
        <v>52</v>
      </c>
      <c r="C35" s="107">
        <v>159.47483223927776</v>
      </c>
      <c r="D35" s="22">
        <v>380390.3</v>
      </c>
      <c r="E35" s="23">
        <v>2826.8365850318983</v>
      </c>
      <c r="F35" s="24">
        <v>11</v>
      </c>
      <c r="G35" s="107">
        <v>318.88896206156051</v>
      </c>
      <c r="H35" s="22">
        <v>538272.72727272729</v>
      </c>
      <c r="I35" s="23">
        <v>1758.0515039752374</v>
      </c>
      <c r="J35" s="22">
        <v>41</v>
      </c>
      <c r="K35" s="107">
        <v>109.373248580846</v>
      </c>
      <c r="L35" s="22">
        <v>335859.358974359</v>
      </c>
      <c r="M35" s="23">
        <v>3183.0982787174516</v>
      </c>
    </row>
    <row r="36" spans="1:13">
      <c r="A36" s="74" t="s">
        <v>86</v>
      </c>
      <c r="B36" s="110">
        <v>48</v>
      </c>
      <c r="C36" s="111">
        <v>83.492473263698145</v>
      </c>
      <c r="D36" s="49">
        <v>213812.17499999999</v>
      </c>
      <c r="E36" s="49">
        <v>2641.4026929429665</v>
      </c>
      <c r="F36" s="110">
        <v>0</v>
      </c>
      <c r="G36" s="111">
        <v>0</v>
      </c>
      <c r="H36" s="49">
        <v>0</v>
      </c>
      <c r="I36" s="49">
        <v>0</v>
      </c>
      <c r="J36" s="110">
        <v>48</v>
      </c>
      <c r="K36" s="111">
        <v>83.492473263698145</v>
      </c>
      <c r="L36" s="49">
        <v>213812.17499999999</v>
      </c>
      <c r="M36" s="49">
        <v>2641.4026929429665</v>
      </c>
    </row>
    <row r="37" spans="1:13">
      <c r="A37" s="112" t="s">
        <v>87</v>
      </c>
      <c r="B37" s="21">
        <v>140</v>
      </c>
      <c r="C37" s="107">
        <v>101.51360674266016</v>
      </c>
      <c r="D37" s="22">
        <v>312621.40000000002</v>
      </c>
      <c r="E37" s="23">
        <v>3103.6986222347573</v>
      </c>
      <c r="F37" s="24">
        <v>2</v>
      </c>
      <c r="G37" s="107">
        <v>193.45365000000001</v>
      </c>
      <c r="H37" s="22">
        <v>623898</v>
      </c>
      <c r="I37" s="23">
        <v>3224.0430232980098</v>
      </c>
      <c r="J37" s="22">
        <v>138</v>
      </c>
      <c r="K37" s="107">
        <v>100.18114234762626</v>
      </c>
      <c r="L37" s="22">
        <v>308110.14492753625</v>
      </c>
      <c r="M37" s="23">
        <v>3101.954500480218</v>
      </c>
    </row>
    <row r="38" spans="1:13">
      <c r="A38" s="74" t="s">
        <v>88</v>
      </c>
      <c r="B38" s="110">
        <v>65</v>
      </c>
      <c r="C38" s="111">
        <v>78.603862223505573</v>
      </c>
      <c r="D38" s="49">
        <v>195274.61538461538</v>
      </c>
      <c r="E38" s="49">
        <v>2410.7937192122772</v>
      </c>
      <c r="F38" s="110">
        <v>0</v>
      </c>
      <c r="G38" s="111">
        <v>0</v>
      </c>
      <c r="H38" s="49">
        <v>0</v>
      </c>
      <c r="I38" s="49">
        <v>0</v>
      </c>
      <c r="J38" s="110">
        <v>65</v>
      </c>
      <c r="K38" s="111">
        <v>78.603862223505573</v>
      </c>
      <c r="L38" s="49">
        <v>195274.61538461538</v>
      </c>
      <c r="M38" s="49">
        <v>2410.7937192122772</v>
      </c>
    </row>
    <row r="39" spans="1:13">
      <c r="A39" s="76" t="s">
        <v>89</v>
      </c>
      <c r="B39" s="36">
        <v>138</v>
      </c>
      <c r="C39" s="37">
        <v>91.761302755970121</v>
      </c>
      <c r="D39" s="36">
        <v>210126.36029411765</v>
      </c>
      <c r="E39" s="36">
        <v>2403.7351189858637</v>
      </c>
      <c r="F39" s="36">
        <v>20</v>
      </c>
      <c r="G39" s="37">
        <v>126.22270570866144</v>
      </c>
      <c r="H39" s="36">
        <v>247666.75</v>
      </c>
      <c r="I39" s="36">
        <v>1987.6445631104093</v>
      </c>
      <c r="J39" s="36">
        <v>118</v>
      </c>
      <c r="K39" s="37">
        <v>85.819681557230211</v>
      </c>
      <c r="L39" s="36">
        <v>203653.87931034484</v>
      </c>
      <c r="M39" s="36">
        <v>2475.4748699988731</v>
      </c>
    </row>
    <row r="40" spans="1:13">
      <c r="A40" s="74" t="s">
        <v>90</v>
      </c>
      <c r="B40" s="110">
        <v>14</v>
      </c>
      <c r="C40" s="111">
        <v>110.16233352080988</v>
      </c>
      <c r="D40" s="49">
        <v>209335.71428571429</v>
      </c>
      <c r="E40" s="49">
        <v>1871.0548547213305</v>
      </c>
      <c r="F40" s="110">
        <v>0</v>
      </c>
      <c r="G40" s="111">
        <v>0</v>
      </c>
      <c r="H40" s="49">
        <v>0</v>
      </c>
      <c r="I40" s="49">
        <v>0</v>
      </c>
      <c r="J40" s="110">
        <v>14</v>
      </c>
      <c r="K40" s="111">
        <v>110.16233352080988</v>
      </c>
      <c r="L40" s="49">
        <v>209335.71428571429</v>
      </c>
      <c r="M40" s="49">
        <v>1871.0548547213305</v>
      </c>
    </row>
    <row r="41" spans="1:13">
      <c r="A41" s="112" t="s">
        <v>91</v>
      </c>
      <c r="B41" s="21">
        <v>1</v>
      </c>
      <c r="C41" s="107">
        <v>149.96</v>
      </c>
      <c r="D41" s="22">
        <v>230000</v>
      </c>
      <c r="E41" s="23">
        <v>1533.7423312883434</v>
      </c>
      <c r="F41" s="24">
        <v>1</v>
      </c>
      <c r="G41" s="107">
        <v>149.96</v>
      </c>
      <c r="H41" s="22">
        <v>230000</v>
      </c>
      <c r="I41" s="23">
        <v>1533.7423312883434</v>
      </c>
      <c r="J41" s="22">
        <v>0</v>
      </c>
      <c r="K41" s="107">
        <v>0</v>
      </c>
      <c r="L41" s="22">
        <v>0</v>
      </c>
      <c r="M41" s="23">
        <v>0</v>
      </c>
    </row>
    <row r="42" spans="1:13">
      <c r="A42" s="74" t="s">
        <v>92</v>
      </c>
      <c r="B42" s="110">
        <v>19</v>
      </c>
      <c r="C42" s="111">
        <v>81.398125971032229</v>
      </c>
      <c r="D42" s="49">
        <v>120263.15789473684</v>
      </c>
      <c r="E42" s="49">
        <v>1620.9256886340493</v>
      </c>
      <c r="F42" s="110">
        <v>0</v>
      </c>
      <c r="G42" s="111">
        <v>0</v>
      </c>
      <c r="H42" s="49">
        <v>0</v>
      </c>
      <c r="I42" s="49">
        <v>0</v>
      </c>
      <c r="J42" s="110">
        <v>19</v>
      </c>
      <c r="K42" s="111">
        <v>81.398125971032229</v>
      </c>
      <c r="L42" s="49">
        <v>120263.15789473684</v>
      </c>
      <c r="M42" s="49">
        <v>1620.9256886340493</v>
      </c>
    </row>
    <row r="43" spans="1:13">
      <c r="A43" s="112" t="s">
        <v>93</v>
      </c>
      <c r="B43" s="21">
        <v>17</v>
      </c>
      <c r="C43" s="107">
        <v>92.363987156553947</v>
      </c>
      <c r="D43" s="22">
        <v>260588.23529411765</v>
      </c>
      <c r="E43" s="23">
        <v>2976.4533684732155</v>
      </c>
      <c r="F43" s="24">
        <v>3</v>
      </c>
      <c r="G43" s="107">
        <v>138.86250000000001</v>
      </c>
      <c r="H43" s="22">
        <v>286666.66666666669</v>
      </c>
      <c r="I43" s="23">
        <v>2064.3922345245596</v>
      </c>
      <c r="J43" s="22">
        <v>14</v>
      </c>
      <c r="K43" s="107">
        <v>82.400020118672657</v>
      </c>
      <c r="L43" s="22">
        <v>255000</v>
      </c>
      <c r="M43" s="23">
        <v>3171.8950400336412</v>
      </c>
    </row>
    <row r="44" spans="1:13">
      <c r="A44" s="74" t="s">
        <v>94</v>
      </c>
      <c r="B44" s="110">
        <v>18</v>
      </c>
      <c r="C44" s="111">
        <v>102.62025937934227</v>
      </c>
      <c r="D44" s="49">
        <v>201205.88235294117</v>
      </c>
      <c r="E44" s="49">
        <v>2006.8578841165979</v>
      </c>
      <c r="F44" s="110">
        <v>6</v>
      </c>
      <c r="G44" s="111">
        <v>106.13666666666666</v>
      </c>
      <c r="H44" s="49">
        <v>223250</v>
      </c>
      <c r="I44" s="49">
        <v>2000.5454899683646</v>
      </c>
      <c r="J44" s="110">
        <v>12</v>
      </c>
      <c r="K44" s="111">
        <v>100.70221904080172</v>
      </c>
      <c r="L44" s="49">
        <v>189181.81818181818</v>
      </c>
      <c r="M44" s="49">
        <v>2010.3010081974519</v>
      </c>
    </row>
    <row r="45" spans="1:13">
      <c r="A45" s="112" t="s">
        <v>95</v>
      </c>
      <c r="B45" s="21">
        <v>69</v>
      </c>
      <c r="C45" s="107">
        <v>87.147175308246418</v>
      </c>
      <c r="D45" s="22">
        <v>224720.36764705883</v>
      </c>
      <c r="E45" s="23">
        <v>2700.9645074502487</v>
      </c>
      <c r="F45" s="24">
        <v>10</v>
      </c>
      <c r="G45" s="107">
        <v>132.10866141732282</v>
      </c>
      <c r="H45" s="22">
        <v>252383.5</v>
      </c>
      <c r="I45" s="23">
        <v>2002.2699287535984</v>
      </c>
      <c r="J45" s="22">
        <v>59</v>
      </c>
      <c r="K45" s="107">
        <v>79.395194944612527</v>
      </c>
      <c r="L45" s="22">
        <v>219950.86206896551</v>
      </c>
      <c r="M45" s="23">
        <v>2821.4290899841535</v>
      </c>
    </row>
    <row r="46" spans="1:13">
      <c r="A46" s="76" t="s">
        <v>1118</v>
      </c>
      <c r="B46" s="36">
        <v>87</v>
      </c>
      <c r="C46" s="37">
        <v>78.651740506314027</v>
      </c>
      <c r="D46" s="36">
        <v>292814.17283950618</v>
      </c>
      <c r="E46" s="36">
        <v>3607.6406791773225</v>
      </c>
      <c r="F46" s="36">
        <v>1</v>
      </c>
      <c r="G46" s="37">
        <v>138.18897637795277</v>
      </c>
      <c r="H46" s="36">
        <v>550000</v>
      </c>
      <c r="I46" s="36">
        <v>3980.0569800569797</v>
      </c>
      <c r="J46" s="36">
        <v>86</v>
      </c>
      <c r="K46" s="37">
        <v>77.959447065946136</v>
      </c>
      <c r="L46" s="36">
        <v>289599.34999999998</v>
      </c>
      <c r="M46" s="36">
        <v>3602.9854754163266</v>
      </c>
    </row>
    <row r="47" spans="1:13">
      <c r="A47" s="74" t="s">
        <v>97</v>
      </c>
      <c r="B47" s="110">
        <v>24</v>
      </c>
      <c r="C47" s="111">
        <v>78.918014837534855</v>
      </c>
      <c r="D47" s="49">
        <v>186075</v>
      </c>
      <c r="E47" s="49">
        <v>2429.1781820934434</v>
      </c>
      <c r="F47" s="110">
        <v>0</v>
      </c>
      <c r="G47" s="111">
        <v>0</v>
      </c>
      <c r="H47" s="49">
        <v>0</v>
      </c>
      <c r="I47" s="49">
        <v>0</v>
      </c>
      <c r="J47" s="110">
        <v>24</v>
      </c>
      <c r="K47" s="111">
        <v>78.918014837534855</v>
      </c>
      <c r="L47" s="49">
        <v>186075</v>
      </c>
      <c r="M47" s="49">
        <v>2429.1781820934434</v>
      </c>
    </row>
    <row r="48" spans="1:13">
      <c r="A48" s="112" t="s">
        <v>98</v>
      </c>
      <c r="B48" s="21">
        <v>63</v>
      </c>
      <c r="C48" s="107">
        <v>78.550302665848946</v>
      </c>
      <c r="D48" s="22">
        <v>337756.98245614034</v>
      </c>
      <c r="E48" s="23">
        <v>4103.835414791587</v>
      </c>
      <c r="F48" s="24">
        <v>1</v>
      </c>
      <c r="G48" s="107">
        <v>138.18897637795277</v>
      </c>
      <c r="H48" s="22">
        <v>550000</v>
      </c>
      <c r="I48" s="23">
        <v>3980.0569800569797</v>
      </c>
      <c r="J48" s="22">
        <v>62</v>
      </c>
      <c r="K48" s="107">
        <v>77.588388573718234</v>
      </c>
      <c r="L48" s="22">
        <v>333966.92857142858</v>
      </c>
      <c r="M48" s="23">
        <v>4106.0457439832762</v>
      </c>
    </row>
    <row r="49" spans="1:13">
      <c r="A49" s="72" t="s">
        <v>1119</v>
      </c>
      <c r="B49" s="36">
        <v>89</v>
      </c>
      <c r="C49" s="37">
        <v>114.49923955719024</v>
      </c>
      <c r="D49" s="36">
        <v>415797.80459770112</v>
      </c>
      <c r="E49" s="36">
        <v>3410.596388664917</v>
      </c>
      <c r="F49" s="36">
        <v>15</v>
      </c>
      <c r="G49" s="37">
        <v>270.09696669291338</v>
      </c>
      <c r="H49" s="36">
        <v>1028154.9333333333</v>
      </c>
      <c r="I49" s="36">
        <v>3867.2293380368528</v>
      </c>
      <c r="J49" s="36">
        <v>74</v>
      </c>
      <c r="K49" s="37">
        <v>82.959159732381607</v>
      </c>
      <c r="L49" s="36">
        <v>288223.40277777775</v>
      </c>
      <c r="M49" s="36">
        <v>3315.4645242124302</v>
      </c>
    </row>
    <row r="50" spans="1:13">
      <c r="A50" s="74" t="s">
        <v>100</v>
      </c>
      <c r="B50" s="110">
        <v>41</v>
      </c>
      <c r="C50" s="111">
        <v>150.38753073806427</v>
      </c>
      <c r="D50" s="49">
        <v>500307.97560975607</v>
      </c>
      <c r="E50" s="49">
        <v>2658.28929662869</v>
      </c>
      <c r="F50" s="110">
        <v>14</v>
      </c>
      <c r="G50" s="111">
        <v>271.62245306524181</v>
      </c>
      <c r="H50" s="49">
        <v>1077308.857142857</v>
      </c>
      <c r="I50" s="49">
        <v>4045.8251296268322</v>
      </c>
      <c r="J50" s="110">
        <v>27</v>
      </c>
      <c r="K50" s="111">
        <v>87.524978420268496</v>
      </c>
      <c r="L50" s="49">
        <v>201122.33333333334</v>
      </c>
      <c r="M50" s="49">
        <v>1938.8262721111341</v>
      </c>
    </row>
    <row r="51" spans="1:13">
      <c r="A51" s="112" t="s">
        <v>101</v>
      </c>
      <c r="B51" s="21">
        <v>46</v>
      </c>
      <c r="C51" s="107">
        <v>80.328334844543292</v>
      </c>
      <c r="D51" s="22">
        <v>344245.04545454547</v>
      </c>
      <c r="E51" s="23">
        <v>4186.286613490186</v>
      </c>
      <c r="F51" s="24">
        <v>0</v>
      </c>
      <c r="G51" s="107">
        <v>0</v>
      </c>
      <c r="H51" s="22">
        <v>0</v>
      </c>
      <c r="I51" s="23">
        <v>0</v>
      </c>
      <c r="J51" s="22">
        <v>46</v>
      </c>
      <c r="K51" s="107">
        <v>80.328334844543292</v>
      </c>
      <c r="L51" s="22">
        <v>344245.04545454547</v>
      </c>
      <c r="M51" s="23">
        <v>4186.286613490186</v>
      </c>
    </row>
    <row r="52" spans="1:13">
      <c r="A52" s="74" t="s">
        <v>102</v>
      </c>
      <c r="B52" s="110">
        <v>2</v>
      </c>
      <c r="C52" s="111">
        <v>164.72007874015748</v>
      </c>
      <c r="D52" s="49">
        <v>257500</v>
      </c>
      <c r="E52" s="49">
        <v>1767.7068292516456</v>
      </c>
      <c r="F52" s="110">
        <v>1</v>
      </c>
      <c r="G52" s="111">
        <v>248.74015748031493</v>
      </c>
      <c r="H52" s="49">
        <v>340000</v>
      </c>
      <c r="I52" s="49">
        <v>1366.8882557771449</v>
      </c>
      <c r="J52" s="110">
        <v>1</v>
      </c>
      <c r="K52" s="111">
        <v>80.7</v>
      </c>
      <c r="L52" s="49">
        <v>175000</v>
      </c>
      <c r="M52" s="49">
        <v>2168.5254027261462</v>
      </c>
    </row>
    <row r="53" spans="1:13">
      <c r="A53" s="76" t="s">
        <v>1120</v>
      </c>
      <c r="B53" s="36">
        <v>31</v>
      </c>
      <c r="C53" s="37">
        <v>133.7492522047244</v>
      </c>
      <c r="D53" s="36">
        <v>472341.93548387097</v>
      </c>
      <c r="E53" s="36">
        <v>3660.8290040147881</v>
      </c>
      <c r="F53" s="36">
        <v>21</v>
      </c>
      <c r="G53" s="37">
        <v>153.07585330708659</v>
      </c>
      <c r="H53" s="36">
        <v>470333.33333333331</v>
      </c>
      <c r="I53" s="36">
        <v>3054.6758326029253</v>
      </c>
      <c r="J53" s="36">
        <v>10</v>
      </c>
      <c r="K53" s="37">
        <v>95.096050000000005</v>
      </c>
      <c r="L53" s="36">
        <v>476560</v>
      </c>
      <c r="M53" s="36">
        <v>4873.1353468385114</v>
      </c>
    </row>
    <row r="54" spans="1:13">
      <c r="A54" s="74" t="s">
        <v>104</v>
      </c>
      <c r="B54" s="110">
        <v>16</v>
      </c>
      <c r="C54" s="111">
        <v>153.43411663385828</v>
      </c>
      <c r="D54" s="49">
        <v>486375</v>
      </c>
      <c r="E54" s="49">
        <v>3125.8873725835024</v>
      </c>
      <c r="F54" s="110">
        <v>15</v>
      </c>
      <c r="G54" s="111">
        <v>158.66305774278217</v>
      </c>
      <c r="H54" s="49">
        <v>504466.66666666669</v>
      </c>
      <c r="I54" s="49">
        <v>3143.1687529779583</v>
      </c>
      <c r="J54" s="110">
        <v>1</v>
      </c>
      <c r="K54" s="111">
        <v>75</v>
      </c>
      <c r="L54" s="49">
        <v>215000</v>
      </c>
      <c r="M54" s="49">
        <v>2866.6666666666665</v>
      </c>
    </row>
    <row r="55" spans="1:13">
      <c r="A55" s="112" t="s">
        <v>105</v>
      </c>
      <c r="B55" s="21">
        <v>15</v>
      </c>
      <c r="C55" s="107">
        <v>111.25226428571429</v>
      </c>
      <c r="D55" s="22">
        <v>457373.33333333331</v>
      </c>
      <c r="E55" s="23">
        <v>4272.1908685076851</v>
      </c>
      <c r="F55" s="24">
        <v>6</v>
      </c>
      <c r="G55" s="107">
        <v>136.31423999999998</v>
      </c>
      <c r="H55" s="22">
        <v>385000</v>
      </c>
      <c r="I55" s="23">
        <v>2789.1970714778299</v>
      </c>
      <c r="J55" s="22">
        <v>9</v>
      </c>
      <c r="K55" s="107">
        <v>97.328944444444446</v>
      </c>
      <c r="L55" s="22">
        <v>505622.22222222225</v>
      </c>
      <c r="M55" s="23">
        <v>5096.0763113020494</v>
      </c>
    </row>
    <row r="56" spans="1:13">
      <c r="A56" s="72" t="s">
        <v>1121</v>
      </c>
      <c r="B56" s="36">
        <v>17</v>
      </c>
      <c r="C56" s="37">
        <v>148.25655349698934</v>
      </c>
      <c r="D56" s="36">
        <v>368247.0588235294</v>
      </c>
      <c r="E56" s="36">
        <v>2395.3456663748539</v>
      </c>
      <c r="F56" s="36">
        <v>14</v>
      </c>
      <c r="G56" s="37">
        <v>162.1700935320585</v>
      </c>
      <c r="H56" s="36">
        <v>412000</v>
      </c>
      <c r="I56" s="36">
        <v>2451.6463809562847</v>
      </c>
      <c r="J56" s="36">
        <v>3</v>
      </c>
      <c r="K56" s="37">
        <v>83.326700000000002</v>
      </c>
      <c r="L56" s="36">
        <v>164066.66666666666</v>
      </c>
      <c r="M56" s="36">
        <v>2132.6089983281759</v>
      </c>
    </row>
    <row r="57" spans="1:13">
      <c r="A57" s="74" t="s">
        <v>106</v>
      </c>
      <c r="B57" s="110">
        <v>17</v>
      </c>
      <c r="C57" s="111">
        <v>148.25655349698934</v>
      </c>
      <c r="D57" s="49">
        <v>368247.0588235294</v>
      </c>
      <c r="E57" s="49">
        <v>2395.3456663748539</v>
      </c>
      <c r="F57" s="110">
        <v>14</v>
      </c>
      <c r="G57" s="111">
        <v>162.1700935320585</v>
      </c>
      <c r="H57" s="49">
        <v>412000</v>
      </c>
      <c r="I57" s="49">
        <v>2451.6463809562847</v>
      </c>
      <c r="J57" s="110">
        <v>3</v>
      </c>
      <c r="K57" s="111">
        <v>83.326700000000002</v>
      </c>
      <c r="L57" s="49">
        <v>164066.66666666666</v>
      </c>
      <c r="M57" s="49">
        <v>2132.6089983281759</v>
      </c>
    </row>
    <row r="58" spans="1:13">
      <c r="A58" s="72" t="s">
        <v>1122</v>
      </c>
      <c r="B58" s="36">
        <v>45</v>
      </c>
      <c r="C58" s="37">
        <v>98.789841636384594</v>
      </c>
      <c r="D58" s="36">
        <v>234609.95555555556</v>
      </c>
      <c r="E58" s="36">
        <v>2167.3019767821756</v>
      </c>
      <c r="F58" s="36">
        <v>16</v>
      </c>
      <c r="G58" s="37">
        <v>148.24756875</v>
      </c>
      <c r="H58" s="36">
        <v>436959.375</v>
      </c>
      <c r="I58" s="36">
        <v>2992.0823724535089</v>
      </c>
      <c r="J58" s="36">
        <v>29</v>
      </c>
      <c r="K58" s="37">
        <v>71.502819780596809</v>
      </c>
      <c r="L58" s="36">
        <v>122968.89655172414</v>
      </c>
      <c r="M58" s="36">
        <v>1712.2507239979911</v>
      </c>
    </row>
    <row r="59" spans="1:13">
      <c r="A59" s="74" t="s">
        <v>108</v>
      </c>
      <c r="B59" s="110">
        <v>0</v>
      </c>
      <c r="C59" s="111">
        <v>0</v>
      </c>
      <c r="D59" s="49">
        <v>0</v>
      </c>
      <c r="E59" s="49">
        <v>0</v>
      </c>
      <c r="F59" s="110">
        <v>0</v>
      </c>
      <c r="G59" s="111">
        <v>0</v>
      </c>
      <c r="H59" s="49">
        <v>0</v>
      </c>
      <c r="I59" s="49">
        <v>0</v>
      </c>
      <c r="J59" s="110">
        <v>0</v>
      </c>
      <c r="K59" s="111">
        <v>0</v>
      </c>
      <c r="L59" s="49">
        <v>0</v>
      </c>
      <c r="M59" s="49">
        <v>0</v>
      </c>
    </row>
    <row r="60" spans="1:13">
      <c r="A60" s="112" t="s">
        <v>109</v>
      </c>
      <c r="B60" s="21">
        <v>5</v>
      </c>
      <c r="C60" s="107">
        <v>66.929999999999993</v>
      </c>
      <c r="D60" s="22">
        <v>107600</v>
      </c>
      <c r="E60" s="23">
        <v>1609.2706781534521</v>
      </c>
      <c r="F60" s="24">
        <v>0</v>
      </c>
      <c r="G60" s="107">
        <v>0</v>
      </c>
      <c r="H60" s="22">
        <v>0</v>
      </c>
      <c r="I60" s="23">
        <v>0</v>
      </c>
      <c r="J60" s="22">
        <v>5</v>
      </c>
      <c r="K60" s="107">
        <v>66.929999999999993</v>
      </c>
      <c r="L60" s="22">
        <v>107600</v>
      </c>
      <c r="M60" s="23">
        <v>1609.2706781534521</v>
      </c>
    </row>
    <row r="61" spans="1:13">
      <c r="A61" s="74" t="s">
        <v>110</v>
      </c>
      <c r="B61" s="110">
        <v>8</v>
      </c>
      <c r="C61" s="111">
        <v>85.603125000000006</v>
      </c>
      <c r="D61" s="49">
        <v>204374.75</v>
      </c>
      <c r="E61" s="49">
        <v>2323.71564217891</v>
      </c>
      <c r="F61" s="110">
        <v>2</v>
      </c>
      <c r="G61" s="111">
        <v>125.0625</v>
      </c>
      <c r="H61" s="49">
        <v>342500</v>
      </c>
      <c r="I61" s="49">
        <v>2738.6306846576713</v>
      </c>
      <c r="J61" s="110">
        <v>6</v>
      </c>
      <c r="K61" s="111">
        <v>72.45</v>
      </c>
      <c r="L61" s="49">
        <v>158333</v>
      </c>
      <c r="M61" s="49">
        <v>2185.4106280193232</v>
      </c>
    </row>
    <row r="62" spans="1:13">
      <c r="A62" s="112" t="s">
        <v>111</v>
      </c>
      <c r="B62" s="21">
        <v>1</v>
      </c>
      <c r="C62" s="107">
        <v>57.037500000000001</v>
      </c>
      <c r="D62" s="22">
        <v>68500</v>
      </c>
      <c r="E62" s="23">
        <v>1200.9642778873547</v>
      </c>
      <c r="F62" s="24">
        <v>0</v>
      </c>
      <c r="G62" s="107">
        <v>0</v>
      </c>
      <c r="H62" s="22">
        <v>0</v>
      </c>
      <c r="I62" s="23">
        <v>0</v>
      </c>
      <c r="J62" s="22">
        <v>1</v>
      </c>
      <c r="K62" s="107">
        <v>57.037500000000001</v>
      </c>
      <c r="L62" s="22">
        <v>68500</v>
      </c>
      <c r="M62" s="23">
        <v>1200.9642778873547</v>
      </c>
    </row>
    <row r="63" spans="1:13">
      <c r="A63" s="74" t="s">
        <v>112</v>
      </c>
      <c r="B63" s="110">
        <v>0</v>
      </c>
      <c r="C63" s="111">
        <v>0</v>
      </c>
      <c r="D63" s="49">
        <v>0</v>
      </c>
      <c r="E63" s="49">
        <v>0</v>
      </c>
      <c r="F63" s="110">
        <v>0</v>
      </c>
      <c r="G63" s="111">
        <v>0</v>
      </c>
      <c r="H63" s="49">
        <v>0</v>
      </c>
      <c r="I63" s="49">
        <v>0</v>
      </c>
      <c r="J63" s="110">
        <v>0</v>
      </c>
      <c r="K63" s="111">
        <v>0</v>
      </c>
      <c r="L63" s="49">
        <v>0</v>
      </c>
      <c r="M63" s="49">
        <v>0</v>
      </c>
    </row>
    <row r="64" spans="1:13">
      <c r="A64" s="112" t="s">
        <v>113</v>
      </c>
      <c r="B64" s="21">
        <v>0</v>
      </c>
      <c r="C64" s="107">
        <v>0</v>
      </c>
      <c r="D64" s="22">
        <v>0</v>
      </c>
      <c r="E64" s="23">
        <v>0</v>
      </c>
      <c r="F64" s="24">
        <v>0</v>
      </c>
      <c r="G64" s="107">
        <v>0</v>
      </c>
      <c r="H64" s="22">
        <v>0</v>
      </c>
      <c r="I64" s="23">
        <v>0</v>
      </c>
      <c r="J64" s="22">
        <v>0</v>
      </c>
      <c r="K64" s="107">
        <v>0</v>
      </c>
      <c r="L64" s="22">
        <v>0</v>
      </c>
      <c r="M64" s="23">
        <v>0</v>
      </c>
    </row>
    <row r="65" spans="1:13">
      <c r="A65" s="74" t="s">
        <v>114</v>
      </c>
      <c r="B65" s="110">
        <v>0</v>
      </c>
      <c r="C65" s="111">
        <v>0</v>
      </c>
      <c r="D65" s="49">
        <v>0</v>
      </c>
      <c r="E65" s="49">
        <v>0</v>
      </c>
      <c r="F65" s="110">
        <v>0</v>
      </c>
      <c r="G65" s="111">
        <v>0</v>
      </c>
      <c r="H65" s="49">
        <v>0</v>
      </c>
      <c r="I65" s="49">
        <v>0</v>
      </c>
      <c r="J65" s="110">
        <v>0</v>
      </c>
      <c r="K65" s="111">
        <v>0</v>
      </c>
      <c r="L65" s="49">
        <v>0</v>
      </c>
      <c r="M65" s="49">
        <v>0</v>
      </c>
    </row>
    <row r="66" spans="1:13">
      <c r="A66" s="112" t="s">
        <v>115</v>
      </c>
      <c r="B66" s="21">
        <v>6</v>
      </c>
      <c r="C66" s="107">
        <v>196.70601666666667</v>
      </c>
      <c r="D66" s="22">
        <v>637666.66666666663</v>
      </c>
      <c r="E66" s="23">
        <v>3104.086750133773</v>
      </c>
      <c r="F66" s="24">
        <v>6</v>
      </c>
      <c r="G66" s="107">
        <v>196.70601666666667</v>
      </c>
      <c r="H66" s="22">
        <v>637666.66666666663</v>
      </c>
      <c r="I66" s="23">
        <v>3104.086750133773</v>
      </c>
      <c r="J66" s="22">
        <v>0</v>
      </c>
      <c r="K66" s="107">
        <v>0</v>
      </c>
      <c r="L66" s="22">
        <v>0</v>
      </c>
      <c r="M66" s="23">
        <v>0</v>
      </c>
    </row>
    <row r="67" spans="1:13">
      <c r="A67" s="74" t="s">
        <v>116</v>
      </c>
      <c r="B67" s="110">
        <v>2</v>
      </c>
      <c r="C67" s="111">
        <v>49.578749999999999</v>
      </c>
      <c r="D67" s="49">
        <v>69400</v>
      </c>
      <c r="E67" s="49">
        <v>1399.8850402359174</v>
      </c>
      <c r="F67" s="110">
        <v>0</v>
      </c>
      <c r="G67" s="111">
        <v>0</v>
      </c>
      <c r="H67" s="49">
        <v>0</v>
      </c>
      <c r="I67" s="49">
        <v>0</v>
      </c>
      <c r="J67" s="110">
        <v>2</v>
      </c>
      <c r="K67" s="111">
        <v>49.578749999999999</v>
      </c>
      <c r="L67" s="49">
        <v>69400</v>
      </c>
      <c r="M67" s="49">
        <v>1399.8850402359174</v>
      </c>
    </row>
    <row r="68" spans="1:13">
      <c r="A68" s="112" t="s">
        <v>117</v>
      </c>
      <c r="B68" s="21">
        <v>0</v>
      </c>
      <c r="C68" s="107">
        <v>0</v>
      </c>
      <c r="D68" s="22">
        <v>0</v>
      </c>
      <c r="E68" s="23">
        <v>0</v>
      </c>
      <c r="F68" s="24">
        <v>0</v>
      </c>
      <c r="G68" s="107">
        <v>0</v>
      </c>
      <c r="H68" s="22">
        <v>0</v>
      </c>
      <c r="I68" s="23">
        <v>0</v>
      </c>
      <c r="J68" s="22">
        <v>0</v>
      </c>
      <c r="K68" s="107">
        <v>0</v>
      </c>
      <c r="L68" s="22">
        <v>0</v>
      </c>
      <c r="M68" s="23">
        <v>0</v>
      </c>
    </row>
    <row r="69" spans="1:13">
      <c r="A69" s="74" t="s">
        <v>118</v>
      </c>
      <c r="B69" s="110">
        <v>6</v>
      </c>
      <c r="C69" s="111">
        <v>75.038937338501285</v>
      </c>
      <c r="D69" s="49">
        <v>103950</v>
      </c>
      <c r="E69" s="49">
        <v>1435.2323860476856</v>
      </c>
      <c r="F69" s="110">
        <v>0</v>
      </c>
      <c r="G69" s="111">
        <v>0</v>
      </c>
      <c r="H69" s="49">
        <v>0</v>
      </c>
      <c r="I69" s="49">
        <v>0</v>
      </c>
      <c r="J69" s="110">
        <v>6</v>
      </c>
      <c r="K69" s="111">
        <v>75.038937338501285</v>
      </c>
      <c r="L69" s="49">
        <v>103950</v>
      </c>
      <c r="M69" s="49">
        <v>1435.2323860476856</v>
      </c>
    </row>
    <row r="70" spans="1:13">
      <c r="A70" s="112" t="s">
        <v>119</v>
      </c>
      <c r="B70" s="21">
        <v>4</v>
      </c>
      <c r="C70" s="107">
        <v>74.25</v>
      </c>
      <c r="D70" s="22">
        <v>164125</v>
      </c>
      <c r="E70" s="23">
        <v>2123.8027224286088</v>
      </c>
      <c r="F70" s="24">
        <v>0</v>
      </c>
      <c r="G70" s="107">
        <v>0</v>
      </c>
      <c r="H70" s="22">
        <v>0</v>
      </c>
      <c r="I70" s="23">
        <v>0</v>
      </c>
      <c r="J70" s="22">
        <v>4</v>
      </c>
      <c r="K70" s="107">
        <v>74.25</v>
      </c>
      <c r="L70" s="22">
        <v>164125</v>
      </c>
      <c r="M70" s="23">
        <v>2123.8027224286088</v>
      </c>
    </row>
    <row r="71" spans="1:13">
      <c r="A71" s="74" t="s">
        <v>120</v>
      </c>
      <c r="B71" s="110">
        <v>0</v>
      </c>
      <c r="C71" s="111">
        <v>0</v>
      </c>
      <c r="D71" s="49">
        <v>0</v>
      </c>
      <c r="E71" s="49">
        <v>0</v>
      </c>
      <c r="F71" s="110">
        <v>0</v>
      </c>
      <c r="G71" s="111">
        <v>0</v>
      </c>
      <c r="H71" s="49">
        <v>0</v>
      </c>
      <c r="I71" s="49">
        <v>0</v>
      </c>
      <c r="J71" s="110">
        <v>0</v>
      </c>
      <c r="K71" s="111">
        <v>0</v>
      </c>
      <c r="L71" s="49">
        <v>0</v>
      </c>
      <c r="M71" s="49">
        <v>0</v>
      </c>
    </row>
    <row r="72" spans="1:13">
      <c r="A72" s="112" t="s">
        <v>121</v>
      </c>
      <c r="B72" s="21">
        <v>9</v>
      </c>
      <c r="C72" s="107">
        <v>115.77970253718286</v>
      </c>
      <c r="D72" s="22">
        <v>300483.33333333331</v>
      </c>
      <c r="E72" s="23">
        <v>2889.1363229983272</v>
      </c>
      <c r="F72" s="24">
        <v>8</v>
      </c>
      <c r="G72" s="107">
        <v>117.70000000000002</v>
      </c>
      <c r="H72" s="22">
        <v>310043.75</v>
      </c>
      <c r="I72" s="23">
        <v>2971.4420111422705</v>
      </c>
      <c r="J72" s="22">
        <v>1</v>
      </c>
      <c r="K72" s="107">
        <v>100.41732283464567</v>
      </c>
      <c r="L72" s="22">
        <v>224000</v>
      </c>
      <c r="M72" s="23">
        <v>2230.6908178467811</v>
      </c>
    </row>
    <row r="73" spans="1:13">
      <c r="A73" s="74" t="s">
        <v>122</v>
      </c>
      <c r="B73" s="110">
        <v>4</v>
      </c>
      <c r="C73" s="111">
        <v>75.096456692913392</v>
      </c>
      <c r="D73" s="49">
        <v>91650</v>
      </c>
      <c r="E73" s="49">
        <v>1289.6058637130068</v>
      </c>
      <c r="F73" s="110">
        <v>0</v>
      </c>
      <c r="G73" s="111">
        <v>0</v>
      </c>
      <c r="H73" s="49">
        <v>0</v>
      </c>
      <c r="I73" s="49">
        <v>0</v>
      </c>
      <c r="J73" s="110">
        <v>4</v>
      </c>
      <c r="K73" s="111">
        <v>75.096456692913392</v>
      </c>
      <c r="L73" s="49">
        <v>91650</v>
      </c>
      <c r="M73" s="49">
        <v>1289.6058637130068</v>
      </c>
    </row>
    <row r="74" spans="1:13" s="143" customFormat="1">
      <c r="A74" s="142" t="s">
        <v>1123</v>
      </c>
      <c r="B74" s="8">
        <v>228</v>
      </c>
      <c r="C74" s="9">
        <v>90.3</v>
      </c>
      <c r="D74" s="8">
        <v>194894</v>
      </c>
      <c r="E74" s="8">
        <v>2190</v>
      </c>
      <c r="F74" s="8">
        <v>16</v>
      </c>
      <c r="G74" s="9">
        <v>218.2</v>
      </c>
      <c r="H74" s="8">
        <v>411893</v>
      </c>
      <c r="I74" s="8">
        <v>1864</v>
      </c>
      <c r="J74" s="8">
        <v>212</v>
      </c>
      <c r="K74" s="9">
        <v>80.599999999999994</v>
      </c>
      <c r="L74" s="8">
        <v>178517</v>
      </c>
      <c r="M74" s="8">
        <v>2215</v>
      </c>
    </row>
    <row r="75" spans="1:13">
      <c r="A75" s="74" t="s">
        <v>124</v>
      </c>
      <c r="B75" s="110">
        <v>0</v>
      </c>
      <c r="C75" s="111">
        <v>0</v>
      </c>
      <c r="D75" s="49">
        <v>0</v>
      </c>
      <c r="E75" s="49">
        <v>0</v>
      </c>
      <c r="F75" s="110">
        <v>0</v>
      </c>
      <c r="G75" s="111">
        <v>0</v>
      </c>
      <c r="H75" s="49">
        <v>0</v>
      </c>
      <c r="I75" s="49">
        <v>0</v>
      </c>
      <c r="J75" s="110">
        <v>0</v>
      </c>
      <c r="K75" s="111">
        <v>0</v>
      </c>
      <c r="L75" s="49">
        <v>0</v>
      </c>
      <c r="M75" s="49">
        <v>0</v>
      </c>
    </row>
    <row r="76" spans="1:13">
      <c r="A76" s="112" t="s">
        <v>125</v>
      </c>
      <c r="B76" s="21">
        <v>41</v>
      </c>
      <c r="C76" s="107">
        <v>85.811039227441285</v>
      </c>
      <c r="D76" s="22">
        <v>237853.65853658537</v>
      </c>
      <c r="E76" s="23">
        <v>2804.8360810268618</v>
      </c>
      <c r="F76" s="24">
        <v>0</v>
      </c>
      <c r="G76" s="107">
        <v>0</v>
      </c>
      <c r="H76" s="22">
        <v>0</v>
      </c>
      <c r="I76" s="23">
        <v>0</v>
      </c>
      <c r="J76" s="22">
        <v>41</v>
      </c>
      <c r="K76" s="107">
        <v>85.811039227441285</v>
      </c>
      <c r="L76" s="22">
        <v>237853.65853658537</v>
      </c>
      <c r="M76" s="23">
        <v>2804.8360810268618</v>
      </c>
    </row>
    <row r="77" spans="1:13">
      <c r="A77" s="74" t="s">
        <v>142</v>
      </c>
      <c r="B77" s="110">
        <v>76</v>
      </c>
      <c r="C77" s="111">
        <v>76.165328486842071</v>
      </c>
      <c r="D77" s="49">
        <v>189872.23684210525</v>
      </c>
      <c r="E77" s="49">
        <v>2505.0881580048285</v>
      </c>
      <c r="F77" s="110">
        <v>3</v>
      </c>
      <c r="G77" s="111">
        <v>122.58333333333333</v>
      </c>
      <c r="H77" s="49">
        <v>190096.66666666666</v>
      </c>
      <c r="I77" s="49">
        <v>1654.4150326563488</v>
      </c>
      <c r="J77" s="110">
        <v>73</v>
      </c>
      <c r="K77" s="111">
        <v>74.257739246575312</v>
      </c>
      <c r="L77" s="49">
        <v>189863.01369863015</v>
      </c>
      <c r="M77" s="49">
        <v>2540.0473275396967</v>
      </c>
    </row>
    <row r="78" spans="1:13">
      <c r="A78" s="112" t="s">
        <v>126</v>
      </c>
      <c r="B78" s="21">
        <v>27</v>
      </c>
      <c r="C78" s="107">
        <v>162.70900151851856</v>
      </c>
      <c r="D78" s="22">
        <v>315074.0740740741</v>
      </c>
      <c r="E78" s="23">
        <v>1967.3579053499448</v>
      </c>
      <c r="F78" s="24">
        <v>11</v>
      </c>
      <c r="G78" s="107">
        <v>250.36747727272726</v>
      </c>
      <c r="H78" s="22">
        <v>495000</v>
      </c>
      <c r="I78" s="23">
        <v>1977.2310906630205</v>
      </c>
      <c r="J78" s="22">
        <v>16</v>
      </c>
      <c r="K78" s="107">
        <v>102.44379943749998</v>
      </c>
      <c r="L78" s="22">
        <v>191375</v>
      </c>
      <c r="M78" s="23">
        <v>1960.5700904472053</v>
      </c>
    </row>
    <row r="79" spans="1:13">
      <c r="A79" s="74" t="s">
        <v>127</v>
      </c>
      <c r="B79" s="110">
        <v>53</v>
      </c>
      <c r="C79" s="111">
        <v>90.355635919625627</v>
      </c>
      <c r="D79" s="49">
        <v>174268.56603773584</v>
      </c>
      <c r="E79" s="49">
        <v>1951.6129137725191</v>
      </c>
      <c r="F79" s="110">
        <v>2</v>
      </c>
      <c r="G79" s="111">
        <v>185</v>
      </c>
      <c r="H79" s="49">
        <v>287500</v>
      </c>
      <c r="I79" s="49">
        <v>1554.0540540540542</v>
      </c>
      <c r="J79" s="110">
        <v>51</v>
      </c>
      <c r="K79" s="111">
        <v>86.644092230199178</v>
      </c>
      <c r="L79" s="49">
        <v>169828.11764705883</v>
      </c>
      <c r="M79" s="49">
        <v>1967.2034572908901</v>
      </c>
    </row>
    <row r="80" spans="1:13">
      <c r="A80" s="112" t="s">
        <v>128</v>
      </c>
      <c r="B80" s="21">
        <v>31</v>
      </c>
      <c r="C80" s="107">
        <v>67.514429032258064</v>
      </c>
      <c r="D80" s="22">
        <v>80980.645161290318</v>
      </c>
      <c r="E80" s="23">
        <v>1205.4337362067902</v>
      </c>
      <c r="F80" s="24">
        <v>0</v>
      </c>
      <c r="G80" s="107">
        <v>0</v>
      </c>
      <c r="H80" s="22">
        <v>0</v>
      </c>
      <c r="I80" s="23">
        <v>0</v>
      </c>
      <c r="J80" s="22">
        <v>31</v>
      </c>
      <c r="K80" s="107">
        <v>67.514429032258064</v>
      </c>
      <c r="L80" s="22">
        <v>80980.645161290318</v>
      </c>
      <c r="M80" s="23">
        <v>1205.4337362067902</v>
      </c>
    </row>
    <row r="81" spans="1:13" s="143" customFormat="1">
      <c r="A81" s="142" t="s">
        <v>1124</v>
      </c>
      <c r="B81" s="8">
        <v>200</v>
      </c>
      <c r="C81" s="9">
        <v>86.495410077967904</v>
      </c>
      <c r="D81" s="8">
        <v>165461.9095477387</v>
      </c>
      <c r="E81" s="8">
        <v>1991.2107206329708</v>
      </c>
      <c r="F81" s="8">
        <v>35</v>
      </c>
      <c r="G81" s="9">
        <v>165.95813790776148</v>
      </c>
      <c r="H81" s="8">
        <v>272682.35294117645</v>
      </c>
      <c r="I81" s="8">
        <v>1897.9718160376005</v>
      </c>
      <c r="J81" s="8">
        <v>165</v>
      </c>
      <c r="K81" s="9">
        <v>69.639679932254253</v>
      </c>
      <c r="L81" s="8">
        <v>143368</v>
      </c>
      <c r="M81" s="8">
        <v>2010.4235858223183</v>
      </c>
    </row>
    <row r="82" spans="1:13">
      <c r="A82" s="112" t="s">
        <v>130</v>
      </c>
      <c r="B82" s="21">
        <v>62</v>
      </c>
      <c r="C82" s="107">
        <v>103.71446546095181</v>
      </c>
      <c r="D82" s="22">
        <v>204283.75409836066</v>
      </c>
      <c r="E82" s="23">
        <v>2172.8598129818924</v>
      </c>
      <c r="F82" s="24">
        <v>10</v>
      </c>
      <c r="G82" s="107">
        <v>221.10870236220472</v>
      </c>
      <c r="H82" s="22">
        <v>292133.33333333331</v>
      </c>
      <c r="I82" s="23">
        <v>1644.6363658104192</v>
      </c>
      <c r="J82" s="22">
        <v>52</v>
      </c>
      <c r="K82" s="107">
        <v>81.138650672249383</v>
      </c>
      <c r="L82" s="22">
        <v>189079.01923076922</v>
      </c>
      <c r="M82" s="23">
        <v>2264.2831019154169</v>
      </c>
    </row>
    <row r="83" spans="1:13">
      <c r="A83" s="74" t="s">
        <v>131</v>
      </c>
      <c r="B83" s="110">
        <v>0</v>
      </c>
      <c r="C83" s="111">
        <v>0</v>
      </c>
      <c r="D83" s="49">
        <v>0</v>
      </c>
      <c r="E83" s="49">
        <v>0</v>
      </c>
      <c r="F83" s="110">
        <v>0</v>
      </c>
      <c r="G83" s="111">
        <v>0</v>
      </c>
      <c r="H83" s="49">
        <v>0</v>
      </c>
      <c r="I83" s="49">
        <v>0</v>
      </c>
      <c r="J83" s="110">
        <v>0</v>
      </c>
      <c r="K83" s="111">
        <v>0</v>
      </c>
      <c r="L83" s="49">
        <v>0</v>
      </c>
      <c r="M83" s="49">
        <v>0</v>
      </c>
    </row>
    <row r="84" spans="1:13">
      <c r="A84" s="112" t="s">
        <v>132</v>
      </c>
      <c r="B84" s="21">
        <v>16</v>
      </c>
      <c r="C84" s="107">
        <v>66.772977324055432</v>
      </c>
      <c r="D84" s="22">
        <v>196534</v>
      </c>
      <c r="E84" s="23">
        <v>3056.9155976719294</v>
      </c>
      <c r="F84" s="24">
        <v>0</v>
      </c>
      <c r="G84" s="107">
        <v>0</v>
      </c>
      <c r="H84" s="22">
        <v>0</v>
      </c>
      <c r="I84" s="23">
        <v>0</v>
      </c>
      <c r="J84" s="22">
        <v>16</v>
      </c>
      <c r="K84" s="107">
        <v>66.772977324055432</v>
      </c>
      <c r="L84" s="22">
        <v>196534</v>
      </c>
      <c r="M84" s="23">
        <v>3056.9155976719294</v>
      </c>
    </row>
    <row r="85" spans="1:13">
      <c r="A85" s="74" t="s">
        <v>133</v>
      </c>
      <c r="B85" s="110">
        <v>4</v>
      </c>
      <c r="C85" s="111">
        <v>133.25624999999999</v>
      </c>
      <c r="D85" s="49">
        <v>158500</v>
      </c>
      <c r="E85" s="49">
        <v>1258.7790416872358</v>
      </c>
      <c r="F85" s="110">
        <v>4</v>
      </c>
      <c r="G85" s="111">
        <v>133.25624999999999</v>
      </c>
      <c r="H85" s="49">
        <v>158500</v>
      </c>
      <c r="I85" s="49">
        <v>1258.7790416872358</v>
      </c>
      <c r="J85" s="110">
        <v>0</v>
      </c>
      <c r="K85" s="111">
        <v>0</v>
      </c>
      <c r="L85" s="49">
        <v>0</v>
      </c>
      <c r="M85" s="49">
        <v>0</v>
      </c>
    </row>
    <row r="86" spans="1:13">
      <c r="A86" s="112" t="s">
        <v>134</v>
      </c>
      <c r="B86" s="21">
        <v>67</v>
      </c>
      <c r="C86" s="107">
        <v>93.897631639249255</v>
      </c>
      <c r="D86" s="22">
        <v>180709.59701492538</v>
      </c>
      <c r="E86" s="23">
        <v>1993.0776529069094</v>
      </c>
      <c r="F86" s="24">
        <v>21</v>
      </c>
      <c r="G86" s="107">
        <v>145.92489538807646</v>
      </c>
      <c r="H86" s="22">
        <v>286095.23809523811</v>
      </c>
      <c r="I86" s="23">
        <v>2128.2951564874147</v>
      </c>
      <c r="J86" s="22">
        <v>46</v>
      </c>
      <c r="K86" s="107">
        <v>70.146054710436871</v>
      </c>
      <c r="L86" s="22">
        <v>132598.76086956522</v>
      </c>
      <c r="M86" s="23">
        <v>1931.3479230114624</v>
      </c>
    </row>
    <row r="87" spans="1:13">
      <c r="A87" s="74" t="s">
        <v>135</v>
      </c>
      <c r="B87" s="110">
        <v>51</v>
      </c>
      <c r="C87" s="111">
        <v>58.357866666666695</v>
      </c>
      <c r="D87" s="49">
        <v>89794.588235294112</v>
      </c>
      <c r="E87" s="49">
        <v>1494.5983596039719</v>
      </c>
      <c r="F87" s="110">
        <v>0</v>
      </c>
      <c r="G87" s="111">
        <v>0</v>
      </c>
      <c r="H87" s="49">
        <v>0</v>
      </c>
      <c r="I87" s="49">
        <v>0</v>
      </c>
      <c r="J87" s="110">
        <v>51</v>
      </c>
      <c r="K87" s="111">
        <v>58.357866666666695</v>
      </c>
      <c r="L87" s="49">
        <v>89794.588235294112</v>
      </c>
      <c r="M87" s="49">
        <v>1494.5983596039719</v>
      </c>
    </row>
    <row r="88" spans="1:13" s="143" customFormat="1">
      <c r="A88" s="142" t="s">
        <v>1125</v>
      </c>
      <c r="B88" s="8">
        <v>222</v>
      </c>
      <c r="C88" s="9">
        <v>78.5</v>
      </c>
      <c r="D88" s="8">
        <v>110455</v>
      </c>
      <c r="E88" s="8">
        <v>1352</v>
      </c>
      <c r="F88" s="8">
        <v>33</v>
      </c>
      <c r="G88" s="9">
        <v>126.9</v>
      </c>
      <c r="H88" s="8">
        <v>235806</v>
      </c>
      <c r="I88" s="8">
        <v>1827</v>
      </c>
      <c r="J88" s="8">
        <v>189</v>
      </c>
      <c r="K88" s="9">
        <v>70.099999999999994</v>
      </c>
      <c r="L88" s="8">
        <v>88568</v>
      </c>
      <c r="M88" s="8">
        <v>1269</v>
      </c>
    </row>
    <row r="89" spans="1:13">
      <c r="A89" s="112" t="s">
        <v>137</v>
      </c>
      <c r="B89" s="21">
        <v>1</v>
      </c>
      <c r="C89" s="107">
        <v>41.893700000000003</v>
      </c>
      <c r="D89" s="22">
        <v>88000</v>
      </c>
      <c r="E89" s="23">
        <v>2100.554498647768</v>
      </c>
      <c r="F89" s="24">
        <v>0</v>
      </c>
      <c r="G89" s="107">
        <v>0</v>
      </c>
      <c r="H89" s="22">
        <v>0</v>
      </c>
      <c r="I89" s="23">
        <v>0</v>
      </c>
      <c r="J89" s="22">
        <v>1</v>
      </c>
      <c r="K89" s="107">
        <v>41.893700000000003</v>
      </c>
      <c r="L89" s="22">
        <v>88000</v>
      </c>
      <c r="M89" s="23">
        <v>2100.554498647768</v>
      </c>
    </row>
    <row r="90" spans="1:13">
      <c r="A90" s="74" t="s">
        <v>138</v>
      </c>
      <c r="B90" s="110">
        <v>56</v>
      </c>
      <c r="C90" s="111">
        <v>101.33435197370532</v>
      </c>
      <c r="D90" s="49">
        <v>198893.07142857142</v>
      </c>
      <c r="E90" s="49">
        <v>2012.4556034688251</v>
      </c>
      <c r="F90" s="110">
        <v>33</v>
      </c>
      <c r="G90" s="111">
        <v>126.88696618181822</v>
      </c>
      <c r="H90" s="49">
        <v>235805.66666666666</v>
      </c>
      <c r="I90" s="49">
        <v>1827.4484142124643</v>
      </c>
      <c r="J90" s="110">
        <v>23</v>
      </c>
      <c r="K90" s="111">
        <v>64.671905501195567</v>
      </c>
      <c r="L90" s="49">
        <v>145931.52173913043</v>
      </c>
      <c r="M90" s="49">
        <v>2277.9007010975142</v>
      </c>
    </row>
    <row r="91" spans="1:13">
      <c r="A91" s="112" t="s">
        <v>139</v>
      </c>
      <c r="B91" s="21">
        <v>33</v>
      </c>
      <c r="C91" s="107">
        <v>76.077712121212116</v>
      </c>
      <c r="D91" s="22">
        <v>163814.45454545456</v>
      </c>
      <c r="E91" s="23">
        <v>2177.7098644421512</v>
      </c>
      <c r="F91" s="24">
        <v>0</v>
      </c>
      <c r="G91" s="107">
        <v>0</v>
      </c>
      <c r="H91" s="22">
        <v>0</v>
      </c>
      <c r="I91" s="23">
        <v>0</v>
      </c>
      <c r="J91" s="22">
        <v>33</v>
      </c>
      <c r="K91" s="107">
        <v>76.077712121212116</v>
      </c>
      <c r="L91" s="22">
        <v>163814.45454545456</v>
      </c>
      <c r="M91" s="23">
        <v>2177.7098644421512</v>
      </c>
    </row>
    <row r="92" spans="1:13">
      <c r="A92" s="74" t="s">
        <v>140</v>
      </c>
      <c r="B92" s="110">
        <v>21</v>
      </c>
      <c r="C92" s="111">
        <v>76.471215047619054</v>
      </c>
      <c r="D92" s="49">
        <v>75031.428571428565</v>
      </c>
      <c r="E92" s="49">
        <v>981.15095000681924</v>
      </c>
      <c r="F92" s="110">
        <v>0</v>
      </c>
      <c r="G92" s="111">
        <v>0</v>
      </c>
      <c r="H92" s="49">
        <v>0</v>
      </c>
      <c r="I92" s="49">
        <v>0</v>
      </c>
      <c r="J92" s="110">
        <v>21</v>
      </c>
      <c r="K92" s="111">
        <v>76.471215047619054</v>
      </c>
      <c r="L92" s="49">
        <v>75031.428571428565</v>
      </c>
      <c r="M92" s="49">
        <v>981.15095000681924</v>
      </c>
    </row>
    <row r="93" spans="1:13">
      <c r="A93" s="112" t="s">
        <v>141</v>
      </c>
      <c r="B93" s="21">
        <v>31</v>
      </c>
      <c r="C93" s="107">
        <v>73.519015451612901</v>
      </c>
      <c r="D93" s="22">
        <v>50387.258064516129</v>
      </c>
      <c r="E93" s="23">
        <v>689.62688501501441</v>
      </c>
      <c r="F93" s="24">
        <v>0</v>
      </c>
      <c r="G93" s="107">
        <v>0</v>
      </c>
      <c r="H93" s="22">
        <v>0</v>
      </c>
      <c r="I93" s="23">
        <v>0</v>
      </c>
      <c r="J93" s="22">
        <v>31</v>
      </c>
      <c r="K93" s="107">
        <v>73.519015451612901</v>
      </c>
      <c r="L93" s="22">
        <v>50387.258064516129</v>
      </c>
      <c r="M93" s="23">
        <v>689.62688501501441</v>
      </c>
    </row>
    <row r="94" spans="1:13">
      <c r="A94" s="74" t="s">
        <v>143</v>
      </c>
      <c r="B94" s="110">
        <v>14</v>
      </c>
      <c r="C94" s="111">
        <v>70.620151124859404</v>
      </c>
      <c r="D94" s="49">
        <v>71057.142857142855</v>
      </c>
      <c r="E94" s="49">
        <v>1013.681429603702</v>
      </c>
      <c r="F94" s="110">
        <v>0</v>
      </c>
      <c r="G94" s="111">
        <v>0</v>
      </c>
      <c r="H94" s="49">
        <v>0</v>
      </c>
      <c r="I94" s="49">
        <v>0</v>
      </c>
      <c r="J94" s="110">
        <v>14</v>
      </c>
      <c r="K94" s="111">
        <v>70.620151124859404</v>
      </c>
      <c r="L94" s="49">
        <v>71057.142857142855</v>
      </c>
      <c r="M94" s="49">
        <v>1013.681429603702</v>
      </c>
    </row>
    <row r="95" spans="1:13">
      <c r="A95" s="112" t="s">
        <v>144</v>
      </c>
      <c r="B95" s="21">
        <v>66</v>
      </c>
      <c r="C95" s="107">
        <v>65.708100572655695</v>
      </c>
      <c r="D95" s="22">
        <v>56918.07575757576</v>
      </c>
      <c r="E95" s="23">
        <v>867.70711975624181</v>
      </c>
      <c r="F95" s="24">
        <v>0</v>
      </c>
      <c r="G95" s="107">
        <v>0</v>
      </c>
      <c r="H95" s="22">
        <v>0</v>
      </c>
      <c r="I95" s="23">
        <v>0</v>
      </c>
      <c r="J95" s="22">
        <v>66</v>
      </c>
      <c r="K95" s="107">
        <v>65.708100572655695</v>
      </c>
      <c r="L95" s="22">
        <v>56918.07575757576</v>
      </c>
      <c r="M95" s="23">
        <v>867.70711975624181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960"/>
  <sheetViews>
    <sheetView topLeftCell="A169" workbookViewId="0">
      <selection activeCell="B4" sqref="B4:N960"/>
    </sheetView>
  </sheetViews>
  <sheetFormatPr baseColWidth="10" defaultRowHeight="14.4"/>
  <cols>
    <col min="2" max="2" width="29.6640625" bestFit="1" customWidth="1"/>
  </cols>
  <sheetData>
    <row r="1" spans="2:14">
      <c r="B1" s="1"/>
      <c r="C1" s="153" t="s">
        <v>0</v>
      </c>
      <c r="D1" s="153"/>
      <c r="E1" s="153"/>
      <c r="F1" s="153"/>
      <c r="G1" s="153" t="s">
        <v>1</v>
      </c>
      <c r="H1" s="153"/>
      <c r="I1" s="153"/>
      <c r="J1" s="153"/>
      <c r="K1" s="152" t="s">
        <v>2</v>
      </c>
      <c r="L1" s="152"/>
      <c r="M1" s="152"/>
      <c r="N1" s="152"/>
    </row>
    <row r="2" spans="2:14">
      <c r="B2" s="1"/>
      <c r="C2" s="153" t="s">
        <v>3</v>
      </c>
      <c r="D2" s="153" t="s">
        <v>4</v>
      </c>
      <c r="E2" s="153" t="s">
        <v>5</v>
      </c>
      <c r="F2" s="153" t="s">
        <v>6</v>
      </c>
      <c r="G2" s="153" t="s">
        <v>3</v>
      </c>
      <c r="H2" s="153" t="s">
        <v>4</v>
      </c>
      <c r="I2" s="153" t="s">
        <v>5</v>
      </c>
      <c r="J2" s="153" t="s">
        <v>6</v>
      </c>
      <c r="K2" s="153" t="s">
        <v>3</v>
      </c>
      <c r="L2" s="153" t="s">
        <v>4</v>
      </c>
      <c r="M2" s="153" t="s">
        <v>5</v>
      </c>
      <c r="N2" s="155" t="s">
        <v>6</v>
      </c>
    </row>
    <row r="3" spans="2:14" ht="23.25" customHeight="1">
      <c r="B3" s="1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6"/>
    </row>
    <row r="4" spans="2:14">
      <c r="B4" s="7" t="s">
        <v>7</v>
      </c>
      <c r="C4" s="8">
        <v>5813</v>
      </c>
      <c r="D4" s="109">
        <v>101.7969407291546</v>
      </c>
      <c r="E4" s="8">
        <v>298150.43992029544</v>
      </c>
      <c r="F4" s="8">
        <v>2821.3537819184444</v>
      </c>
      <c r="G4" s="8">
        <v>903</v>
      </c>
      <c r="H4" s="109">
        <v>204.45600689728818</v>
      </c>
      <c r="I4" s="8">
        <v>532206.86234891694</v>
      </c>
      <c r="J4" s="8">
        <v>2438.0198852644075</v>
      </c>
      <c r="K4" s="8">
        <v>4910</v>
      </c>
      <c r="L4" s="109">
        <v>82.797730457444814</v>
      </c>
      <c r="M4" s="8">
        <v>254374.05210415096</v>
      </c>
      <c r="N4" s="8">
        <v>2893.2135066068449</v>
      </c>
    </row>
    <row r="5" spans="2:14">
      <c r="B5" s="35" t="s">
        <v>145</v>
      </c>
      <c r="C5" s="36">
        <v>2116</v>
      </c>
      <c r="D5" s="37">
        <v>110.18777887111546</v>
      </c>
      <c r="E5" s="36">
        <v>471852.75616193027</v>
      </c>
      <c r="F5" s="36">
        <v>4476.8110047084801</v>
      </c>
      <c r="G5" s="36">
        <v>223</v>
      </c>
      <c r="H5" s="37">
        <v>271.67892159528253</v>
      </c>
      <c r="I5" s="36">
        <v>778597.34123222751</v>
      </c>
      <c r="J5" s="36">
        <v>2762.9934987193596</v>
      </c>
      <c r="K5" s="36">
        <v>1893</v>
      </c>
      <c r="L5" s="37">
        <v>90.75306498687948</v>
      </c>
      <c r="M5" s="36">
        <v>434179.23610964115</v>
      </c>
      <c r="N5" s="38">
        <v>4688.7778826473495</v>
      </c>
    </row>
    <row r="6" spans="2:14">
      <c r="B6" s="15" t="s">
        <v>146</v>
      </c>
      <c r="C6" s="16">
        <v>12</v>
      </c>
      <c r="D6" s="17">
        <v>211.70078740157481</v>
      </c>
      <c r="E6" s="18">
        <v>446660</v>
      </c>
      <c r="F6" s="18">
        <v>2371.8984056753065</v>
      </c>
      <c r="G6" s="16">
        <v>9</v>
      </c>
      <c r="H6" s="17">
        <v>211.70078740157481</v>
      </c>
      <c r="I6" s="18">
        <v>446660</v>
      </c>
      <c r="J6" s="18">
        <v>2371.8984056753065</v>
      </c>
      <c r="K6" s="16">
        <v>3</v>
      </c>
      <c r="L6" s="17">
        <v>0</v>
      </c>
      <c r="M6" s="18">
        <v>0</v>
      </c>
      <c r="N6" s="19">
        <v>0</v>
      </c>
    </row>
    <row r="7" spans="2:14">
      <c r="B7" s="39" t="s">
        <v>147</v>
      </c>
      <c r="C7" s="40">
        <v>0</v>
      </c>
      <c r="D7" s="41">
        <v>0</v>
      </c>
      <c r="E7" s="42">
        <v>0</v>
      </c>
      <c r="F7" s="42">
        <v>0</v>
      </c>
      <c r="G7" s="40">
        <v>0</v>
      </c>
      <c r="H7" s="41">
        <v>0</v>
      </c>
      <c r="I7" s="42">
        <v>0</v>
      </c>
      <c r="J7" s="42">
        <v>0</v>
      </c>
      <c r="K7" s="40">
        <v>0</v>
      </c>
      <c r="L7" s="41">
        <v>0</v>
      </c>
      <c r="M7" s="42">
        <v>0</v>
      </c>
      <c r="N7" s="43">
        <v>0</v>
      </c>
    </row>
    <row r="8" spans="2:14">
      <c r="B8" s="15" t="s">
        <v>148</v>
      </c>
      <c r="C8" s="16">
        <v>8</v>
      </c>
      <c r="D8" s="17">
        <v>248.35078740157482</v>
      </c>
      <c r="E8" s="18">
        <v>1631142.857142857</v>
      </c>
      <c r="F8" s="18">
        <v>4910.9509812615333</v>
      </c>
      <c r="G8" s="16">
        <v>6</v>
      </c>
      <c r="H8" s="17">
        <v>273.24855643044629</v>
      </c>
      <c r="I8" s="18">
        <v>1867600</v>
      </c>
      <c r="J8" s="18">
        <v>4455.5849283786738</v>
      </c>
      <c r="K8" s="16">
        <v>2</v>
      </c>
      <c r="L8" s="17">
        <v>173.65748031496062</v>
      </c>
      <c r="M8" s="18">
        <v>1040000</v>
      </c>
      <c r="N8" s="19">
        <v>6049.3661134686772</v>
      </c>
    </row>
    <row r="9" spans="2:14">
      <c r="B9" s="39" t="s">
        <v>149</v>
      </c>
      <c r="C9" s="40">
        <v>3</v>
      </c>
      <c r="D9" s="41">
        <v>162.74423622047243</v>
      </c>
      <c r="E9" s="42">
        <v>385000</v>
      </c>
      <c r="F9" s="42">
        <v>2730.2016016646207</v>
      </c>
      <c r="G9" s="40">
        <v>1</v>
      </c>
      <c r="H9" s="41">
        <v>300.3307086614173</v>
      </c>
      <c r="I9" s="42">
        <v>580000</v>
      </c>
      <c r="J9" s="42">
        <v>1931.2044465418701</v>
      </c>
      <c r="K9" s="40">
        <v>2</v>
      </c>
      <c r="L9" s="41">
        <v>93.950999999999993</v>
      </c>
      <c r="M9" s="42">
        <v>287500</v>
      </c>
      <c r="N9" s="43">
        <v>3129.7001792259962</v>
      </c>
    </row>
    <row r="10" spans="2:14">
      <c r="B10" s="15" t="s">
        <v>150</v>
      </c>
      <c r="C10" s="16">
        <v>14</v>
      </c>
      <c r="D10" s="17">
        <v>147.5469868592007</v>
      </c>
      <c r="E10" s="18">
        <v>468857.14285714284</v>
      </c>
      <c r="F10" s="18">
        <v>3093.9281013640043</v>
      </c>
      <c r="G10" s="16">
        <v>5</v>
      </c>
      <c r="H10" s="17">
        <v>231.81102362204723</v>
      </c>
      <c r="I10" s="18">
        <v>790000</v>
      </c>
      <c r="J10" s="18">
        <v>3418.9772494363597</v>
      </c>
      <c r="K10" s="16">
        <v>9</v>
      </c>
      <c r="L10" s="17">
        <v>100.73363310206378</v>
      </c>
      <c r="M10" s="18">
        <v>290444.44444444444</v>
      </c>
      <c r="N10" s="19">
        <v>2913.3452413238069</v>
      </c>
    </row>
    <row r="11" spans="2:14">
      <c r="B11" s="39" t="s">
        <v>151</v>
      </c>
      <c r="C11" s="40">
        <v>11</v>
      </c>
      <c r="D11" s="41">
        <v>73.398347351467407</v>
      </c>
      <c r="E11" s="42">
        <v>179900</v>
      </c>
      <c r="F11" s="42">
        <v>2497.3246767026544</v>
      </c>
      <c r="G11" s="40">
        <v>0</v>
      </c>
      <c r="H11" s="41">
        <v>0</v>
      </c>
      <c r="I11" s="42">
        <v>0</v>
      </c>
      <c r="J11" s="42">
        <v>0</v>
      </c>
      <c r="K11" s="40">
        <v>11</v>
      </c>
      <c r="L11" s="41">
        <v>73.398347351467422</v>
      </c>
      <c r="M11" s="42">
        <v>179900</v>
      </c>
      <c r="N11" s="43">
        <v>2497.3246767026544</v>
      </c>
    </row>
    <row r="12" spans="2:14">
      <c r="B12" s="15" t="s">
        <v>152</v>
      </c>
      <c r="C12" s="16">
        <v>1</v>
      </c>
      <c r="D12" s="17">
        <v>433.83749999999998</v>
      </c>
      <c r="E12" s="18">
        <v>880000</v>
      </c>
      <c r="F12" s="18">
        <v>2028.4092546172244</v>
      </c>
      <c r="G12" s="16">
        <v>1</v>
      </c>
      <c r="H12" s="17">
        <v>433.83749999999998</v>
      </c>
      <c r="I12" s="18">
        <v>880000</v>
      </c>
      <c r="J12" s="18">
        <v>2028.4092546172244</v>
      </c>
      <c r="K12" s="16">
        <v>0</v>
      </c>
      <c r="L12" s="17">
        <v>0</v>
      </c>
      <c r="M12" s="18">
        <v>0</v>
      </c>
      <c r="N12" s="19">
        <v>0</v>
      </c>
    </row>
    <row r="13" spans="2:14">
      <c r="B13" s="39" t="s">
        <v>57</v>
      </c>
      <c r="C13" s="40">
        <v>63</v>
      </c>
      <c r="D13" s="41">
        <v>98.475536807898976</v>
      </c>
      <c r="E13" s="42">
        <v>377738.06349206349</v>
      </c>
      <c r="F13" s="42">
        <v>4035.5032198763884</v>
      </c>
      <c r="G13" s="40">
        <v>0</v>
      </c>
      <c r="H13" s="41">
        <v>0</v>
      </c>
      <c r="I13" s="42">
        <v>0</v>
      </c>
      <c r="J13" s="42">
        <v>0</v>
      </c>
      <c r="K13" s="40">
        <v>63</v>
      </c>
      <c r="L13" s="41">
        <v>98.475536807899005</v>
      </c>
      <c r="M13" s="42">
        <v>377738.06349206349</v>
      </c>
      <c r="N13" s="43">
        <v>4035.5032198763884</v>
      </c>
    </row>
    <row r="14" spans="2:14">
      <c r="B14" s="15" t="s">
        <v>153</v>
      </c>
      <c r="C14" s="16">
        <v>0</v>
      </c>
      <c r="D14" s="17">
        <v>0</v>
      </c>
      <c r="E14" s="18">
        <v>0</v>
      </c>
      <c r="F14" s="18">
        <v>0</v>
      </c>
      <c r="G14" s="16">
        <v>0</v>
      </c>
      <c r="H14" s="17">
        <v>0</v>
      </c>
      <c r="I14" s="18">
        <v>0</v>
      </c>
      <c r="J14" s="18">
        <v>0</v>
      </c>
      <c r="K14" s="16">
        <v>0</v>
      </c>
      <c r="L14" s="17">
        <v>0</v>
      </c>
      <c r="M14" s="18">
        <v>0</v>
      </c>
      <c r="N14" s="19">
        <v>0</v>
      </c>
    </row>
    <row r="15" spans="2:14">
      <c r="B15" s="39" t="s">
        <v>67</v>
      </c>
      <c r="C15" s="40">
        <v>1</v>
      </c>
      <c r="D15" s="41">
        <v>82.913385826771659</v>
      </c>
      <c r="E15" s="42">
        <v>168000</v>
      </c>
      <c r="F15" s="42">
        <v>2026.2108262108261</v>
      </c>
      <c r="G15" s="40">
        <v>0</v>
      </c>
      <c r="H15" s="41">
        <v>0</v>
      </c>
      <c r="I15" s="42">
        <v>0</v>
      </c>
      <c r="J15" s="42">
        <v>0</v>
      </c>
      <c r="K15" s="40">
        <v>1</v>
      </c>
      <c r="L15" s="41">
        <v>82.913385826771659</v>
      </c>
      <c r="M15" s="42">
        <v>168000</v>
      </c>
      <c r="N15" s="43">
        <v>2026.2108262108261</v>
      </c>
    </row>
    <row r="16" spans="2:14">
      <c r="B16" s="15" t="s">
        <v>154</v>
      </c>
      <c r="C16" s="16">
        <v>832</v>
      </c>
      <c r="D16" s="17">
        <v>90.554024499116181</v>
      </c>
      <c r="E16" s="18">
        <v>658091.38505537272</v>
      </c>
      <c r="F16" s="18">
        <v>6822.5095841478824</v>
      </c>
      <c r="G16" s="16">
        <v>10</v>
      </c>
      <c r="H16" s="17">
        <v>389.07795275590553</v>
      </c>
      <c r="I16" s="18">
        <v>2840000</v>
      </c>
      <c r="J16" s="18">
        <v>6262.2070805568537</v>
      </c>
      <c r="K16" s="16">
        <v>822</v>
      </c>
      <c r="L16" s="17">
        <v>86.78001782077493</v>
      </c>
      <c r="M16" s="18">
        <v>628486.11212532374</v>
      </c>
      <c r="N16" s="19">
        <v>6830.1744610779979</v>
      </c>
    </row>
    <row r="17" spans="2:14">
      <c r="B17" s="39" t="s">
        <v>155</v>
      </c>
      <c r="C17" s="40">
        <v>5</v>
      </c>
      <c r="D17" s="41">
        <v>240.20965700787406</v>
      </c>
      <c r="E17" s="42">
        <v>390300</v>
      </c>
      <c r="F17" s="42">
        <v>1640.8699251420846</v>
      </c>
      <c r="G17" s="40">
        <v>5</v>
      </c>
      <c r="H17" s="41">
        <v>240.20965700787406</v>
      </c>
      <c r="I17" s="42">
        <v>390300</v>
      </c>
      <c r="J17" s="42">
        <v>1640.8699251420846</v>
      </c>
      <c r="K17" s="40">
        <v>0</v>
      </c>
      <c r="L17" s="41">
        <v>0</v>
      </c>
      <c r="M17" s="42">
        <v>0</v>
      </c>
      <c r="N17" s="43">
        <v>0</v>
      </c>
    </row>
    <row r="18" spans="2:14">
      <c r="B18" s="15" t="s">
        <v>156</v>
      </c>
      <c r="C18" s="16">
        <v>4</v>
      </c>
      <c r="D18" s="17">
        <v>250</v>
      </c>
      <c r="E18" s="18">
        <v>400000</v>
      </c>
      <c r="F18" s="18">
        <v>1600</v>
      </c>
      <c r="G18" s="16">
        <v>4</v>
      </c>
      <c r="H18" s="17">
        <v>250</v>
      </c>
      <c r="I18" s="18">
        <v>400000</v>
      </c>
      <c r="J18" s="18">
        <v>1600</v>
      </c>
      <c r="K18" s="16">
        <v>0</v>
      </c>
      <c r="L18" s="17">
        <v>0</v>
      </c>
      <c r="M18" s="18">
        <v>0</v>
      </c>
      <c r="N18" s="19">
        <v>0</v>
      </c>
    </row>
    <row r="19" spans="2:14">
      <c r="B19" s="39" t="s">
        <v>157</v>
      </c>
      <c r="C19" s="40">
        <v>14</v>
      </c>
      <c r="D19" s="41">
        <v>177.56467941507313</v>
      </c>
      <c r="E19" s="42">
        <v>443461.53846153844</v>
      </c>
      <c r="F19" s="42">
        <v>2574.871834505333</v>
      </c>
      <c r="G19" s="40">
        <v>7</v>
      </c>
      <c r="H19" s="41">
        <v>257.21259842519686</v>
      </c>
      <c r="I19" s="42">
        <v>664166.66666666663</v>
      </c>
      <c r="J19" s="42">
        <v>2548.8320329284538</v>
      </c>
      <c r="K19" s="40">
        <v>7</v>
      </c>
      <c r="L19" s="41">
        <v>97.916760404949386</v>
      </c>
      <c r="M19" s="42">
        <v>254285.71428571429</v>
      </c>
      <c r="N19" s="43">
        <v>2597.1916644283724</v>
      </c>
    </row>
    <row r="20" spans="2:14">
      <c r="B20" s="15" t="s">
        <v>158</v>
      </c>
      <c r="C20" s="16">
        <v>21</v>
      </c>
      <c r="D20" s="17">
        <v>429.9025122984628</v>
      </c>
      <c r="E20" s="18">
        <v>716190.47619047621</v>
      </c>
      <c r="F20" s="18">
        <v>1835.6857486788945</v>
      </c>
      <c r="G20" s="16">
        <v>21</v>
      </c>
      <c r="H20" s="17">
        <v>429.90251229846268</v>
      </c>
      <c r="I20" s="18">
        <v>716190.47619047621</v>
      </c>
      <c r="J20" s="18">
        <v>1835.6857486788936</v>
      </c>
      <c r="K20" s="16">
        <v>0</v>
      </c>
      <c r="L20" s="17">
        <v>0</v>
      </c>
      <c r="M20" s="18">
        <v>0</v>
      </c>
      <c r="N20" s="19">
        <v>0</v>
      </c>
    </row>
    <row r="21" spans="2:14">
      <c r="B21" s="39" t="s">
        <v>159</v>
      </c>
      <c r="C21" s="40">
        <v>1</v>
      </c>
      <c r="D21" s="41">
        <v>161.94999999999999</v>
      </c>
      <c r="E21" s="42">
        <v>703000</v>
      </c>
      <c r="F21" s="42">
        <v>4340.8459401049713</v>
      </c>
      <c r="G21" s="40">
        <v>1</v>
      </c>
      <c r="H21" s="41">
        <v>161.94999999999999</v>
      </c>
      <c r="I21" s="42">
        <v>703000</v>
      </c>
      <c r="J21" s="42">
        <v>4340.8459401049713</v>
      </c>
      <c r="K21" s="40">
        <v>0</v>
      </c>
      <c r="L21" s="41">
        <v>0</v>
      </c>
      <c r="M21" s="42">
        <v>0</v>
      </c>
      <c r="N21" s="43">
        <v>0</v>
      </c>
    </row>
    <row r="22" spans="2:14">
      <c r="B22" s="15" t="s">
        <v>160</v>
      </c>
      <c r="C22" s="16">
        <v>3</v>
      </c>
      <c r="D22" s="17">
        <v>211.88976377952758</v>
      </c>
      <c r="E22" s="18">
        <v>449000</v>
      </c>
      <c r="F22" s="18">
        <v>2119.0263842437753</v>
      </c>
      <c r="G22" s="16">
        <v>3</v>
      </c>
      <c r="H22" s="17">
        <v>211.88976377952758</v>
      </c>
      <c r="I22" s="18">
        <v>449000</v>
      </c>
      <c r="J22" s="18">
        <v>2119.0263842437753</v>
      </c>
      <c r="K22" s="16">
        <v>0</v>
      </c>
      <c r="L22" s="17">
        <v>0</v>
      </c>
      <c r="M22" s="18">
        <v>0</v>
      </c>
      <c r="N22" s="19">
        <v>0</v>
      </c>
    </row>
    <row r="23" spans="2:14">
      <c r="B23" s="39" t="s">
        <v>161</v>
      </c>
      <c r="C23" s="40">
        <v>48</v>
      </c>
      <c r="D23" s="41">
        <v>78.145910433070853</v>
      </c>
      <c r="E23" s="42">
        <v>196908.33333333334</v>
      </c>
      <c r="F23" s="42">
        <v>2549.5251110062804</v>
      </c>
      <c r="G23" s="40">
        <v>0</v>
      </c>
      <c r="H23" s="41">
        <v>0</v>
      </c>
      <c r="I23" s="42">
        <v>0</v>
      </c>
      <c r="J23" s="42">
        <v>0</v>
      </c>
      <c r="K23" s="40">
        <v>48</v>
      </c>
      <c r="L23" s="41">
        <v>78.145910433070853</v>
      </c>
      <c r="M23" s="42">
        <v>196908.33333333334</v>
      </c>
      <c r="N23" s="43">
        <v>2549.5251110062804</v>
      </c>
    </row>
    <row r="24" spans="2:14">
      <c r="B24" s="15" t="s">
        <v>162</v>
      </c>
      <c r="C24" s="16">
        <v>0</v>
      </c>
      <c r="D24" s="17">
        <v>0</v>
      </c>
      <c r="E24" s="18">
        <v>0</v>
      </c>
      <c r="F24" s="18">
        <v>0</v>
      </c>
      <c r="G24" s="16">
        <v>0</v>
      </c>
      <c r="H24" s="17">
        <v>0</v>
      </c>
      <c r="I24" s="18">
        <v>0</v>
      </c>
      <c r="J24" s="18">
        <v>0</v>
      </c>
      <c r="K24" s="16">
        <v>0</v>
      </c>
      <c r="L24" s="17">
        <v>0</v>
      </c>
      <c r="M24" s="18">
        <v>0</v>
      </c>
      <c r="N24" s="19">
        <v>0</v>
      </c>
    </row>
    <row r="25" spans="2:14">
      <c r="B25" s="39" t="s">
        <v>163</v>
      </c>
      <c r="C25" s="40">
        <v>4</v>
      </c>
      <c r="D25" s="41">
        <v>123.87826771653543</v>
      </c>
      <c r="E25" s="42">
        <v>272100</v>
      </c>
      <c r="F25" s="42">
        <v>2205.8864357011425</v>
      </c>
      <c r="G25" s="40">
        <v>3</v>
      </c>
      <c r="H25" s="41">
        <v>134.81102362204726</v>
      </c>
      <c r="I25" s="42">
        <v>293166.66666666669</v>
      </c>
      <c r="J25" s="42">
        <v>2176.6525627823171</v>
      </c>
      <c r="K25" s="40">
        <v>1</v>
      </c>
      <c r="L25" s="41">
        <v>91.08</v>
      </c>
      <c r="M25" s="42">
        <v>208900</v>
      </c>
      <c r="N25" s="43">
        <v>2293.5880544576198</v>
      </c>
    </row>
    <row r="26" spans="2:14">
      <c r="B26" s="15" t="s">
        <v>164</v>
      </c>
      <c r="C26" s="16">
        <v>2</v>
      </c>
      <c r="D26" s="17">
        <v>189.31889763779529</v>
      </c>
      <c r="E26" s="18">
        <v>500000</v>
      </c>
      <c r="F26" s="18">
        <v>2710.9783935870892</v>
      </c>
      <c r="G26" s="16">
        <v>2</v>
      </c>
      <c r="H26" s="17">
        <v>189.31889763779529</v>
      </c>
      <c r="I26" s="18">
        <v>500000</v>
      </c>
      <c r="J26" s="18">
        <v>2710.9783935870892</v>
      </c>
      <c r="K26" s="16">
        <v>0</v>
      </c>
      <c r="L26" s="17">
        <v>0</v>
      </c>
      <c r="M26" s="18">
        <v>0</v>
      </c>
      <c r="N26" s="19">
        <v>0</v>
      </c>
    </row>
    <row r="27" spans="2:14">
      <c r="B27" s="39" t="s">
        <v>165</v>
      </c>
      <c r="C27" s="40">
        <v>1</v>
      </c>
      <c r="D27" s="41">
        <v>147.72999999999999</v>
      </c>
      <c r="E27" s="42">
        <v>295000</v>
      </c>
      <c r="F27" s="42">
        <v>1996.8862113314833</v>
      </c>
      <c r="G27" s="40">
        <v>1</v>
      </c>
      <c r="H27" s="41">
        <v>147.72999999999999</v>
      </c>
      <c r="I27" s="42">
        <v>295000</v>
      </c>
      <c r="J27" s="42">
        <v>1996.8862113314833</v>
      </c>
      <c r="K27" s="40">
        <v>0</v>
      </c>
      <c r="L27" s="41">
        <v>0</v>
      </c>
      <c r="M27" s="42">
        <v>0</v>
      </c>
      <c r="N27" s="43">
        <v>0</v>
      </c>
    </row>
    <row r="28" spans="2:14">
      <c r="B28" s="15" t="s">
        <v>166</v>
      </c>
      <c r="C28" s="16">
        <v>51</v>
      </c>
      <c r="D28" s="17">
        <v>97.104613611431262</v>
      </c>
      <c r="E28" s="18">
        <v>250132.56862745099</v>
      </c>
      <c r="F28" s="18">
        <v>2614.4189635026837</v>
      </c>
      <c r="G28" s="16">
        <v>0</v>
      </c>
      <c r="H28" s="17">
        <v>0</v>
      </c>
      <c r="I28" s="18">
        <v>0</v>
      </c>
      <c r="J28" s="18">
        <v>0</v>
      </c>
      <c r="K28" s="16">
        <v>51</v>
      </c>
      <c r="L28" s="17">
        <v>97.104613611431276</v>
      </c>
      <c r="M28" s="18">
        <v>250132.56862745099</v>
      </c>
      <c r="N28" s="19">
        <v>2614.4189635026837</v>
      </c>
    </row>
    <row r="29" spans="2:14">
      <c r="B29" s="39" t="s">
        <v>167</v>
      </c>
      <c r="C29" s="40">
        <v>16</v>
      </c>
      <c r="D29" s="41">
        <v>88.451550387596882</v>
      </c>
      <c r="E29" s="42">
        <v>340000</v>
      </c>
      <c r="F29" s="42">
        <v>1845.2991452991453</v>
      </c>
      <c r="G29" s="40">
        <v>1</v>
      </c>
      <c r="H29" s="41">
        <v>184.25196850393701</v>
      </c>
      <c r="I29" s="42">
        <v>340000</v>
      </c>
      <c r="J29" s="42">
        <v>1845.2991452991453</v>
      </c>
      <c r="K29" s="40">
        <v>15</v>
      </c>
      <c r="L29" s="41">
        <v>82.064855846507541</v>
      </c>
      <c r="M29" s="42">
        <v>0</v>
      </c>
      <c r="N29" s="43">
        <v>0</v>
      </c>
    </row>
    <row r="30" spans="2:14">
      <c r="B30" s="15" t="s">
        <v>168</v>
      </c>
      <c r="C30" s="16">
        <v>2</v>
      </c>
      <c r="D30" s="17">
        <v>85.1</v>
      </c>
      <c r="E30" s="18">
        <v>207000</v>
      </c>
      <c r="F30" s="18">
        <v>2431.2659846547313</v>
      </c>
      <c r="G30" s="16">
        <v>0</v>
      </c>
      <c r="H30" s="17">
        <v>0</v>
      </c>
      <c r="I30" s="18">
        <v>0</v>
      </c>
      <c r="J30" s="18">
        <v>0</v>
      </c>
      <c r="K30" s="16">
        <v>2</v>
      </c>
      <c r="L30" s="17">
        <v>85.1</v>
      </c>
      <c r="M30" s="18">
        <v>207000</v>
      </c>
      <c r="N30" s="19">
        <v>2431.2659846547313</v>
      </c>
    </row>
    <row r="31" spans="2:14">
      <c r="B31" s="39" t="s">
        <v>169</v>
      </c>
      <c r="C31" s="40">
        <v>0</v>
      </c>
      <c r="D31" s="41">
        <v>0</v>
      </c>
      <c r="E31" s="42">
        <v>0</v>
      </c>
      <c r="F31" s="42">
        <v>0</v>
      </c>
      <c r="G31" s="40">
        <v>0</v>
      </c>
      <c r="H31" s="41">
        <v>0</v>
      </c>
      <c r="I31" s="42">
        <v>0</v>
      </c>
      <c r="J31" s="42">
        <v>0</v>
      </c>
      <c r="K31" s="40">
        <v>0</v>
      </c>
      <c r="L31" s="41">
        <v>0</v>
      </c>
      <c r="M31" s="42">
        <v>0</v>
      </c>
      <c r="N31" s="43">
        <v>0</v>
      </c>
    </row>
    <row r="32" spans="2:14">
      <c r="B32" s="15" t="s">
        <v>82</v>
      </c>
      <c r="C32" s="16">
        <v>1</v>
      </c>
      <c r="D32" s="17">
        <v>277</v>
      </c>
      <c r="E32" s="18">
        <v>784215</v>
      </c>
      <c r="F32" s="18">
        <v>2831.1010830324908</v>
      </c>
      <c r="G32" s="16">
        <v>1</v>
      </c>
      <c r="H32" s="17">
        <v>277</v>
      </c>
      <c r="I32" s="18">
        <v>784215</v>
      </c>
      <c r="J32" s="18">
        <v>2831.1010830324908</v>
      </c>
      <c r="K32" s="16">
        <v>0</v>
      </c>
      <c r="L32" s="17">
        <v>0</v>
      </c>
      <c r="M32" s="18">
        <v>0</v>
      </c>
      <c r="N32" s="19">
        <v>0</v>
      </c>
    </row>
    <row r="33" spans="2:14">
      <c r="B33" s="39" t="s">
        <v>170</v>
      </c>
      <c r="C33" s="40">
        <v>0</v>
      </c>
      <c r="D33" s="41">
        <v>0</v>
      </c>
      <c r="E33" s="42">
        <v>0</v>
      </c>
      <c r="F33" s="42">
        <v>0</v>
      </c>
      <c r="G33" s="40">
        <v>0</v>
      </c>
      <c r="H33" s="41">
        <v>0</v>
      </c>
      <c r="I33" s="42">
        <v>0</v>
      </c>
      <c r="J33" s="42">
        <v>0</v>
      </c>
      <c r="K33" s="40">
        <v>0</v>
      </c>
      <c r="L33" s="41">
        <v>0</v>
      </c>
      <c r="M33" s="42">
        <v>0</v>
      </c>
      <c r="N33" s="43">
        <v>0</v>
      </c>
    </row>
    <row r="34" spans="2:14">
      <c r="B34" s="15" t="s">
        <v>171</v>
      </c>
      <c r="C34" s="16">
        <v>1</v>
      </c>
      <c r="D34" s="17">
        <v>105.07</v>
      </c>
      <c r="E34" s="18">
        <v>696000</v>
      </c>
      <c r="F34" s="18">
        <v>6624.1553250214147</v>
      </c>
      <c r="G34" s="16">
        <v>1</v>
      </c>
      <c r="H34" s="17">
        <v>105.07</v>
      </c>
      <c r="I34" s="18">
        <v>696000</v>
      </c>
      <c r="J34" s="18">
        <v>6624.1553250214147</v>
      </c>
      <c r="K34" s="16">
        <v>0</v>
      </c>
      <c r="L34" s="17">
        <v>0</v>
      </c>
      <c r="M34" s="18">
        <v>0</v>
      </c>
      <c r="N34" s="19">
        <v>0</v>
      </c>
    </row>
    <row r="35" spans="2:14">
      <c r="B35" s="39" t="s">
        <v>68</v>
      </c>
      <c r="C35" s="40">
        <v>4</v>
      </c>
      <c r="D35" s="41">
        <v>137.68308956692914</v>
      </c>
      <c r="E35" s="42">
        <v>369950</v>
      </c>
      <c r="F35" s="42">
        <v>2837.3302464847798</v>
      </c>
      <c r="G35" s="40">
        <v>2</v>
      </c>
      <c r="H35" s="41">
        <v>198.99212598425197</v>
      </c>
      <c r="I35" s="42">
        <v>495000</v>
      </c>
      <c r="J35" s="42">
        <v>2487.5356125356125</v>
      </c>
      <c r="K35" s="40">
        <v>2</v>
      </c>
      <c r="L35" s="41">
        <v>76.374053149606297</v>
      </c>
      <c r="M35" s="42">
        <v>244900</v>
      </c>
      <c r="N35" s="43">
        <v>3187.1248804339475</v>
      </c>
    </row>
    <row r="36" spans="2:14">
      <c r="B36" s="15" t="s">
        <v>172</v>
      </c>
      <c r="C36" s="16">
        <v>3</v>
      </c>
      <c r="D36" s="17">
        <v>147.4015748031496</v>
      </c>
      <c r="E36" s="18">
        <v>394000</v>
      </c>
      <c r="F36" s="18">
        <v>2672.9700854700855</v>
      </c>
      <c r="G36" s="16">
        <v>3</v>
      </c>
      <c r="H36" s="17">
        <v>147.4015748031496</v>
      </c>
      <c r="I36" s="18">
        <v>394000</v>
      </c>
      <c r="J36" s="18">
        <v>2672.9700854700855</v>
      </c>
      <c r="K36" s="16">
        <v>0</v>
      </c>
      <c r="L36" s="17">
        <v>0</v>
      </c>
      <c r="M36" s="18">
        <v>0</v>
      </c>
      <c r="N36" s="19">
        <v>0</v>
      </c>
    </row>
    <row r="37" spans="2:14">
      <c r="B37" s="39" t="s">
        <v>173</v>
      </c>
      <c r="C37" s="40">
        <v>1</v>
      </c>
      <c r="D37" s="41">
        <v>175</v>
      </c>
      <c r="E37" s="42">
        <v>395000</v>
      </c>
      <c r="F37" s="42">
        <v>2257.1428571428573</v>
      </c>
      <c r="G37" s="40">
        <v>1</v>
      </c>
      <c r="H37" s="41">
        <v>175</v>
      </c>
      <c r="I37" s="42">
        <v>395000</v>
      </c>
      <c r="J37" s="42">
        <v>2257.1428571428573</v>
      </c>
      <c r="K37" s="40">
        <v>0</v>
      </c>
      <c r="L37" s="41">
        <v>0</v>
      </c>
      <c r="M37" s="42">
        <v>0</v>
      </c>
      <c r="N37" s="43">
        <v>0</v>
      </c>
    </row>
    <row r="38" spans="2:14">
      <c r="B38" s="15" t="s">
        <v>174</v>
      </c>
      <c r="C38" s="16">
        <v>1</v>
      </c>
      <c r="D38" s="17">
        <v>73.7007874015748</v>
      </c>
      <c r="E38" s="18">
        <v>165000</v>
      </c>
      <c r="F38" s="18">
        <v>2238.7820512820513</v>
      </c>
      <c r="G38" s="16">
        <v>1</v>
      </c>
      <c r="H38" s="17">
        <v>73.7007874015748</v>
      </c>
      <c r="I38" s="18">
        <v>165000</v>
      </c>
      <c r="J38" s="18">
        <v>2238.7820512820513</v>
      </c>
      <c r="K38" s="16">
        <v>0</v>
      </c>
      <c r="L38" s="17">
        <v>0</v>
      </c>
      <c r="M38" s="18">
        <v>0</v>
      </c>
      <c r="N38" s="19">
        <v>0</v>
      </c>
    </row>
    <row r="39" spans="2:14">
      <c r="B39" s="39" t="s">
        <v>58</v>
      </c>
      <c r="C39" s="40">
        <v>17</v>
      </c>
      <c r="D39" s="41">
        <v>80.21821433848217</v>
      </c>
      <c r="E39" s="42">
        <v>325927.4117647059</v>
      </c>
      <c r="F39" s="42">
        <v>4203.4587501353508</v>
      </c>
      <c r="G39" s="40">
        <v>1</v>
      </c>
      <c r="H39" s="41">
        <v>149.24409448818898</v>
      </c>
      <c r="I39" s="42">
        <v>550000</v>
      </c>
      <c r="J39" s="42">
        <v>3685.2379444972039</v>
      </c>
      <c r="K39" s="40">
        <v>16</v>
      </c>
      <c r="L39" s="41">
        <v>75.904096829125464</v>
      </c>
      <c r="M39" s="42">
        <v>311922.875</v>
      </c>
      <c r="N39" s="43">
        <v>4235.8475504877342</v>
      </c>
    </row>
    <row r="40" spans="2:14">
      <c r="B40" s="15" t="s">
        <v>175</v>
      </c>
      <c r="C40" s="16">
        <v>6</v>
      </c>
      <c r="D40" s="17">
        <v>257.95013123359581</v>
      </c>
      <c r="E40" s="18">
        <v>394500</v>
      </c>
      <c r="F40" s="18">
        <v>2564.4814773939593</v>
      </c>
      <c r="G40" s="16">
        <v>6</v>
      </c>
      <c r="H40" s="17">
        <v>257.95013123359581</v>
      </c>
      <c r="I40" s="18">
        <v>394500</v>
      </c>
      <c r="J40" s="18">
        <v>2564.4814773939593</v>
      </c>
      <c r="K40" s="16">
        <v>0</v>
      </c>
      <c r="L40" s="17">
        <v>0</v>
      </c>
      <c r="M40" s="18">
        <v>0</v>
      </c>
      <c r="N40" s="19">
        <v>0</v>
      </c>
    </row>
    <row r="41" spans="2:14">
      <c r="B41" s="39" t="s">
        <v>176</v>
      </c>
      <c r="C41" s="40">
        <v>0</v>
      </c>
      <c r="D41" s="41">
        <v>0</v>
      </c>
      <c r="E41" s="42">
        <v>0</v>
      </c>
      <c r="F41" s="42">
        <v>0</v>
      </c>
      <c r="G41" s="40">
        <v>0</v>
      </c>
      <c r="H41" s="41">
        <v>0</v>
      </c>
      <c r="I41" s="42">
        <v>0</v>
      </c>
      <c r="J41" s="42">
        <v>0</v>
      </c>
      <c r="K41" s="40">
        <v>0</v>
      </c>
      <c r="L41" s="41">
        <v>0</v>
      </c>
      <c r="M41" s="42">
        <v>0</v>
      </c>
      <c r="N41" s="43">
        <v>0</v>
      </c>
    </row>
    <row r="42" spans="2:14">
      <c r="B42" s="15" t="s">
        <v>59</v>
      </c>
      <c r="C42" s="16">
        <v>2</v>
      </c>
      <c r="D42" s="17">
        <v>93.5</v>
      </c>
      <c r="E42" s="18">
        <v>388000</v>
      </c>
      <c r="F42" s="18">
        <v>4149.7753415000006</v>
      </c>
      <c r="G42" s="16">
        <v>0</v>
      </c>
      <c r="H42" s="17">
        <v>0</v>
      </c>
      <c r="I42" s="18">
        <v>0</v>
      </c>
      <c r="J42" s="18">
        <v>0</v>
      </c>
      <c r="K42" s="16">
        <v>2</v>
      </c>
      <c r="L42" s="17">
        <v>93.5</v>
      </c>
      <c r="M42" s="18">
        <v>388000</v>
      </c>
      <c r="N42" s="19">
        <v>4149.7753415000006</v>
      </c>
    </row>
    <row r="43" spans="2:14">
      <c r="B43" s="39" t="s">
        <v>177</v>
      </c>
      <c r="C43" s="40">
        <v>2</v>
      </c>
      <c r="D43" s="41">
        <v>74.8</v>
      </c>
      <c r="E43" s="42">
        <v>129250</v>
      </c>
      <c r="F43" s="42">
        <v>1725.2649662240856</v>
      </c>
      <c r="G43" s="40">
        <v>0</v>
      </c>
      <c r="H43" s="41">
        <v>0</v>
      </c>
      <c r="I43" s="42">
        <v>0</v>
      </c>
      <c r="J43" s="42">
        <v>0</v>
      </c>
      <c r="K43" s="40">
        <v>2</v>
      </c>
      <c r="L43" s="41">
        <v>74.8</v>
      </c>
      <c r="M43" s="42">
        <v>129250</v>
      </c>
      <c r="N43" s="43">
        <v>1725.2649662240856</v>
      </c>
    </row>
    <row r="44" spans="2:14">
      <c r="B44" s="15" t="s">
        <v>178</v>
      </c>
      <c r="C44" s="16">
        <v>0</v>
      </c>
      <c r="D44" s="17">
        <v>0</v>
      </c>
      <c r="E44" s="18">
        <v>0</v>
      </c>
      <c r="F44" s="18">
        <v>0</v>
      </c>
      <c r="G44" s="16">
        <v>0</v>
      </c>
      <c r="H44" s="17">
        <v>0</v>
      </c>
      <c r="I44" s="18">
        <v>0</v>
      </c>
      <c r="J44" s="18">
        <v>0</v>
      </c>
      <c r="K44" s="16">
        <v>0</v>
      </c>
      <c r="L44" s="17">
        <v>0</v>
      </c>
      <c r="M44" s="18">
        <v>0</v>
      </c>
      <c r="N44" s="19">
        <v>0</v>
      </c>
    </row>
    <row r="45" spans="2:14">
      <c r="B45" s="39" t="s">
        <v>179</v>
      </c>
      <c r="C45" s="40">
        <v>0</v>
      </c>
      <c r="D45" s="41">
        <v>0</v>
      </c>
      <c r="E45" s="42">
        <v>0</v>
      </c>
      <c r="F45" s="42">
        <v>0</v>
      </c>
      <c r="G45" s="40">
        <v>0</v>
      </c>
      <c r="H45" s="41">
        <v>0</v>
      </c>
      <c r="I45" s="42">
        <v>0</v>
      </c>
      <c r="J45" s="42">
        <v>0</v>
      </c>
      <c r="K45" s="40">
        <v>0</v>
      </c>
      <c r="L45" s="41">
        <v>0</v>
      </c>
      <c r="M45" s="42">
        <v>0</v>
      </c>
      <c r="N45" s="43">
        <v>0</v>
      </c>
    </row>
    <row r="46" spans="2:14">
      <c r="B46" s="15" t="s">
        <v>180</v>
      </c>
      <c r="C46" s="16">
        <v>0</v>
      </c>
      <c r="D46" s="17">
        <v>0</v>
      </c>
      <c r="E46" s="18">
        <v>0</v>
      </c>
      <c r="F46" s="18">
        <v>0</v>
      </c>
      <c r="G46" s="16">
        <v>0</v>
      </c>
      <c r="H46" s="17">
        <v>0</v>
      </c>
      <c r="I46" s="18">
        <v>0</v>
      </c>
      <c r="J46" s="18">
        <v>0</v>
      </c>
      <c r="K46" s="16">
        <v>0</v>
      </c>
      <c r="L46" s="17">
        <v>0</v>
      </c>
      <c r="M46" s="18">
        <v>0</v>
      </c>
      <c r="N46" s="19">
        <v>0</v>
      </c>
    </row>
    <row r="47" spans="2:14">
      <c r="B47" s="39" t="s">
        <v>181</v>
      </c>
      <c r="C47" s="40">
        <v>17</v>
      </c>
      <c r="D47" s="41">
        <v>81.898948335972364</v>
      </c>
      <c r="E47" s="42">
        <v>236005.88235294117</v>
      </c>
      <c r="F47" s="42">
        <v>2906.502012961108</v>
      </c>
      <c r="G47" s="40">
        <v>0</v>
      </c>
      <c r="H47" s="41">
        <v>0</v>
      </c>
      <c r="I47" s="42">
        <v>0</v>
      </c>
      <c r="J47" s="42">
        <v>0</v>
      </c>
      <c r="K47" s="40">
        <v>17</v>
      </c>
      <c r="L47" s="41">
        <v>81.898948335972364</v>
      </c>
      <c r="M47" s="42">
        <v>236005.88235294117</v>
      </c>
      <c r="N47" s="43">
        <v>2906.5020129611089</v>
      </c>
    </row>
    <row r="48" spans="2:14">
      <c r="B48" s="15" t="s">
        <v>69</v>
      </c>
      <c r="C48" s="16">
        <v>13</v>
      </c>
      <c r="D48" s="17">
        <v>160.32498144793618</v>
      </c>
      <c r="E48" s="18">
        <v>1113984</v>
      </c>
      <c r="F48" s="18">
        <v>5237.6538493650633</v>
      </c>
      <c r="G48" s="16">
        <v>4</v>
      </c>
      <c r="H48" s="17">
        <v>286.87964999999997</v>
      </c>
      <c r="I48" s="18">
        <v>2093714</v>
      </c>
      <c r="J48" s="18">
        <v>7297.6103656133637</v>
      </c>
      <c r="K48" s="16">
        <v>9</v>
      </c>
      <c r="L48" s="17">
        <v>104.07846209146338</v>
      </c>
      <c r="M48" s="18">
        <v>330200</v>
      </c>
      <c r="N48" s="19">
        <v>3589.6886363664235</v>
      </c>
    </row>
    <row r="49" spans="2:14">
      <c r="B49" s="39" t="s">
        <v>182</v>
      </c>
      <c r="C49" s="40">
        <v>0</v>
      </c>
      <c r="D49" s="41">
        <v>0</v>
      </c>
      <c r="E49" s="42">
        <v>0</v>
      </c>
      <c r="F49" s="42">
        <v>0</v>
      </c>
      <c r="G49" s="40">
        <v>0</v>
      </c>
      <c r="H49" s="41">
        <v>0</v>
      </c>
      <c r="I49" s="42">
        <v>0</v>
      </c>
      <c r="J49" s="42">
        <v>0</v>
      </c>
      <c r="K49" s="40">
        <v>0</v>
      </c>
      <c r="L49" s="41">
        <v>0</v>
      </c>
      <c r="M49" s="42">
        <v>0</v>
      </c>
      <c r="N49" s="43">
        <v>0</v>
      </c>
    </row>
    <row r="50" spans="2:14">
      <c r="B50" s="15" t="s">
        <v>83</v>
      </c>
      <c r="C50" s="16">
        <v>23</v>
      </c>
      <c r="D50" s="17">
        <v>100.86230833127657</v>
      </c>
      <c r="E50" s="18">
        <v>277543.47826086957</v>
      </c>
      <c r="F50" s="18">
        <v>2822.1166781289944</v>
      </c>
      <c r="G50" s="16">
        <v>0</v>
      </c>
      <c r="H50" s="17">
        <v>0</v>
      </c>
      <c r="I50" s="18">
        <v>0</v>
      </c>
      <c r="J50" s="18">
        <v>0</v>
      </c>
      <c r="K50" s="16">
        <v>23</v>
      </c>
      <c r="L50" s="17">
        <v>100.86230833127658</v>
      </c>
      <c r="M50" s="18">
        <v>277543.47826086957</v>
      </c>
      <c r="N50" s="19">
        <v>2822.1166781289944</v>
      </c>
    </row>
    <row r="51" spans="2:14">
      <c r="B51" s="39" t="s">
        <v>183</v>
      </c>
      <c r="C51" s="40">
        <v>0</v>
      </c>
      <c r="D51" s="41">
        <v>0</v>
      </c>
      <c r="E51" s="42">
        <v>0</v>
      </c>
      <c r="F51" s="42">
        <v>0</v>
      </c>
      <c r="G51" s="40">
        <v>0</v>
      </c>
      <c r="H51" s="41">
        <v>0</v>
      </c>
      <c r="I51" s="42">
        <v>0</v>
      </c>
      <c r="J51" s="42">
        <v>0</v>
      </c>
      <c r="K51" s="40">
        <v>0</v>
      </c>
      <c r="L51" s="41">
        <v>0</v>
      </c>
      <c r="M51" s="42">
        <v>0</v>
      </c>
      <c r="N51" s="43">
        <v>0</v>
      </c>
    </row>
    <row r="52" spans="2:14">
      <c r="B52" s="15" t="s">
        <v>60</v>
      </c>
      <c r="C52" s="16">
        <v>43</v>
      </c>
      <c r="D52" s="17">
        <v>89.153922287850847</v>
      </c>
      <c r="E52" s="18">
        <v>302342.77500000002</v>
      </c>
      <c r="F52" s="18">
        <v>3545.0840972528799</v>
      </c>
      <c r="G52" s="16">
        <v>0</v>
      </c>
      <c r="H52" s="17">
        <v>0</v>
      </c>
      <c r="I52" s="18">
        <v>0</v>
      </c>
      <c r="J52" s="18">
        <v>0</v>
      </c>
      <c r="K52" s="16">
        <v>43</v>
      </c>
      <c r="L52" s="17">
        <v>89.153922287850847</v>
      </c>
      <c r="M52" s="18">
        <v>302342.77500000002</v>
      </c>
      <c r="N52" s="19">
        <v>3545.0840972528795</v>
      </c>
    </row>
    <row r="53" spans="2:14">
      <c r="B53" s="39" t="s">
        <v>184</v>
      </c>
      <c r="C53" s="40">
        <v>0</v>
      </c>
      <c r="D53" s="41">
        <v>0</v>
      </c>
      <c r="E53" s="42">
        <v>0</v>
      </c>
      <c r="F53" s="42">
        <v>0</v>
      </c>
      <c r="G53" s="40">
        <v>0</v>
      </c>
      <c r="H53" s="41">
        <v>0</v>
      </c>
      <c r="I53" s="42">
        <v>0</v>
      </c>
      <c r="J53" s="42">
        <v>0</v>
      </c>
      <c r="K53" s="40">
        <v>0</v>
      </c>
      <c r="L53" s="41">
        <v>0</v>
      </c>
      <c r="M53" s="42">
        <v>0</v>
      </c>
      <c r="N53" s="43">
        <v>0</v>
      </c>
    </row>
    <row r="54" spans="2:14">
      <c r="B54" s="15" t="s">
        <v>185</v>
      </c>
      <c r="C54" s="16">
        <v>1</v>
      </c>
      <c r="D54" s="17">
        <v>252.8</v>
      </c>
      <c r="E54" s="18">
        <v>460000</v>
      </c>
      <c r="F54" s="18">
        <v>1819.620253164557</v>
      </c>
      <c r="G54" s="16">
        <v>1</v>
      </c>
      <c r="H54" s="17">
        <v>252.8</v>
      </c>
      <c r="I54" s="18">
        <v>460000</v>
      </c>
      <c r="J54" s="18">
        <v>1819.620253164557</v>
      </c>
      <c r="K54" s="16">
        <v>0</v>
      </c>
      <c r="L54" s="17">
        <v>0</v>
      </c>
      <c r="M54" s="18">
        <v>0</v>
      </c>
      <c r="N54" s="19">
        <v>0</v>
      </c>
    </row>
    <row r="55" spans="2:14">
      <c r="B55" s="39" t="s">
        <v>186</v>
      </c>
      <c r="C55" s="40">
        <v>3</v>
      </c>
      <c r="D55" s="41">
        <v>338.81871443569554</v>
      </c>
      <c r="E55" s="42">
        <v>536666.66666666663</v>
      </c>
      <c r="F55" s="42">
        <v>1587.9512478206325</v>
      </c>
      <c r="G55" s="40">
        <v>3</v>
      </c>
      <c r="H55" s="41">
        <v>338.81871443569554</v>
      </c>
      <c r="I55" s="42">
        <v>536666.66666666663</v>
      </c>
      <c r="J55" s="42">
        <v>1587.9512478206325</v>
      </c>
      <c r="K55" s="40">
        <v>0</v>
      </c>
      <c r="L55" s="41">
        <v>0</v>
      </c>
      <c r="M55" s="42">
        <v>0</v>
      </c>
      <c r="N55" s="43">
        <v>0</v>
      </c>
    </row>
    <row r="56" spans="2:14">
      <c r="B56" s="15" t="s">
        <v>187</v>
      </c>
      <c r="C56" s="16">
        <v>0</v>
      </c>
      <c r="D56" s="17">
        <v>0</v>
      </c>
      <c r="E56" s="18">
        <v>0</v>
      </c>
      <c r="F56" s="18">
        <v>0</v>
      </c>
      <c r="G56" s="16">
        <v>0</v>
      </c>
      <c r="H56" s="17">
        <v>0</v>
      </c>
      <c r="I56" s="18">
        <v>0</v>
      </c>
      <c r="J56" s="18">
        <v>0</v>
      </c>
      <c r="K56" s="16">
        <v>0</v>
      </c>
      <c r="L56" s="17">
        <v>0</v>
      </c>
      <c r="M56" s="18">
        <v>0</v>
      </c>
      <c r="N56" s="19">
        <v>0</v>
      </c>
    </row>
    <row r="57" spans="2:14">
      <c r="B57" s="39" t="s">
        <v>91</v>
      </c>
      <c r="C57" s="40">
        <v>1</v>
      </c>
      <c r="D57" s="41">
        <v>149.96</v>
      </c>
      <c r="E57" s="42">
        <v>230000</v>
      </c>
      <c r="F57" s="42">
        <v>1533.7423312883434</v>
      </c>
      <c r="G57" s="40">
        <v>1</v>
      </c>
      <c r="H57" s="41">
        <v>149.96</v>
      </c>
      <c r="I57" s="42">
        <v>230000</v>
      </c>
      <c r="J57" s="42">
        <v>1533.7423312883434</v>
      </c>
      <c r="K57" s="40">
        <v>0</v>
      </c>
      <c r="L57" s="41">
        <v>0</v>
      </c>
      <c r="M57" s="42">
        <v>0</v>
      </c>
      <c r="N57" s="43">
        <v>0</v>
      </c>
    </row>
    <row r="58" spans="2:14">
      <c r="B58" s="15" t="s">
        <v>84</v>
      </c>
      <c r="C58" s="16">
        <v>0</v>
      </c>
      <c r="D58" s="17">
        <v>0</v>
      </c>
      <c r="E58" s="18">
        <v>0</v>
      </c>
      <c r="F58" s="18">
        <v>0</v>
      </c>
      <c r="G58" s="16">
        <v>0</v>
      </c>
      <c r="H58" s="17">
        <v>0</v>
      </c>
      <c r="I58" s="18">
        <v>0</v>
      </c>
      <c r="J58" s="18">
        <v>0</v>
      </c>
      <c r="K58" s="16">
        <v>0</v>
      </c>
      <c r="L58" s="17">
        <v>0</v>
      </c>
      <c r="M58" s="18">
        <v>0</v>
      </c>
      <c r="N58" s="19">
        <v>0</v>
      </c>
    </row>
    <row r="59" spans="2:14">
      <c r="B59" s="39" t="s">
        <v>188</v>
      </c>
      <c r="C59" s="40">
        <v>0</v>
      </c>
      <c r="D59" s="41">
        <v>0</v>
      </c>
      <c r="E59" s="42">
        <v>0</v>
      </c>
      <c r="F59" s="42">
        <v>0</v>
      </c>
      <c r="G59" s="40">
        <v>0</v>
      </c>
      <c r="H59" s="41">
        <v>0</v>
      </c>
      <c r="I59" s="42">
        <v>0</v>
      </c>
      <c r="J59" s="42">
        <v>0</v>
      </c>
      <c r="K59" s="40">
        <v>0</v>
      </c>
      <c r="L59" s="41">
        <v>0</v>
      </c>
      <c r="M59" s="42">
        <v>0</v>
      </c>
      <c r="N59" s="43">
        <v>0</v>
      </c>
    </row>
    <row r="60" spans="2:14">
      <c r="B60" s="15" t="s">
        <v>70</v>
      </c>
      <c r="C60" s="16">
        <v>16</v>
      </c>
      <c r="D60" s="17">
        <v>119.4752842273622</v>
      </c>
      <c r="E60" s="18">
        <v>397647.5</v>
      </c>
      <c r="F60" s="18">
        <v>3522.3313473282583</v>
      </c>
      <c r="G60" s="16">
        <v>6</v>
      </c>
      <c r="H60" s="17">
        <v>162.41808398950133</v>
      </c>
      <c r="I60" s="18">
        <v>457626.66666666669</v>
      </c>
      <c r="J60" s="18">
        <v>3040.7332535202418</v>
      </c>
      <c r="K60" s="16">
        <v>10</v>
      </c>
      <c r="L60" s="17">
        <v>93.709604370078736</v>
      </c>
      <c r="M60" s="18">
        <v>361660</v>
      </c>
      <c r="N60" s="19">
        <v>3811.2902036130681</v>
      </c>
    </row>
    <row r="61" spans="2:14">
      <c r="B61" s="39" t="s">
        <v>189</v>
      </c>
      <c r="C61" s="40">
        <v>0</v>
      </c>
      <c r="D61" s="41">
        <v>0</v>
      </c>
      <c r="E61" s="42">
        <v>0</v>
      </c>
      <c r="F61" s="42">
        <v>0</v>
      </c>
      <c r="G61" s="40">
        <v>0</v>
      </c>
      <c r="H61" s="41">
        <v>0</v>
      </c>
      <c r="I61" s="42">
        <v>0</v>
      </c>
      <c r="J61" s="42">
        <v>0</v>
      </c>
      <c r="K61" s="40">
        <v>0</v>
      </c>
      <c r="L61" s="41">
        <v>0</v>
      </c>
      <c r="M61" s="42">
        <v>0</v>
      </c>
      <c r="N61" s="43">
        <v>0</v>
      </c>
    </row>
    <row r="62" spans="2:14">
      <c r="B62" s="15" t="s">
        <v>85</v>
      </c>
      <c r="C62" s="16">
        <v>52</v>
      </c>
      <c r="D62" s="17">
        <v>159.47483223927776</v>
      </c>
      <c r="E62" s="18">
        <v>380390.3</v>
      </c>
      <c r="F62" s="18">
        <v>2826.8365850318992</v>
      </c>
      <c r="G62" s="16">
        <v>11</v>
      </c>
      <c r="H62" s="17">
        <v>318.88896206156051</v>
      </c>
      <c r="I62" s="18">
        <v>538272.72727272729</v>
      </c>
      <c r="J62" s="18">
        <v>1758.0515039752374</v>
      </c>
      <c r="K62" s="16">
        <v>41</v>
      </c>
      <c r="L62" s="17">
        <v>109.373248580846</v>
      </c>
      <c r="M62" s="18">
        <v>335859.358974359</v>
      </c>
      <c r="N62" s="19">
        <v>3183.0982787174516</v>
      </c>
    </row>
    <row r="63" spans="2:14">
      <c r="B63" s="39" t="s">
        <v>71</v>
      </c>
      <c r="C63" s="40">
        <v>32</v>
      </c>
      <c r="D63" s="41">
        <v>93.333312180118085</v>
      </c>
      <c r="E63" s="42">
        <v>356600</v>
      </c>
      <c r="F63" s="42">
        <v>3679.0956004760055</v>
      </c>
      <c r="G63" s="40">
        <v>0</v>
      </c>
      <c r="H63" s="41">
        <v>0</v>
      </c>
      <c r="I63" s="42">
        <v>0</v>
      </c>
      <c r="J63" s="42">
        <v>0</v>
      </c>
      <c r="K63" s="40">
        <v>32</v>
      </c>
      <c r="L63" s="41">
        <v>93.333312180118071</v>
      </c>
      <c r="M63" s="42">
        <v>356600</v>
      </c>
      <c r="N63" s="43">
        <v>3679.0956004760055</v>
      </c>
    </row>
    <row r="64" spans="2:14">
      <c r="B64" s="15" t="s">
        <v>72</v>
      </c>
      <c r="C64" s="16">
        <v>10</v>
      </c>
      <c r="D64" s="17">
        <v>96.677952755905508</v>
      </c>
      <c r="E64" s="18">
        <v>305833.33333333331</v>
      </c>
      <c r="F64" s="18">
        <v>3052.2359400083369</v>
      </c>
      <c r="G64" s="16">
        <v>0</v>
      </c>
      <c r="H64" s="17">
        <v>0</v>
      </c>
      <c r="I64" s="18">
        <v>0</v>
      </c>
      <c r="J64" s="18">
        <v>0</v>
      </c>
      <c r="K64" s="16">
        <v>10</v>
      </c>
      <c r="L64" s="17">
        <v>96.677952755905494</v>
      </c>
      <c r="M64" s="18">
        <v>305833.33333333331</v>
      </c>
      <c r="N64" s="19">
        <v>3052.2359400083369</v>
      </c>
    </row>
    <row r="65" spans="2:14">
      <c r="B65" s="39" t="s">
        <v>73</v>
      </c>
      <c r="C65" s="40">
        <v>45</v>
      </c>
      <c r="D65" s="41">
        <v>98.604697287839031</v>
      </c>
      <c r="E65" s="42">
        <v>257022.22222222222</v>
      </c>
      <c r="F65" s="42">
        <v>2652.7082595628585</v>
      </c>
      <c r="G65" s="40">
        <v>0</v>
      </c>
      <c r="H65" s="41">
        <v>0</v>
      </c>
      <c r="I65" s="42">
        <v>0</v>
      </c>
      <c r="J65" s="42">
        <v>0</v>
      </c>
      <c r="K65" s="40">
        <v>45</v>
      </c>
      <c r="L65" s="41">
        <v>98.604697287839002</v>
      </c>
      <c r="M65" s="42">
        <v>257022.22222222222</v>
      </c>
      <c r="N65" s="43">
        <v>2652.7082595628585</v>
      </c>
    </row>
    <row r="66" spans="2:14">
      <c r="B66" s="15" t="s">
        <v>190</v>
      </c>
      <c r="C66" s="16">
        <v>20</v>
      </c>
      <c r="D66" s="17">
        <v>82.574738947994859</v>
      </c>
      <c r="E66" s="18">
        <v>328155</v>
      </c>
      <c r="F66" s="18">
        <v>4021.8992782485789</v>
      </c>
      <c r="G66" s="16">
        <v>0</v>
      </c>
      <c r="H66" s="17">
        <v>0</v>
      </c>
      <c r="I66" s="18">
        <v>0</v>
      </c>
      <c r="J66" s="18">
        <v>0</v>
      </c>
      <c r="K66" s="16">
        <v>20</v>
      </c>
      <c r="L66" s="17">
        <v>82.574738947994874</v>
      </c>
      <c r="M66" s="18">
        <v>328155</v>
      </c>
      <c r="N66" s="19">
        <v>4021.8992782485793</v>
      </c>
    </row>
    <row r="67" spans="2:14">
      <c r="B67" s="39" t="s">
        <v>191</v>
      </c>
      <c r="C67" s="40">
        <v>0</v>
      </c>
      <c r="D67" s="41">
        <v>0</v>
      </c>
      <c r="E67" s="42">
        <v>0</v>
      </c>
      <c r="F67" s="42">
        <v>0</v>
      </c>
      <c r="G67" s="40">
        <v>0</v>
      </c>
      <c r="H67" s="41">
        <v>0</v>
      </c>
      <c r="I67" s="42">
        <v>0</v>
      </c>
      <c r="J67" s="42">
        <v>0</v>
      </c>
      <c r="K67" s="40">
        <v>0</v>
      </c>
      <c r="L67" s="41">
        <v>0</v>
      </c>
      <c r="M67" s="42">
        <v>0</v>
      </c>
      <c r="N67" s="43">
        <v>0</v>
      </c>
    </row>
    <row r="68" spans="2:14">
      <c r="B68" s="15" t="s">
        <v>192</v>
      </c>
      <c r="C68" s="16">
        <v>9</v>
      </c>
      <c r="D68" s="17">
        <v>82.010638670166216</v>
      </c>
      <c r="E68" s="18">
        <v>165077.77777777778</v>
      </c>
      <c r="F68" s="18">
        <v>1977.3313031448779</v>
      </c>
      <c r="G68" s="16">
        <v>0</v>
      </c>
      <c r="H68" s="17">
        <v>0</v>
      </c>
      <c r="I68" s="18">
        <v>0</v>
      </c>
      <c r="J68" s="18">
        <v>0</v>
      </c>
      <c r="K68" s="16">
        <v>9</v>
      </c>
      <c r="L68" s="17">
        <v>82.01063867016623</v>
      </c>
      <c r="M68" s="18">
        <v>165077.77777777778</v>
      </c>
      <c r="N68" s="19">
        <v>1977.3313031448774</v>
      </c>
    </row>
    <row r="69" spans="2:14">
      <c r="B69" s="39" t="s">
        <v>193</v>
      </c>
      <c r="C69" s="40">
        <v>0</v>
      </c>
      <c r="D69" s="41">
        <v>0</v>
      </c>
      <c r="E69" s="42">
        <v>0</v>
      </c>
      <c r="F69" s="42">
        <v>0</v>
      </c>
      <c r="G69" s="40">
        <v>0</v>
      </c>
      <c r="H69" s="41">
        <v>0</v>
      </c>
      <c r="I69" s="42">
        <v>0</v>
      </c>
      <c r="J69" s="42">
        <v>0</v>
      </c>
      <c r="K69" s="40">
        <v>0</v>
      </c>
      <c r="L69" s="41">
        <v>0</v>
      </c>
      <c r="M69" s="42">
        <v>0</v>
      </c>
      <c r="N69" s="43">
        <v>0</v>
      </c>
    </row>
    <row r="70" spans="2:14">
      <c r="B70" s="15" t="s">
        <v>194</v>
      </c>
      <c r="C70" s="16">
        <v>0</v>
      </c>
      <c r="D70" s="17">
        <v>0</v>
      </c>
      <c r="E70" s="18">
        <v>0</v>
      </c>
      <c r="F70" s="18">
        <v>0</v>
      </c>
      <c r="G70" s="16">
        <v>0</v>
      </c>
      <c r="H70" s="17">
        <v>0</v>
      </c>
      <c r="I70" s="18">
        <v>0</v>
      </c>
      <c r="J70" s="18">
        <v>0</v>
      </c>
      <c r="K70" s="16">
        <v>0</v>
      </c>
      <c r="L70" s="17">
        <v>0</v>
      </c>
      <c r="M70" s="18">
        <v>0</v>
      </c>
      <c r="N70" s="19">
        <v>0</v>
      </c>
    </row>
    <row r="71" spans="2:14">
      <c r="B71" s="39" t="s">
        <v>195</v>
      </c>
      <c r="C71" s="40">
        <v>15</v>
      </c>
      <c r="D71" s="41">
        <v>260</v>
      </c>
      <c r="E71" s="42">
        <v>500000</v>
      </c>
      <c r="F71" s="42">
        <v>1923.0769230769226</v>
      </c>
      <c r="G71" s="40">
        <v>15</v>
      </c>
      <c r="H71" s="41">
        <v>260</v>
      </c>
      <c r="I71" s="42">
        <v>500000</v>
      </c>
      <c r="J71" s="42">
        <v>1923.0769230769226</v>
      </c>
      <c r="K71" s="40">
        <v>0</v>
      </c>
      <c r="L71" s="41">
        <v>0</v>
      </c>
      <c r="M71" s="42">
        <v>0</v>
      </c>
      <c r="N71" s="43">
        <v>0</v>
      </c>
    </row>
    <row r="72" spans="2:14">
      <c r="B72" s="15" t="s">
        <v>196</v>
      </c>
      <c r="C72" s="16">
        <v>1</v>
      </c>
      <c r="D72" s="17">
        <v>36.942519685039372</v>
      </c>
      <c r="E72" s="18">
        <v>57800</v>
      </c>
      <c r="F72" s="18">
        <v>1564.5927915254597</v>
      </c>
      <c r="G72" s="16">
        <v>0</v>
      </c>
      <c r="H72" s="17">
        <v>0</v>
      </c>
      <c r="I72" s="18">
        <v>0</v>
      </c>
      <c r="J72" s="18">
        <v>0</v>
      </c>
      <c r="K72" s="16">
        <v>1</v>
      </c>
      <c r="L72" s="17">
        <v>36.942519685039372</v>
      </c>
      <c r="M72" s="18">
        <v>57800</v>
      </c>
      <c r="N72" s="19">
        <v>1564.5927915254597</v>
      </c>
    </row>
    <row r="73" spans="2:14">
      <c r="B73" s="39" t="s">
        <v>197</v>
      </c>
      <c r="C73" s="40">
        <v>5</v>
      </c>
      <c r="D73" s="41">
        <v>187.12799999999999</v>
      </c>
      <c r="E73" s="42">
        <v>410000</v>
      </c>
      <c r="F73" s="42">
        <v>2204.5239062711635</v>
      </c>
      <c r="G73" s="40">
        <v>5</v>
      </c>
      <c r="H73" s="41">
        <v>187.12799999999999</v>
      </c>
      <c r="I73" s="42">
        <v>410000</v>
      </c>
      <c r="J73" s="42">
        <v>2204.5239062711635</v>
      </c>
      <c r="K73" s="40">
        <v>0</v>
      </c>
      <c r="L73" s="41">
        <v>0</v>
      </c>
      <c r="M73" s="42">
        <v>0</v>
      </c>
      <c r="N73" s="43">
        <v>0</v>
      </c>
    </row>
    <row r="74" spans="2:14">
      <c r="B74" s="15" t="s">
        <v>198</v>
      </c>
      <c r="C74" s="16">
        <v>4</v>
      </c>
      <c r="D74" s="17">
        <v>70.605000000000004</v>
      </c>
      <c r="E74" s="18">
        <v>185000</v>
      </c>
      <c r="F74" s="18">
        <v>2635.8397372890126</v>
      </c>
      <c r="G74" s="16">
        <v>0</v>
      </c>
      <c r="H74" s="17">
        <v>0</v>
      </c>
      <c r="I74" s="18">
        <v>0</v>
      </c>
      <c r="J74" s="18">
        <v>0</v>
      </c>
      <c r="K74" s="16">
        <v>4</v>
      </c>
      <c r="L74" s="17">
        <v>70.605000000000004</v>
      </c>
      <c r="M74" s="18">
        <v>185000</v>
      </c>
      <c r="N74" s="19">
        <v>2635.8397372890126</v>
      </c>
    </row>
    <row r="75" spans="2:14">
      <c r="B75" s="39" t="s">
        <v>199</v>
      </c>
      <c r="C75" s="40">
        <v>0</v>
      </c>
      <c r="D75" s="41">
        <v>0</v>
      </c>
      <c r="E75" s="42">
        <v>0</v>
      </c>
      <c r="F75" s="42">
        <v>0</v>
      </c>
      <c r="G75" s="40">
        <v>0</v>
      </c>
      <c r="H75" s="41">
        <v>0</v>
      </c>
      <c r="I75" s="42">
        <v>0</v>
      </c>
      <c r="J75" s="42">
        <v>0</v>
      </c>
      <c r="K75" s="40">
        <v>0</v>
      </c>
      <c r="L75" s="41">
        <v>0</v>
      </c>
      <c r="M75" s="42">
        <v>0</v>
      </c>
      <c r="N75" s="43">
        <v>0</v>
      </c>
    </row>
    <row r="76" spans="2:14">
      <c r="B76" s="15" t="s">
        <v>200</v>
      </c>
      <c r="C76" s="16">
        <v>0</v>
      </c>
      <c r="D76" s="17">
        <v>0</v>
      </c>
      <c r="E76" s="18">
        <v>0</v>
      </c>
      <c r="F76" s="18">
        <v>0</v>
      </c>
      <c r="G76" s="16">
        <v>0</v>
      </c>
      <c r="H76" s="17">
        <v>0</v>
      </c>
      <c r="I76" s="18">
        <v>0</v>
      </c>
      <c r="J76" s="18">
        <v>0</v>
      </c>
      <c r="K76" s="16">
        <v>0</v>
      </c>
      <c r="L76" s="17">
        <v>0</v>
      </c>
      <c r="M76" s="18">
        <v>0</v>
      </c>
      <c r="N76" s="19">
        <v>0</v>
      </c>
    </row>
    <row r="77" spans="2:14">
      <c r="B77" s="39" t="s">
        <v>201</v>
      </c>
      <c r="C77" s="40">
        <v>1</v>
      </c>
      <c r="D77" s="41">
        <v>86.5984251968504</v>
      </c>
      <c r="E77" s="42">
        <v>190000</v>
      </c>
      <c r="F77" s="42">
        <v>2194.0352791416622</v>
      </c>
      <c r="G77" s="40">
        <v>0</v>
      </c>
      <c r="H77" s="41">
        <v>0</v>
      </c>
      <c r="I77" s="42">
        <v>0</v>
      </c>
      <c r="J77" s="42">
        <v>0</v>
      </c>
      <c r="K77" s="40">
        <v>1</v>
      </c>
      <c r="L77" s="41">
        <v>86.5984251968504</v>
      </c>
      <c r="M77" s="42">
        <v>190000</v>
      </c>
      <c r="N77" s="43">
        <v>2194.0352791416622</v>
      </c>
    </row>
    <row r="78" spans="2:14">
      <c r="B78" s="15" t="s">
        <v>202</v>
      </c>
      <c r="C78" s="16">
        <v>19</v>
      </c>
      <c r="D78" s="17">
        <v>79.698579111209625</v>
      </c>
      <c r="E78" s="18">
        <v>166294.73684210525</v>
      </c>
      <c r="F78" s="18">
        <v>2088.3498034093495</v>
      </c>
      <c r="G78" s="16">
        <v>0</v>
      </c>
      <c r="H78" s="17">
        <v>0</v>
      </c>
      <c r="I78" s="18">
        <v>0</v>
      </c>
      <c r="J78" s="18">
        <v>0</v>
      </c>
      <c r="K78" s="16">
        <v>19</v>
      </c>
      <c r="L78" s="17">
        <v>79.698579111209625</v>
      </c>
      <c r="M78" s="18">
        <v>166294.73684210525</v>
      </c>
      <c r="N78" s="19">
        <v>2088.34980340935</v>
      </c>
    </row>
    <row r="79" spans="2:14">
      <c r="B79" s="39" t="s">
        <v>203</v>
      </c>
      <c r="C79" s="40">
        <v>0</v>
      </c>
      <c r="D79" s="41">
        <v>0</v>
      </c>
      <c r="E79" s="42">
        <v>0</v>
      </c>
      <c r="F79" s="42">
        <v>0</v>
      </c>
      <c r="G79" s="40">
        <v>0</v>
      </c>
      <c r="H79" s="41">
        <v>0</v>
      </c>
      <c r="I79" s="42">
        <v>0</v>
      </c>
      <c r="J79" s="42">
        <v>0</v>
      </c>
      <c r="K79" s="40">
        <v>0</v>
      </c>
      <c r="L79" s="41">
        <v>0</v>
      </c>
      <c r="M79" s="42">
        <v>0</v>
      </c>
      <c r="N79" s="43">
        <v>0</v>
      </c>
    </row>
    <row r="80" spans="2:14">
      <c r="B80" s="15" t="s">
        <v>74</v>
      </c>
      <c r="C80" s="16">
        <v>4</v>
      </c>
      <c r="D80" s="17">
        <v>86.36629921259842</v>
      </c>
      <c r="E80" s="18">
        <v>267500</v>
      </c>
      <c r="F80" s="18">
        <v>3113.9961421071494</v>
      </c>
      <c r="G80" s="16">
        <v>0</v>
      </c>
      <c r="H80" s="17">
        <v>0</v>
      </c>
      <c r="I80" s="18">
        <v>0</v>
      </c>
      <c r="J80" s="18">
        <v>0</v>
      </c>
      <c r="K80" s="16">
        <v>4</v>
      </c>
      <c r="L80" s="17">
        <v>86.36629921259842</v>
      </c>
      <c r="M80" s="18">
        <v>267500</v>
      </c>
      <c r="N80" s="19">
        <v>3113.9961421071494</v>
      </c>
    </row>
    <row r="81" spans="2:14">
      <c r="B81" s="39" t="s">
        <v>204</v>
      </c>
      <c r="C81" s="40">
        <v>24</v>
      </c>
      <c r="D81" s="41">
        <v>274.27491338582689</v>
      </c>
      <c r="E81" s="42">
        <v>859375</v>
      </c>
      <c r="F81" s="42">
        <v>3223.3328667237697</v>
      </c>
      <c r="G81" s="40">
        <v>24</v>
      </c>
      <c r="H81" s="41">
        <v>274.27491338582684</v>
      </c>
      <c r="I81" s="42">
        <v>859375</v>
      </c>
      <c r="J81" s="42">
        <v>3223.3328667237697</v>
      </c>
      <c r="K81" s="40">
        <v>0</v>
      </c>
      <c r="L81" s="41">
        <v>0</v>
      </c>
      <c r="M81" s="42">
        <v>0</v>
      </c>
      <c r="N81" s="43">
        <v>0</v>
      </c>
    </row>
    <row r="82" spans="2:14">
      <c r="B82" s="15" t="s">
        <v>205</v>
      </c>
      <c r="C82" s="16">
        <v>2</v>
      </c>
      <c r="D82" s="17">
        <v>197.03125</v>
      </c>
      <c r="E82" s="18">
        <v>464450</v>
      </c>
      <c r="F82" s="18">
        <v>2356.2037037037035</v>
      </c>
      <c r="G82" s="16">
        <v>2</v>
      </c>
      <c r="H82" s="17">
        <v>197.03125</v>
      </c>
      <c r="I82" s="18">
        <v>464450</v>
      </c>
      <c r="J82" s="18">
        <v>2356.2037037037035</v>
      </c>
      <c r="K82" s="16">
        <v>0</v>
      </c>
      <c r="L82" s="17">
        <v>0</v>
      </c>
      <c r="M82" s="18">
        <v>0</v>
      </c>
      <c r="N82" s="19">
        <v>0</v>
      </c>
    </row>
    <row r="83" spans="2:14">
      <c r="B83" s="39" t="s">
        <v>206</v>
      </c>
      <c r="C83" s="40">
        <v>0</v>
      </c>
      <c r="D83" s="41">
        <v>0</v>
      </c>
      <c r="E83" s="42">
        <v>0</v>
      </c>
      <c r="F83" s="42">
        <v>0</v>
      </c>
      <c r="G83" s="40">
        <v>0</v>
      </c>
      <c r="H83" s="41">
        <v>0</v>
      </c>
      <c r="I83" s="42">
        <v>0</v>
      </c>
      <c r="J83" s="42">
        <v>0</v>
      </c>
      <c r="K83" s="40">
        <v>0</v>
      </c>
      <c r="L83" s="41">
        <v>0</v>
      </c>
      <c r="M83" s="42">
        <v>0</v>
      </c>
      <c r="N83" s="43">
        <v>0</v>
      </c>
    </row>
    <row r="84" spans="2:14">
      <c r="B84" s="15" t="s">
        <v>75</v>
      </c>
      <c r="C84" s="16">
        <v>4</v>
      </c>
      <c r="D84" s="17">
        <v>106.23752007874015</v>
      </c>
      <c r="E84" s="18">
        <v>244018.75</v>
      </c>
      <c r="F84" s="18">
        <v>2428.82460469956</v>
      </c>
      <c r="G84" s="16">
        <v>0</v>
      </c>
      <c r="H84" s="17">
        <v>0</v>
      </c>
      <c r="I84" s="18">
        <v>0</v>
      </c>
      <c r="J84" s="18">
        <v>0</v>
      </c>
      <c r="K84" s="16">
        <v>4</v>
      </c>
      <c r="L84" s="17">
        <v>106.23752007874015</v>
      </c>
      <c r="M84" s="18">
        <v>244018.75</v>
      </c>
      <c r="N84" s="19">
        <v>2428.8246046995596</v>
      </c>
    </row>
    <row r="85" spans="2:14">
      <c r="B85" s="39" t="s">
        <v>207</v>
      </c>
      <c r="C85" s="40">
        <v>1</v>
      </c>
      <c r="D85" s="41">
        <v>182.16</v>
      </c>
      <c r="E85" s="42">
        <v>380000</v>
      </c>
      <c r="F85" s="42">
        <v>2086.0781730346948</v>
      </c>
      <c r="G85" s="40">
        <v>1</v>
      </c>
      <c r="H85" s="41">
        <v>182.16</v>
      </c>
      <c r="I85" s="42">
        <v>380000</v>
      </c>
      <c r="J85" s="42">
        <v>2086.0781730346948</v>
      </c>
      <c r="K85" s="40">
        <v>0</v>
      </c>
      <c r="L85" s="41">
        <v>0</v>
      </c>
      <c r="M85" s="42">
        <v>0</v>
      </c>
      <c r="N85" s="43">
        <v>0</v>
      </c>
    </row>
    <row r="86" spans="2:14">
      <c r="B86" s="15" t="s">
        <v>86</v>
      </c>
      <c r="C86" s="16">
        <v>48</v>
      </c>
      <c r="D86" s="17">
        <v>83.492473263698102</v>
      </c>
      <c r="E86" s="18">
        <v>213812.17499999999</v>
      </c>
      <c r="F86" s="18">
        <v>2641.4026929429656</v>
      </c>
      <c r="G86" s="16">
        <v>0</v>
      </c>
      <c r="H86" s="17">
        <v>0</v>
      </c>
      <c r="I86" s="18">
        <v>0</v>
      </c>
      <c r="J86" s="18">
        <v>0</v>
      </c>
      <c r="K86" s="16">
        <v>48</v>
      </c>
      <c r="L86" s="17">
        <v>83.492473263698145</v>
      </c>
      <c r="M86" s="18">
        <v>213812.17499999999</v>
      </c>
      <c r="N86" s="19">
        <v>2641.4026929429665</v>
      </c>
    </row>
    <row r="87" spans="2:14">
      <c r="B87" s="39" t="s">
        <v>87</v>
      </c>
      <c r="C87" s="40">
        <v>140</v>
      </c>
      <c r="D87" s="41">
        <v>101.51360674266012</v>
      </c>
      <c r="E87" s="42">
        <v>312621.40000000002</v>
      </c>
      <c r="F87" s="42">
        <v>3103.6986222347568</v>
      </c>
      <c r="G87" s="40">
        <v>2</v>
      </c>
      <c r="H87" s="41">
        <v>193.45365000000001</v>
      </c>
      <c r="I87" s="42">
        <v>623898</v>
      </c>
      <c r="J87" s="42">
        <v>3224.0430232980098</v>
      </c>
      <c r="K87" s="40">
        <v>138</v>
      </c>
      <c r="L87" s="41">
        <v>100.18114234762626</v>
      </c>
      <c r="M87" s="42">
        <v>308110.14492753625</v>
      </c>
      <c r="N87" s="43">
        <v>3101.954500480218</v>
      </c>
    </row>
    <row r="88" spans="2:14">
      <c r="B88" s="15" t="s">
        <v>61</v>
      </c>
      <c r="C88" s="16">
        <v>27</v>
      </c>
      <c r="D88" s="17">
        <v>85.554593763634813</v>
      </c>
      <c r="E88" s="18">
        <v>302308.62962962961</v>
      </c>
      <c r="F88" s="18">
        <v>3547.2102604119827</v>
      </c>
      <c r="G88" s="16">
        <v>0</v>
      </c>
      <c r="H88" s="17">
        <v>0</v>
      </c>
      <c r="I88" s="18">
        <v>0</v>
      </c>
      <c r="J88" s="18">
        <v>0</v>
      </c>
      <c r="K88" s="16">
        <v>27</v>
      </c>
      <c r="L88" s="17">
        <v>85.554593763634841</v>
      </c>
      <c r="M88" s="18">
        <v>302308.62962962961</v>
      </c>
      <c r="N88" s="19">
        <v>3547.2102604119837</v>
      </c>
    </row>
    <row r="89" spans="2:14">
      <c r="B89" s="39" t="s">
        <v>76</v>
      </c>
      <c r="C89" s="40">
        <v>3</v>
      </c>
      <c r="D89" s="41">
        <v>80.176870333068834</v>
      </c>
      <c r="E89" s="42">
        <v>191000</v>
      </c>
      <c r="F89" s="42">
        <v>2409.3299581611277</v>
      </c>
      <c r="G89" s="40">
        <v>0</v>
      </c>
      <c r="H89" s="41">
        <v>0</v>
      </c>
      <c r="I89" s="42">
        <v>0</v>
      </c>
      <c r="J89" s="42">
        <v>0</v>
      </c>
      <c r="K89" s="40">
        <v>3</v>
      </c>
      <c r="L89" s="41">
        <v>80.176870333068834</v>
      </c>
      <c r="M89" s="42">
        <v>191000</v>
      </c>
      <c r="N89" s="43">
        <v>2409.3299581611277</v>
      </c>
    </row>
    <row r="90" spans="2:14">
      <c r="B90" s="15" t="s">
        <v>208</v>
      </c>
      <c r="C90" s="16">
        <v>23</v>
      </c>
      <c r="D90" s="17">
        <v>157.38549929831825</v>
      </c>
      <c r="E90" s="18">
        <v>400057.14285714284</v>
      </c>
      <c r="F90" s="18">
        <v>3545.4573414453175</v>
      </c>
      <c r="G90" s="16">
        <v>4</v>
      </c>
      <c r="H90" s="17">
        <v>451.87795275590554</v>
      </c>
      <c r="I90" s="18">
        <v>925000</v>
      </c>
      <c r="J90" s="18">
        <v>2178.0039675918201</v>
      </c>
      <c r="K90" s="16">
        <v>19</v>
      </c>
      <c r="L90" s="17">
        <v>95.387088044089339</v>
      </c>
      <c r="M90" s="18">
        <v>344800</v>
      </c>
      <c r="N90" s="19">
        <v>3689.3998018509478</v>
      </c>
    </row>
    <row r="91" spans="2:14">
      <c r="B91" s="39" t="s">
        <v>209</v>
      </c>
      <c r="C91" s="40">
        <v>0</v>
      </c>
      <c r="D91" s="41">
        <v>0</v>
      </c>
      <c r="E91" s="42">
        <v>0</v>
      </c>
      <c r="F91" s="42">
        <v>0</v>
      </c>
      <c r="G91" s="40">
        <v>0</v>
      </c>
      <c r="H91" s="41">
        <v>0</v>
      </c>
      <c r="I91" s="42">
        <v>0</v>
      </c>
      <c r="J91" s="42">
        <v>0</v>
      </c>
      <c r="K91" s="40">
        <v>0</v>
      </c>
      <c r="L91" s="41">
        <v>0</v>
      </c>
      <c r="M91" s="42">
        <v>0</v>
      </c>
      <c r="N91" s="43">
        <v>0</v>
      </c>
    </row>
    <row r="92" spans="2:14">
      <c r="B92" s="15" t="s">
        <v>77</v>
      </c>
      <c r="C92" s="16">
        <v>45</v>
      </c>
      <c r="D92" s="17">
        <v>101.81855934023751</v>
      </c>
      <c r="E92" s="18">
        <v>314440.22222222225</v>
      </c>
      <c r="F92" s="18">
        <v>3197.1539873321553</v>
      </c>
      <c r="G92" s="16">
        <v>7</v>
      </c>
      <c r="H92" s="17">
        <v>182.8042744656918</v>
      </c>
      <c r="I92" s="18">
        <v>493571.42857142858</v>
      </c>
      <c r="J92" s="18">
        <v>2704.5584255177428</v>
      </c>
      <c r="K92" s="16">
        <v>38</v>
      </c>
      <c r="L92" s="17">
        <v>86.900138132916993</v>
      </c>
      <c r="M92" s="18">
        <v>281442.36842105264</v>
      </c>
      <c r="N92" s="19">
        <v>3287.8952750348108</v>
      </c>
    </row>
    <row r="93" spans="2:14">
      <c r="B93" s="39" t="s">
        <v>210</v>
      </c>
      <c r="C93" s="40">
        <v>0</v>
      </c>
      <c r="D93" s="41">
        <v>0</v>
      </c>
      <c r="E93" s="42">
        <v>0</v>
      </c>
      <c r="F93" s="42">
        <v>0</v>
      </c>
      <c r="G93" s="40">
        <v>0</v>
      </c>
      <c r="H93" s="41">
        <v>0</v>
      </c>
      <c r="I93" s="42">
        <v>0</v>
      </c>
      <c r="J93" s="42">
        <v>0</v>
      </c>
      <c r="K93" s="40">
        <v>0</v>
      </c>
      <c r="L93" s="41">
        <v>0</v>
      </c>
      <c r="M93" s="42">
        <v>0</v>
      </c>
      <c r="N93" s="43">
        <v>0</v>
      </c>
    </row>
    <row r="94" spans="2:14">
      <c r="B94" s="15" t="s">
        <v>211</v>
      </c>
      <c r="C94" s="16">
        <v>4</v>
      </c>
      <c r="D94" s="17">
        <v>78.050944881889762</v>
      </c>
      <c r="E94" s="18">
        <v>151250</v>
      </c>
      <c r="F94" s="18">
        <v>1984.4632619569365</v>
      </c>
      <c r="G94" s="16">
        <v>0</v>
      </c>
      <c r="H94" s="17">
        <v>0</v>
      </c>
      <c r="I94" s="18">
        <v>0</v>
      </c>
      <c r="J94" s="18">
        <v>0</v>
      </c>
      <c r="K94" s="16">
        <v>4</v>
      </c>
      <c r="L94" s="17">
        <v>78.050944881889762</v>
      </c>
      <c r="M94" s="18">
        <v>151250</v>
      </c>
      <c r="N94" s="19">
        <v>1984.4632619569365</v>
      </c>
    </row>
    <row r="95" spans="2:14">
      <c r="B95" s="39" t="s">
        <v>212</v>
      </c>
      <c r="C95" s="40">
        <v>0</v>
      </c>
      <c r="D95" s="41">
        <v>0</v>
      </c>
      <c r="E95" s="42">
        <v>0</v>
      </c>
      <c r="F95" s="42">
        <v>0</v>
      </c>
      <c r="G95" s="40">
        <v>0</v>
      </c>
      <c r="H95" s="41">
        <v>0</v>
      </c>
      <c r="I95" s="42">
        <v>0</v>
      </c>
      <c r="J95" s="42">
        <v>0</v>
      </c>
      <c r="K95" s="40">
        <v>0</v>
      </c>
      <c r="L95" s="41">
        <v>0</v>
      </c>
      <c r="M95" s="42">
        <v>0</v>
      </c>
      <c r="N95" s="43">
        <v>0</v>
      </c>
    </row>
    <row r="96" spans="2:14">
      <c r="B96" s="15" t="s">
        <v>79</v>
      </c>
      <c r="C96" s="16">
        <v>60</v>
      </c>
      <c r="D96" s="17">
        <v>141.7942206886203</v>
      </c>
      <c r="E96" s="18">
        <v>596097.43589743588</v>
      </c>
      <c r="F96" s="18">
        <v>3887.3727400552584</v>
      </c>
      <c r="G96" s="16">
        <v>3</v>
      </c>
      <c r="H96" s="17">
        <v>395.03084645669293</v>
      </c>
      <c r="I96" s="18">
        <v>1149000</v>
      </c>
      <c r="J96" s="18">
        <v>2932.5060477703814</v>
      </c>
      <c r="K96" s="16">
        <v>57</v>
      </c>
      <c r="L96" s="17">
        <v>128.46597722714276</v>
      </c>
      <c r="M96" s="18">
        <v>550022.22222222225</v>
      </c>
      <c r="N96" s="19">
        <v>3966.9449644123324</v>
      </c>
    </row>
    <row r="97" spans="2:14">
      <c r="B97" s="39" t="s">
        <v>213</v>
      </c>
      <c r="C97" s="40">
        <v>5</v>
      </c>
      <c r="D97" s="41">
        <v>95.074015748031499</v>
      </c>
      <c r="E97" s="42">
        <v>248000</v>
      </c>
      <c r="F97" s="42">
        <v>2631.4896214896216</v>
      </c>
      <c r="G97" s="40">
        <v>0</v>
      </c>
      <c r="H97" s="41">
        <v>0</v>
      </c>
      <c r="I97" s="42">
        <v>0</v>
      </c>
      <c r="J97" s="42">
        <v>0</v>
      </c>
      <c r="K97" s="40">
        <v>5</v>
      </c>
      <c r="L97" s="41">
        <v>95.074015748031499</v>
      </c>
      <c r="M97" s="42">
        <v>248000</v>
      </c>
      <c r="N97" s="43">
        <v>2631.4896214896216</v>
      </c>
    </row>
    <row r="98" spans="2:14">
      <c r="B98" s="15" t="s">
        <v>214</v>
      </c>
      <c r="C98" s="16">
        <v>3</v>
      </c>
      <c r="D98" s="17">
        <v>288.97049999999996</v>
      </c>
      <c r="E98" s="18">
        <v>625916.66666666663</v>
      </c>
      <c r="F98" s="18">
        <v>2166.0227139679191</v>
      </c>
      <c r="G98" s="16">
        <v>3</v>
      </c>
      <c r="H98" s="17">
        <v>288.97049999999996</v>
      </c>
      <c r="I98" s="18">
        <v>625916.66666666663</v>
      </c>
      <c r="J98" s="18">
        <v>2166.0227139679191</v>
      </c>
      <c r="K98" s="16">
        <v>0</v>
      </c>
      <c r="L98" s="17">
        <v>0</v>
      </c>
      <c r="M98" s="18">
        <v>0</v>
      </c>
      <c r="N98" s="19">
        <v>0</v>
      </c>
    </row>
    <row r="99" spans="2:14">
      <c r="B99" s="39" t="s">
        <v>215</v>
      </c>
      <c r="C99" s="40">
        <v>10</v>
      </c>
      <c r="D99" s="41">
        <v>54.458643410852709</v>
      </c>
      <c r="E99" s="42">
        <v>89180</v>
      </c>
      <c r="F99" s="42">
        <v>1649.663669067284</v>
      </c>
      <c r="G99" s="40">
        <v>0</v>
      </c>
      <c r="H99" s="41">
        <v>0</v>
      </c>
      <c r="I99" s="42">
        <v>0</v>
      </c>
      <c r="J99" s="42">
        <v>0</v>
      </c>
      <c r="K99" s="40">
        <v>10</v>
      </c>
      <c r="L99" s="41">
        <v>54.458643410852709</v>
      </c>
      <c r="M99" s="42">
        <v>89180</v>
      </c>
      <c r="N99" s="43">
        <v>1649.6636690672844</v>
      </c>
    </row>
    <row r="100" spans="2:14">
      <c r="B100" s="15" t="s">
        <v>62</v>
      </c>
      <c r="C100" s="16">
        <v>18</v>
      </c>
      <c r="D100" s="17">
        <v>80.178633678542099</v>
      </c>
      <c r="E100" s="18">
        <v>305872.22222222225</v>
      </c>
      <c r="F100" s="18">
        <v>3972.4029552449988</v>
      </c>
      <c r="G100" s="16">
        <v>0</v>
      </c>
      <c r="H100" s="17">
        <v>0</v>
      </c>
      <c r="I100" s="18">
        <v>0</v>
      </c>
      <c r="J100" s="18">
        <v>0</v>
      </c>
      <c r="K100" s="16">
        <v>18</v>
      </c>
      <c r="L100" s="17">
        <v>80.178633678542099</v>
      </c>
      <c r="M100" s="18">
        <v>305872.22222222225</v>
      </c>
      <c r="N100" s="19">
        <v>3972.4029552449992</v>
      </c>
    </row>
    <row r="101" spans="2:14">
      <c r="B101" s="39" t="s">
        <v>216</v>
      </c>
      <c r="C101" s="40">
        <v>3</v>
      </c>
      <c r="D101" s="41">
        <v>114.76429186351704</v>
      </c>
      <c r="E101" s="42">
        <v>283666.66666666669</v>
      </c>
      <c r="F101" s="42">
        <v>2708.9278959586836</v>
      </c>
      <c r="G101" s="40">
        <v>0</v>
      </c>
      <c r="H101" s="41">
        <v>0</v>
      </c>
      <c r="I101" s="42">
        <v>0</v>
      </c>
      <c r="J101" s="42">
        <v>0</v>
      </c>
      <c r="K101" s="40">
        <v>3</v>
      </c>
      <c r="L101" s="41">
        <v>114.76429186351707</v>
      </c>
      <c r="M101" s="42">
        <v>283666.66666666669</v>
      </c>
      <c r="N101" s="43">
        <v>2708.9278959586836</v>
      </c>
    </row>
    <row r="102" spans="2:14">
      <c r="B102" s="15" t="s">
        <v>217</v>
      </c>
      <c r="C102" s="16">
        <v>1</v>
      </c>
      <c r="D102" s="17">
        <v>114.23622047244093</v>
      </c>
      <c r="E102" s="18">
        <v>169700</v>
      </c>
      <c r="F102" s="18">
        <v>1485.5183347118832</v>
      </c>
      <c r="G102" s="16">
        <v>0</v>
      </c>
      <c r="H102" s="17">
        <v>0</v>
      </c>
      <c r="I102" s="18">
        <v>0</v>
      </c>
      <c r="J102" s="18">
        <v>0</v>
      </c>
      <c r="K102" s="16">
        <v>1</v>
      </c>
      <c r="L102" s="17">
        <v>114.23622047244093</v>
      </c>
      <c r="M102" s="18">
        <v>169700</v>
      </c>
      <c r="N102" s="19">
        <v>1485.5183347118832</v>
      </c>
    </row>
    <row r="103" spans="2:14">
      <c r="B103" s="39" t="s">
        <v>63</v>
      </c>
      <c r="C103" s="40">
        <v>5</v>
      </c>
      <c r="D103" s="41">
        <v>94.065162519685032</v>
      </c>
      <c r="E103" s="42">
        <v>416200</v>
      </c>
      <c r="F103" s="42">
        <v>4468.7194599719314</v>
      </c>
      <c r="G103" s="40">
        <v>0</v>
      </c>
      <c r="H103" s="41">
        <v>0</v>
      </c>
      <c r="I103" s="42">
        <v>0</v>
      </c>
      <c r="J103" s="42">
        <v>0</v>
      </c>
      <c r="K103" s="40">
        <v>5</v>
      </c>
      <c r="L103" s="41">
        <v>94.065162519685032</v>
      </c>
      <c r="M103" s="42">
        <v>416200</v>
      </c>
      <c r="N103" s="43">
        <v>4468.7194599719323</v>
      </c>
    </row>
    <row r="104" spans="2:14">
      <c r="B104" s="15" t="s">
        <v>64</v>
      </c>
      <c r="C104" s="16">
        <v>27</v>
      </c>
      <c r="D104" s="17">
        <v>136.85445475123944</v>
      </c>
      <c r="E104" s="18">
        <v>422962.96296296298</v>
      </c>
      <c r="F104" s="18">
        <v>3245.4675020353166</v>
      </c>
      <c r="G104" s="16">
        <v>0</v>
      </c>
      <c r="H104" s="17">
        <v>0</v>
      </c>
      <c r="I104" s="18">
        <v>0</v>
      </c>
      <c r="J104" s="18">
        <v>0</v>
      </c>
      <c r="K104" s="16">
        <v>27</v>
      </c>
      <c r="L104" s="17">
        <v>136.85445475123939</v>
      </c>
      <c r="M104" s="18">
        <v>422962.96296296298</v>
      </c>
      <c r="N104" s="19">
        <v>3245.4675020353161</v>
      </c>
    </row>
    <row r="105" spans="2:14">
      <c r="B105" s="39" t="s">
        <v>218</v>
      </c>
      <c r="C105" s="40">
        <v>0</v>
      </c>
      <c r="D105" s="41">
        <v>0</v>
      </c>
      <c r="E105" s="42">
        <v>0</v>
      </c>
      <c r="F105" s="42">
        <v>0</v>
      </c>
      <c r="G105" s="40">
        <v>0</v>
      </c>
      <c r="H105" s="41">
        <v>0</v>
      </c>
      <c r="I105" s="42">
        <v>0</v>
      </c>
      <c r="J105" s="42">
        <v>0</v>
      </c>
      <c r="K105" s="40">
        <v>0</v>
      </c>
      <c r="L105" s="41">
        <v>0</v>
      </c>
      <c r="M105" s="42">
        <v>0</v>
      </c>
      <c r="N105" s="43">
        <v>0</v>
      </c>
    </row>
    <row r="106" spans="2:14">
      <c r="B106" s="15" t="s">
        <v>219</v>
      </c>
      <c r="C106" s="16">
        <v>0</v>
      </c>
      <c r="D106" s="17">
        <v>0</v>
      </c>
      <c r="E106" s="18">
        <v>0</v>
      </c>
      <c r="F106" s="18">
        <v>0</v>
      </c>
      <c r="G106" s="16">
        <v>0</v>
      </c>
      <c r="H106" s="17">
        <v>0</v>
      </c>
      <c r="I106" s="18">
        <v>0</v>
      </c>
      <c r="J106" s="18">
        <v>0</v>
      </c>
      <c r="K106" s="16">
        <v>0</v>
      </c>
      <c r="L106" s="17">
        <v>0</v>
      </c>
      <c r="M106" s="18">
        <v>0</v>
      </c>
      <c r="N106" s="19">
        <v>0</v>
      </c>
    </row>
    <row r="107" spans="2:14">
      <c r="B107" s="39" t="s">
        <v>220</v>
      </c>
      <c r="C107" s="40">
        <v>10</v>
      </c>
      <c r="D107" s="41">
        <v>88.092913385826776</v>
      </c>
      <c r="E107" s="42">
        <v>275000</v>
      </c>
      <c r="F107" s="42">
        <v>3139.2412675796613</v>
      </c>
      <c r="G107" s="40">
        <v>0</v>
      </c>
      <c r="H107" s="41">
        <v>0</v>
      </c>
      <c r="I107" s="42">
        <v>0</v>
      </c>
      <c r="J107" s="42">
        <v>0</v>
      </c>
      <c r="K107" s="40">
        <v>10</v>
      </c>
      <c r="L107" s="41">
        <v>88.092913385826762</v>
      </c>
      <c r="M107" s="42">
        <v>275000</v>
      </c>
      <c r="N107" s="43">
        <v>3139.2412675796613</v>
      </c>
    </row>
    <row r="108" spans="2:14">
      <c r="B108" s="15" t="s">
        <v>221</v>
      </c>
      <c r="C108" s="16">
        <v>0</v>
      </c>
      <c r="D108" s="17">
        <v>0</v>
      </c>
      <c r="E108" s="18">
        <v>0</v>
      </c>
      <c r="F108" s="18">
        <v>0</v>
      </c>
      <c r="G108" s="16">
        <v>0</v>
      </c>
      <c r="H108" s="17">
        <v>0</v>
      </c>
      <c r="I108" s="18">
        <v>0</v>
      </c>
      <c r="J108" s="18">
        <v>0</v>
      </c>
      <c r="K108" s="16">
        <v>0</v>
      </c>
      <c r="L108" s="17">
        <v>0</v>
      </c>
      <c r="M108" s="18">
        <v>0</v>
      </c>
      <c r="N108" s="19">
        <v>0</v>
      </c>
    </row>
    <row r="109" spans="2:14">
      <c r="B109" s="39" t="s">
        <v>222</v>
      </c>
      <c r="C109" s="40">
        <v>0</v>
      </c>
      <c r="D109" s="41">
        <v>0</v>
      </c>
      <c r="E109" s="42">
        <v>0</v>
      </c>
      <c r="F109" s="42">
        <v>0</v>
      </c>
      <c r="G109" s="40">
        <v>0</v>
      </c>
      <c r="H109" s="41">
        <v>0</v>
      </c>
      <c r="I109" s="42">
        <v>0</v>
      </c>
      <c r="J109" s="42">
        <v>0</v>
      </c>
      <c r="K109" s="40">
        <v>0</v>
      </c>
      <c r="L109" s="41">
        <v>0</v>
      </c>
      <c r="M109" s="42">
        <v>0</v>
      </c>
      <c r="N109" s="43">
        <v>0</v>
      </c>
    </row>
    <row r="110" spans="2:14">
      <c r="B110" s="15" t="s">
        <v>223</v>
      </c>
      <c r="C110" s="16">
        <v>3</v>
      </c>
      <c r="D110" s="17">
        <v>322.54693333333336</v>
      </c>
      <c r="E110" s="18">
        <v>2221000</v>
      </c>
      <c r="F110" s="18">
        <v>6616.5424581361231</v>
      </c>
      <c r="G110" s="16">
        <v>3</v>
      </c>
      <c r="H110" s="17">
        <v>322.54693333333336</v>
      </c>
      <c r="I110" s="18">
        <v>2221000</v>
      </c>
      <c r="J110" s="18">
        <v>6616.5424581361231</v>
      </c>
      <c r="K110" s="16">
        <v>0</v>
      </c>
      <c r="L110" s="17">
        <v>0</v>
      </c>
      <c r="M110" s="18">
        <v>0</v>
      </c>
      <c r="N110" s="19">
        <v>0</v>
      </c>
    </row>
    <row r="111" spans="2:14">
      <c r="B111" s="39" t="s">
        <v>78</v>
      </c>
      <c r="C111" s="40">
        <v>0</v>
      </c>
      <c r="D111" s="41">
        <v>0</v>
      </c>
      <c r="E111" s="42">
        <v>0</v>
      </c>
      <c r="F111" s="42">
        <v>0</v>
      </c>
      <c r="G111" s="40">
        <v>0</v>
      </c>
      <c r="H111" s="41">
        <v>0</v>
      </c>
      <c r="I111" s="42">
        <v>0</v>
      </c>
      <c r="J111" s="42">
        <v>0</v>
      </c>
      <c r="K111" s="40">
        <v>0</v>
      </c>
      <c r="L111" s="41">
        <v>0</v>
      </c>
      <c r="M111" s="42">
        <v>0</v>
      </c>
      <c r="N111" s="43">
        <v>0</v>
      </c>
    </row>
    <row r="112" spans="2:14">
      <c r="B112" s="15" t="s">
        <v>224</v>
      </c>
      <c r="C112" s="16">
        <v>0</v>
      </c>
      <c r="D112" s="17">
        <v>0</v>
      </c>
      <c r="E112" s="18">
        <v>0</v>
      </c>
      <c r="F112" s="18">
        <v>0</v>
      </c>
      <c r="G112" s="16">
        <v>0</v>
      </c>
      <c r="H112" s="17">
        <v>0</v>
      </c>
      <c r="I112" s="18">
        <v>0</v>
      </c>
      <c r="J112" s="18">
        <v>0</v>
      </c>
      <c r="K112" s="16">
        <v>0</v>
      </c>
      <c r="L112" s="17">
        <v>0</v>
      </c>
      <c r="M112" s="18">
        <v>0</v>
      </c>
      <c r="N112" s="19">
        <v>0</v>
      </c>
    </row>
    <row r="113" spans="2:14">
      <c r="B113" s="39" t="s">
        <v>65</v>
      </c>
      <c r="C113" s="40">
        <v>3</v>
      </c>
      <c r="D113" s="41">
        <v>162.25833333333333</v>
      </c>
      <c r="E113" s="42">
        <v>372666.66666666669</v>
      </c>
      <c r="F113" s="42">
        <v>2306.3716924322275</v>
      </c>
      <c r="G113" s="40">
        <v>2</v>
      </c>
      <c r="H113" s="41">
        <v>192.5</v>
      </c>
      <c r="I113" s="42">
        <v>440000</v>
      </c>
      <c r="J113" s="42">
        <v>2290.3116531165315</v>
      </c>
      <c r="K113" s="40">
        <v>1</v>
      </c>
      <c r="L113" s="41">
        <v>101.77500000000001</v>
      </c>
      <c r="M113" s="42">
        <v>238000</v>
      </c>
      <c r="N113" s="43">
        <v>2338.4917710636205</v>
      </c>
    </row>
    <row r="114" spans="2:14">
      <c r="B114" s="15" t="s">
        <v>225</v>
      </c>
      <c r="C114" s="16">
        <v>1</v>
      </c>
      <c r="D114" s="17">
        <v>339.7</v>
      </c>
      <c r="E114" s="18">
        <v>435000</v>
      </c>
      <c r="F114" s="18">
        <v>1280.541654400942</v>
      </c>
      <c r="G114" s="16">
        <v>1</v>
      </c>
      <c r="H114" s="17">
        <v>339.7</v>
      </c>
      <c r="I114" s="18">
        <v>435000</v>
      </c>
      <c r="J114" s="18">
        <v>1280.541654400942</v>
      </c>
      <c r="K114" s="16">
        <v>0</v>
      </c>
      <c r="L114" s="17">
        <v>0</v>
      </c>
      <c r="M114" s="18">
        <v>0</v>
      </c>
      <c r="N114" s="19">
        <v>0</v>
      </c>
    </row>
    <row r="115" spans="2:14">
      <c r="B115" s="39" t="s">
        <v>226</v>
      </c>
      <c r="C115" s="40">
        <v>0</v>
      </c>
      <c r="D115" s="41">
        <v>0</v>
      </c>
      <c r="E115" s="42">
        <v>0</v>
      </c>
      <c r="F115" s="42">
        <v>0</v>
      </c>
      <c r="G115" s="40">
        <v>0</v>
      </c>
      <c r="H115" s="41">
        <v>0</v>
      </c>
      <c r="I115" s="42">
        <v>0</v>
      </c>
      <c r="J115" s="42">
        <v>0</v>
      </c>
      <c r="K115" s="40">
        <v>0</v>
      </c>
      <c r="L115" s="41">
        <v>0</v>
      </c>
      <c r="M115" s="42">
        <v>0</v>
      </c>
      <c r="N115" s="43">
        <v>0</v>
      </c>
    </row>
    <row r="116" spans="2:14">
      <c r="B116" s="15" t="s">
        <v>227</v>
      </c>
      <c r="C116" s="16">
        <v>0</v>
      </c>
      <c r="D116" s="17">
        <v>0</v>
      </c>
      <c r="E116" s="18">
        <v>0</v>
      </c>
      <c r="F116" s="18">
        <v>0</v>
      </c>
      <c r="G116" s="16">
        <v>0</v>
      </c>
      <c r="H116" s="17">
        <v>0</v>
      </c>
      <c r="I116" s="18">
        <v>0</v>
      </c>
      <c r="J116" s="18">
        <v>0</v>
      </c>
      <c r="K116" s="16">
        <v>0</v>
      </c>
      <c r="L116" s="17">
        <v>0</v>
      </c>
      <c r="M116" s="18">
        <v>0</v>
      </c>
      <c r="N116" s="19">
        <v>0</v>
      </c>
    </row>
    <row r="117" spans="2:14">
      <c r="B117" s="39" t="s">
        <v>228</v>
      </c>
      <c r="C117" s="40">
        <v>9</v>
      </c>
      <c r="D117" s="41">
        <v>144.68755555555555</v>
      </c>
      <c r="E117" s="42">
        <v>291111.11111111112</v>
      </c>
      <c r="F117" s="42">
        <v>2166.4489534775121</v>
      </c>
      <c r="G117" s="40">
        <v>6</v>
      </c>
      <c r="H117" s="41">
        <v>175.09049999999999</v>
      </c>
      <c r="I117" s="42">
        <v>329000</v>
      </c>
      <c r="J117" s="42">
        <v>1879.0282739497577</v>
      </c>
      <c r="K117" s="40">
        <v>3</v>
      </c>
      <c r="L117" s="41">
        <v>83.881666666666675</v>
      </c>
      <c r="M117" s="42">
        <v>215333.33333333334</v>
      </c>
      <c r="N117" s="43">
        <v>2741.2903125330217</v>
      </c>
    </row>
    <row r="118" spans="2:14">
      <c r="B118" s="15" t="s">
        <v>229</v>
      </c>
      <c r="C118" s="16">
        <v>0</v>
      </c>
      <c r="D118" s="17">
        <v>0</v>
      </c>
      <c r="E118" s="18">
        <v>0</v>
      </c>
      <c r="F118" s="18">
        <v>0</v>
      </c>
      <c r="G118" s="16">
        <v>0</v>
      </c>
      <c r="H118" s="17">
        <v>0</v>
      </c>
      <c r="I118" s="18">
        <v>0</v>
      </c>
      <c r="J118" s="18">
        <v>0</v>
      </c>
      <c r="K118" s="16">
        <v>0</v>
      </c>
      <c r="L118" s="17">
        <v>0</v>
      </c>
      <c r="M118" s="18">
        <v>0</v>
      </c>
      <c r="N118" s="19">
        <v>0</v>
      </c>
    </row>
    <row r="119" spans="2:14">
      <c r="B119" s="39" t="s">
        <v>230</v>
      </c>
      <c r="C119" s="40">
        <v>3</v>
      </c>
      <c r="D119" s="41">
        <v>208.79652834645665</v>
      </c>
      <c r="E119" s="42">
        <v>239466.66666666666</v>
      </c>
      <c r="F119" s="42">
        <v>1154.6968283411054</v>
      </c>
      <c r="G119" s="40">
        <v>3</v>
      </c>
      <c r="H119" s="41">
        <v>208.79652834645665</v>
      </c>
      <c r="I119" s="42">
        <v>239466.66666666666</v>
      </c>
      <c r="J119" s="42">
        <v>1154.6968283411054</v>
      </c>
      <c r="K119" s="40">
        <v>0</v>
      </c>
      <c r="L119" s="41">
        <v>0</v>
      </c>
      <c r="M119" s="42">
        <v>0</v>
      </c>
      <c r="N119" s="43">
        <v>0</v>
      </c>
    </row>
    <row r="120" spans="2:14">
      <c r="B120" s="15" t="s">
        <v>231</v>
      </c>
      <c r="C120" s="16">
        <v>0</v>
      </c>
      <c r="D120" s="17">
        <v>0</v>
      </c>
      <c r="E120" s="18">
        <v>0</v>
      </c>
      <c r="F120" s="18">
        <v>0</v>
      </c>
      <c r="G120" s="16">
        <v>0</v>
      </c>
      <c r="H120" s="17">
        <v>0</v>
      </c>
      <c r="I120" s="18">
        <v>0</v>
      </c>
      <c r="J120" s="18">
        <v>0</v>
      </c>
      <c r="K120" s="16">
        <v>0</v>
      </c>
      <c r="L120" s="17">
        <v>0</v>
      </c>
      <c r="M120" s="18">
        <v>0</v>
      </c>
      <c r="N120" s="19">
        <v>0</v>
      </c>
    </row>
    <row r="121" spans="2:14">
      <c r="B121" s="39" t="s">
        <v>232</v>
      </c>
      <c r="C121" s="40">
        <v>14</v>
      </c>
      <c r="D121" s="41">
        <v>217.09319460067491</v>
      </c>
      <c r="E121" s="42">
        <v>556218.71428571432</v>
      </c>
      <c r="F121" s="42">
        <v>2645.1019252922024</v>
      </c>
      <c r="G121" s="40">
        <v>13</v>
      </c>
      <c r="H121" s="41">
        <v>227.49420956995758</v>
      </c>
      <c r="I121" s="42">
        <v>574389.38461538462</v>
      </c>
      <c r="J121" s="42">
        <v>2547.9437441292666</v>
      </c>
      <c r="K121" s="40">
        <v>1</v>
      </c>
      <c r="L121" s="41">
        <v>81.88</v>
      </c>
      <c r="M121" s="42">
        <v>320000</v>
      </c>
      <c r="N121" s="43">
        <v>3908.1582804103568</v>
      </c>
    </row>
    <row r="122" spans="2:14">
      <c r="B122" s="15" t="s">
        <v>88</v>
      </c>
      <c r="C122" s="16">
        <v>65</v>
      </c>
      <c r="D122" s="17">
        <v>78.603862223505615</v>
      </c>
      <c r="E122" s="18">
        <v>195274.61538461538</v>
      </c>
      <c r="F122" s="18">
        <v>2410.7937192122763</v>
      </c>
      <c r="G122" s="16">
        <v>0</v>
      </c>
      <c r="H122" s="17">
        <v>0</v>
      </c>
      <c r="I122" s="18">
        <v>0</v>
      </c>
      <c r="J122" s="18">
        <v>0</v>
      </c>
      <c r="K122" s="16">
        <v>65</v>
      </c>
      <c r="L122" s="17">
        <v>78.603862223505573</v>
      </c>
      <c r="M122" s="18">
        <v>195274.61538461538</v>
      </c>
      <c r="N122" s="19">
        <v>2410.7937192122772</v>
      </c>
    </row>
    <row r="123" spans="2:14">
      <c r="B123" s="39" t="s">
        <v>233</v>
      </c>
      <c r="C123" s="40">
        <v>9</v>
      </c>
      <c r="D123" s="41">
        <v>85.931266666666673</v>
      </c>
      <c r="E123" s="42">
        <v>347944.44444444444</v>
      </c>
      <c r="F123" s="42">
        <v>4051.3729554576298</v>
      </c>
      <c r="G123" s="40">
        <v>0</v>
      </c>
      <c r="H123" s="41">
        <v>0</v>
      </c>
      <c r="I123" s="42">
        <v>0</v>
      </c>
      <c r="J123" s="42">
        <v>0</v>
      </c>
      <c r="K123" s="40">
        <v>9</v>
      </c>
      <c r="L123" s="41">
        <v>85.931266666666659</v>
      </c>
      <c r="M123" s="42">
        <v>347944.44444444444</v>
      </c>
      <c r="N123" s="43">
        <v>4051.3729554576298</v>
      </c>
    </row>
    <row r="124" spans="2:14">
      <c r="B124" s="15" t="s">
        <v>234</v>
      </c>
      <c r="C124" s="16">
        <v>19</v>
      </c>
      <c r="D124" s="17">
        <v>84.581018151678407</v>
      </c>
      <c r="E124" s="18">
        <v>98376.15789473684</v>
      </c>
      <c r="F124" s="18">
        <v>1184.1259617095848</v>
      </c>
      <c r="G124" s="16">
        <v>0</v>
      </c>
      <c r="H124" s="17">
        <v>0</v>
      </c>
      <c r="I124" s="18">
        <v>0</v>
      </c>
      <c r="J124" s="18">
        <v>0</v>
      </c>
      <c r="K124" s="16">
        <v>19</v>
      </c>
      <c r="L124" s="17">
        <v>84.581018151678421</v>
      </c>
      <c r="M124" s="18">
        <v>98376.15789473684</v>
      </c>
      <c r="N124" s="19">
        <v>1184.1259617095845</v>
      </c>
    </row>
    <row r="125" spans="2:14">
      <c r="B125" s="39" t="s">
        <v>235</v>
      </c>
      <c r="C125" s="40">
        <v>0</v>
      </c>
      <c r="D125" s="41">
        <v>0</v>
      </c>
      <c r="E125" s="42">
        <v>0</v>
      </c>
      <c r="F125" s="42">
        <v>0</v>
      </c>
      <c r="G125" s="40">
        <v>0</v>
      </c>
      <c r="H125" s="41">
        <v>0</v>
      </c>
      <c r="I125" s="42">
        <v>0</v>
      </c>
      <c r="J125" s="42">
        <v>0</v>
      </c>
      <c r="K125" s="40">
        <v>0</v>
      </c>
      <c r="L125" s="41">
        <v>0</v>
      </c>
      <c r="M125" s="42">
        <v>0</v>
      </c>
      <c r="N125" s="43">
        <v>0</v>
      </c>
    </row>
    <row r="126" spans="2:14">
      <c r="B126" s="15" t="s">
        <v>236</v>
      </c>
      <c r="C126" s="16">
        <v>0</v>
      </c>
      <c r="D126" s="17">
        <v>0</v>
      </c>
      <c r="E126" s="18">
        <v>0</v>
      </c>
      <c r="F126" s="18">
        <v>0</v>
      </c>
      <c r="G126" s="16">
        <v>0</v>
      </c>
      <c r="H126" s="17">
        <v>0</v>
      </c>
      <c r="I126" s="18">
        <v>0</v>
      </c>
      <c r="J126" s="18">
        <v>0</v>
      </c>
      <c r="K126" s="16">
        <v>0</v>
      </c>
      <c r="L126" s="17">
        <v>0</v>
      </c>
      <c r="M126" s="18">
        <v>0</v>
      </c>
      <c r="N126" s="19">
        <v>0</v>
      </c>
    </row>
    <row r="127" spans="2:14">
      <c r="B127" s="39" t="s">
        <v>237</v>
      </c>
      <c r="C127" s="40">
        <v>0</v>
      </c>
      <c r="D127" s="41">
        <v>0</v>
      </c>
      <c r="E127" s="42">
        <v>0</v>
      </c>
      <c r="F127" s="42">
        <v>0</v>
      </c>
      <c r="G127" s="40">
        <v>0</v>
      </c>
      <c r="H127" s="41">
        <v>0</v>
      </c>
      <c r="I127" s="42">
        <v>0</v>
      </c>
      <c r="J127" s="42">
        <v>0</v>
      </c>
      <c r="K127" s="40">
        <v>0</v>
      </c>
      <c r="L127" s="41">
        <v>0</v>
      </c>
      <c r="M127" s="42">
        <v>0</v>
      </c>
      <c r="N127" s="43">
        <v>0</v>
      </c>
    </row>
    <row r="128" spans="2:14">
      <c r="B128" s="15" t="s">
        <v>238</v>
      </c>
      <c r="C128" s="16">
        <v>2</v>
      </c>
      <c r="D128" s="17">
        <v>69.535658914728685</v>
      </c>
      <c r="E128" s="18">
        <v>160010</v>
      </c>
      <c r="F128" s="18">
        <v>2321.1431719278353</v>
      </c>
      <c r="G128" s="16">
        <v>0</v>
      </c>
      <c r="H128" s="17">
        <v>0</v>
      </c>
      <c r="I128" s="18">
        <v>0</v>
      </c>
      <c r="J128" s="18">
        <v>0</v>
      </c>
      <c r="K128" s="16">
        <v>2</v>
      </c>
      <c r="L128" s="17">
        <v>69.535658914728685</v>
      </c>
      <c r="M128" s="18">
        <v>160010</v>
      </c>
      <c r="N128" s="19">
        <v>2321.1431719278353</v>
      </c>
    </row>
    <row r="129" spans="2:14">
      <c r="B129" s="39" t="s">
        <v>239</v>
      </c>
      <c r="C129" s="40">
        <v>0</v>
      </c>
      <c r="D129" s="41">
        <v>0</v>
      </c>
      <c r="E129" s="42">
        <v>0</v>
      </c>
      <c r="F129" s="42">
        <v>0</v>
      </c>
      <c r="G129" s="40">
        <v>0</v>
      </c>
      <c r="H129" s="41">
        <v>0</v>
      </c>
      <c r="I129" s="42">
        <v>0</v>
      </c>
      <c r="J129" s="42">
        <v>0</v>
      </c>
      <c r="K129" s="40">
        <v>0</v>
      </c>
      <c r="L129" s="41">
        <v>0</v>
      </c>
      <c r="M129" s="42">
        <v>0</v>
      </c>
      <c r="N129" s="43">
        <v>0</v>
      </c>
    </row>
    <row r="130" spans="2:14">
      <c r="B130" s="15" t="s">
        <v>240</v>
      </c>
      <c r="C130" s="16">
        <v>1</v>
      </c>
      <c r="D130" s="17">
        <v>395</v>
      </c>
      <c r="E130" s="18">
        <v>650000</v>
      </c>
      <c r="F130" s="18">
        <v>1645.5696202531647</v>
      </c>
      <c r="G130" s="16">
        <v>1</v>
      </c>
      <c r="H130" s="17">
        <v>395</v>
      </c>
      <c r="I130" s="18">
        <v>650000</v>
      </c>
      <c r="J130" s="18">
        <v>1645.5696202531647</v>
      </c>
      <c r="K130" s="16">
        <v>0</v>
      </c>
      <c r="L130" s="17">
        <v>0</v>
      </c>
      <c r="M130" s="18">
        <v>0</v>
      </c>
      <c r="N130" s="19">
        <v>0</v>
      </c>
    </row>
    <row r="131" spans="2:14">
      <c r="B131" s="39" t="s">
        <v>80</v>
      </c>
      <c r="C131" s="40">
        <v>23</v>
      </c>
      <c r="D131" s="41">
        <v>84.835389250256753</v>
      </c>
      <c r="E131" s="42">
        <v>274022.17391304346</v>
      </c>
      <c r="F131" s="42">
        <v>3255.5308794865509</v>
      </c>
      <c r="G131" s="40">
        <v>0</v>
      </c>
      <c r="H131" s="41">
        <v>0</v>
      </c>
      <c r="I131" s="42">
        <v>0</v>
      </c>
      <c r="J131" s="42">
        <v>0</v>
      </c>
      <c r="K131" s="40">
        <v>23</v>
      </c>
      <c r="L131" s="41">
        <v>84.835389250256767</v>
      </c>
      <c r="M131" s="42">
        <v>274022.17391304346</v>
      </c>
      <c r="N131" s="43">
        <v>3255.53087948655</v>
      </c>
    </row>
    <row r="132" spans="2:14">
      <c r="B132" s="15" t="s">
        <v>241</v>
      </c>
      <c r="C132" s="16">
        <v>0</v>
      </c>
      <c r="D132" s="17">
        <v>0</v>
      </c>
      <c r="E132" s="18">
        <v>0</v>
      </c>
      <c r="F132" s="18">
        <v>0</v>
      </c>
      <c r="G132" s="16">
        <v>0</v>
      </c>
      <c r="H132" s="17">
        <v>0</v>
      </c>
      <c r="I132" s="18">
        <v>0</v>
      </c>
      <c r="J132" s="18">
        <v>0</v>
      </c>
      <c r="K132" s="16">
        <v>0</v>
      </c>
      <c r="L132" s="17">
        <v>0</v>
      </c>
      <c r="M132" s="18">
        <v>0</v>
      </c>
      <c r="N132" s="19">
        <v>0</v>
      </c>
    </row>
    <row r="133" spans="2:14">
      <c r="B133" s="39" t="s">
        <v>242</v>
      </c>
      <c r="C133" s="40">
        <v>0</v>
      </c>
      <c r="D133" s="41">
        <v>0</v>
      </c>
      <c r="E133" s="42">
        <v>0</v>
      </c>
      <c r="F133" s="42">
        <v>0</v>
      </c>
      <c r="G133" s="40">
        <v>0</v>
      </c>
      <c r="H133" s="41">
        <v>0</v>
      </c>
      <c r="I133" s="42">
        <v>0</v>
      </c>
      <c r="J133" s="42">
        <v>0</v>
      </c>
      <c r="K133" s="40">
        <v>0</v>
      </c>
      <c r="L133" s="41">
        <v>0</v>
      </c>
      <c r="M133" s="42">
        <v>0</v>
      </c>
      <c r="N133" s="43">
        <v>0</v>
      </c>
    </row>
    <row r="134" spans="2:14">
      <c r="B134" s="15" t="s">
        <v>243</v>
      </c>
      <c r="C134" s="16">
        <v>0</v>
      </c>
      <c r="D134" s="17">
        <v>0</v>
      </c>
      <c r="E134" s="18">
        <v>0</v>
      </c>
      <c r="F134" s="18">
        <v>0</v>
      </c>
      <c r="G134" s="16">
        <v>0</v>
      </c>
      <c r="H134" s="17">
        <v>0</v>
      </c>
      <c r="I134" s="18">
        <v>0</v>
      </c>
      <c r="J134" s="18">
        <v>0</v>
      </c>
      <c r="K134" s="16">
        <v>0</v>
      </c>
      <c r="L134" s="17">
        <v>0</v>
      </c>
      <c r="M134" s="18">
        <v>0</v>
      </c>
      <c r="N134" s="19">
        <v>0</v>
      </c>
    </row>
    <row r="135" spans="2:14">
      <c r="B135" s="39" t="s">
        <v>244</v>
      </c>
      <c r="C135" s="40">
        <v>7</v>
      </c>
      <c r="D135" s="41">
        <v>257.53654285714282</v>
      </c>
      <c r="E135" s="42">
        <v>660625.71428571432</v>
      </c>
      <c r="F135" s="42">
        <v>2608.7534355066305</v>
      </c>
      <c r="G135" s="40">
        <v>5</v>
      </c>
      <c r="H135" s="41">
        <v>331.57116000000002</v>
      </c>
      <c r="I135" s="42">
        <v>846000</v>
      </c>
      <c r="J135" s="42">
        <v>2563.5591575353692</v>
      </c>
      <c r="K135" s="40">
        <v>2</v>
      </c>
      <c r="L135" s="41">
        <v>72.45</v>
      </c>
      <c r="M135" s="42">
        <v>197190</v>
      </c>
      <c r="N135" s="43">
        <v>2721.7391304347825</v>
      </c>
    </row>
    <row r="136" spans="2:14">
      <c r="B136" s="15" t="s">
        <v>245</v>
      </c>
      <c r="C136" s="16">
        <v>5</v>
      </c>
      <c r="D136" s="17">
        <v>123.76734015748032</v>
      </c>
      <c r="E136" s="18">
        <v>393600</v>
      </c>
      <c r="F136" s="18">
        <v>3515.8910089686069</v>
      </c>
      <c r="G136" s="16">
        <v>1</v>
      </c>
      <c r="H136" s="17">
        <v>196.44300000000001</v>
      </c>
      <c r="I136" s="18">
        <v>490000</v>
      </c>
      <c r="J136" s="18">
        <v>2494.3622323014815</v>
      </c>
      <c r="K136" s="16">
        <v>4</v>
      </c>
      <c r="L136" s="17">
        <v>105.5984251968504</v>
      </c>
      <c r="M136" s="18">
        <v>369500</v>
      </c>
      <c r="N136" s="19">
        <v>3771.273203135388</v>
      </c>
    </row>
    <row r="137" spans="2:14">
      <c r="B137" s="35" t="s">
        <v>246</v>
      </c>
      <c r="C137" s="36">
        <v>922</v>
      </c>
      <c r="D137" s="37">
        <v>124.52622604712971</v>
      </c>
      <c r="E137" s="36">
        <v>383218.27028121497</v>
      </c>
      <c r="F137" s="36">
        <v>2834.269538700772</v>
      </c>
      <c r="G137" s="36">
        <v>341</v>
      </c>
      <c r="H137" s="37">
        <v>194.13245857892559</v>
      </c>
      <c r="I137" s="36">
        <v>620074.01880239567</v>
      </c>
      <c r="J137" s="36">
        <v>2891.7091991906577</v>
      </c>
      <c r="K137" s="36">
        <v>581</v>
      </c>
      <c r="L137" s="37">
        <v>83.722572494008048</v>
      </c>
      <c r="M137" s="36">
        <v>240678.05405405405</v>
      </c>
      <c r="N137" s="38">
        <v>2799.7435333882627</v>
      </c>
    </row>
    <row r="138" spans="2:14">
      <c r="B138" s="15" t="s">
        <v>247</v>
      </c>
      <c r="C138" s="16">
        <v>0</v>
      </c>
      <c r="D138" s="17">
        <v>0</v>
      </c>
      <c r="E138" s="18">
        <v>0</v>
      </c>
      <c r="F138" s="18">
        <v>0</v>
      </c>
      <c r="G138" s="16">
        <v>0</v>
      </c>
      <c r="H138" s="17">
        <v>0</v>
      </c>
      <c r="I138" s="18">
        <v>0</v>
      </c>
      <c r="J138" s="18">
        <v>0</v>
      </c>
      <c r="K138" s="16">
        <v>0</v>
      </c>
      <c r="L138" s="17">
        <v>0</v>
      </c>
      <c r="M138" s="18">
        <v>0</v>
      </c>
      <c r="N138" s="19">
        <v>0</v>
      </c>
    </row>
    <row r="139" spans="2:14">
      <c r="B139" s="39" t="s">
        <v>248</v>
      </c>
      <c r="C139" s="40">
        <v>1</v>
      </c>
      <c r="D139" s="41">
        <v>204.98400000000001</v>
      </c>
      <c r="E139" s="42">
        <v>590000</v>
      </c>
      <c r="F139" s="42">
        <v>2878.2734262186314</v>
      </c>
      <c r="G139" s="40">
        <v>1</v>
      </c>
      <c r="H139" s="41">
        <v>204.98400000000001</v>
      </c>
      <c r="I139" s="42">
        <v>590000</v>
      </c>
      <c r="J139" s="42">
        <v>2878.2734262186314</v>
      </c>
      <c r="K139" s="40">
        <v>0</v>
      </c>
      <c r="L139" s="41">
        <v>0</v>
      </c>
      <c r="M139" s="42">
        <v>0</v>
      </c>
      <c r="N139" s="43">
        <v>0</v>
      </c>
    </row>
    <row r="140" spans="2:14">
      <c r="B140" s="15" t="s">
        <v>249</v>
      </c>
      <c r="C140" s="16">
        <v>0</v>
      </c>
      <c r="D140" s="17">
        <v>0</v>
      </c>
      <c r="E140" s="18">
        <v>0</v>
      </c>
      <c r="F140" s="18">
        <v>0</v>
      </c>
      <c r="G140" s="16">
        <v>0</v>
      </c>
      <c r="H140" s="17">
        <v>0</v>
      </c>
      <c r="I140" s="18">
        <v>0</v>
      </c>
      <c r="J140" s="18">
        <v>0</v>
      </c>
      <c r="K140" s="16">
        <v>0</v>
      </c>
      <c r="L140" s="17">
        <v>0</v>
      </c>
      <c r="M140" s="18">
        <v>0</v>
      </c>
      <c r="N140" s="19">
        <v>0</v>
      </c>
    </row>
    <row r="141" spans="2:14">
      <c r="B141" s="39" t="s">
        <v>250</v>
      </c>
      <c r="C141" s="40">
        <v>0</v>
      </c>
      <c r="D141" s="41">
        <v>0</v>
      </c>
      <c r="E141" s="42">
        <v>0</v>
      </c>
      <c r="F141" s="42">
        <v>0</v>
      </c>
      <c r="G141" s="40">
        <v>0</v>
      </c>
      <c r="H141" s="41">
        <v>0</v>
      </c>
      <c r="I141" s="42">
        <v>0</v>
      </c>
      <c r="J141" s="42">
        <v>0</v>
      </c>
      <c r="K141" s="40">
        <v>0</v>
      </c>
      <c r="L141" s="41">
        <v>0</v>
      </c>
      <c r="M141" s="42">
        <v>0</v>
      </c>
      <c r="N141" s="43">
        <v>0</v>
      </c>
    </row>
    <row r="142" spans="2:14">
      <c r="B142" s="15" t="s">
        <v>251</v>
      </c>
      <c r="C142" s="16">
        <v>2</v>
      </c>
      <c r="D142" s="17">
        <v>139.67433070866142</v>
      </c>
      <c r="E142" s="18">
        <v>161200</v>
      </c>
      <c r="F142" s="18">
        <v>1140.8220971619385</v>
      </c>
      <c r="G142" s="16">
        <v>1</v>
      </c>
      <c r="H142" s="17">
        <v>170.64</v>
      </c>
      <c r="I142" s="18">
        <v>204900</v>
      </c>
      <c r="J142" s="18">
        <v>1200.7735583684951</v>
      </c>
      <c r="K142" s="16">
        <v>1</v>
      </c>
      <c r="L142" s="17">
        <v>108.70866141732283</v>
      </c>
      <c r="M142" s="18">
        <v>117500</v>
      </c>
      <c r="N142" s="19">
        <v>1080.8706359553817</v>
      </c>
    </row>
    <row r="143" spans="2:14">
      <c r="B143" s="39" t="s">
        <v>252</v>
      </c>
      <c r="C143" s="40">
        <v>4</v>
      </c>
      <c r="D143" s="41">
        <v>139.36562499999999</v>
      </c>
      <c r="E143" s="42">
        <v>219617.5</v>
      </c>
      <c r="F143" s="42">
        <v>1543.3224300175252</v>
      </c>
      <c r="G143" s="40">
        <v>3</v>
      </c>
      <c r="H143" s="41">
        <v>152.08750000000001</v>
      </c>
      <c r="I143" s="42">
        <v>256000</v>
      </c>
      <c r="J143" s="42">
        <v>1693.896309852089</v>
      </c>
      <c r="K143" s="40">
        <v>1</v>
      </c>
      <c r="L143" s="41">
        <v>101.2</v>
      </c>
      <c r="M143" s="42">
        <v>110470</v>
      </c>
      <c r="N143" s="43">
        <v>1091.600790513834</v>
      </c>
    </row>
    <row r="144" spans="2:14">
      <c r="B144" s="15" t="s">
        <v>253</v>
      </c>
      <c r="C144" s="16">
        <v>2</v>
      </c>
      <c r="D144" s="17">
        <v>67.529849999999996</v>
      </c>
      <c r="E144" s="18">
        <v>62350</v>
      </c>
      <c r="F144" s="18">
        <v>1070.8088277552501</v>
      </c>
      <c r="G144" s="16">
        <v>0</v>
      </c>
      <c r="H144" s="17">
        <v>0</v>
      </c>
      <c r="I144" s="18">
        <v>0</v>
      </c>
      <c r="J144" s="18">
        <v>0</v>
      </c>
      <c r="K144" s="16">
        <v>2</v>
      </c>
      <c r="L144" s="17">
        <v>67.529849999999996</v>
      </c>
      <c r="M144" s="18">
        <v>62350</v>
      </c>
      <c r="N144" s="19">
        <v>1070.8088277552501</v>
      </c>
    </row>
    <row r="145" spans="2:14">
      <c r="B145" s="39" t="s">
        <v>254</v>
      </c>
      <c r="C145" s="40">
        <v>0</v>
      </c>
      <c r="D145" s="41">
        <v>0</v>
      </c>
      <c r="E145" s="42">
        <v>0</v>
      </c>
      <c r="F145" s="42">
        <v>0</v>
      </c>
      <c r="G145" s="40">
        <v>0</v>
      </c>
      <c r="H145" s="41">
        <v>0</v>
      </c>
      <c r="I145" s="42">
        <v>0</v>
      </c>
      <c r="J145" s="42">
        <v>0</v>
      </c>
      <c r="K145" s="40">
        <v>0</v>
      </c>
      <c r="L145" s="41">
        <v>0</v>
      </c>
      <c r="M145" s="42">
        <v>0</v>
      </c>
      <c r="N145" s="43">
        <v>0</v>
      </c>
    </row>
    <row r="146" spans="2:14">
      <c r="B146" s="15" t="s">
        <v>255</v>
      </c>
      <c r="C146" s="16">
        <v>0</v>
      </c>
      <c r="D146" s="17">
        <v>0</v>
      </c>
      <c r="E146" s="18">
        <v>0</v>
      </c>
      <c r="F146" s="18">
        <v>0</v>
      </c>
      <c r="G146" s="16">
        <v>0</v>
      </c>
      <c r="H146" s="17">
        <v>0</v>
      </c>
      <c r="I146" s="18">
        <v>0</v>
      </c>
      <c r="J146" s="18">
        <v>0</v>
      </c>
      <c r="K146" s="16">
        <v>0</v>
      </c>
      <c r="L146" s="17">
        <v>0</v>
      </c>
      <c r="M146" s="18">
        <v>0</v>
      </c>
      <c r="N146" s="19">
        <v>0</v>
      </c>
    </row>
    <row r="147" spans="2:14">
      <c r="B147" s="39" t="s">
        <v>256</v>
      </c>
      <c r="C147" s="40">
        <v>0</v>
      </c>
      <c r="D147" s="41">
        <v>0</v>
      </c>
      <c r="E147" s="42">
        <v>0</v>
      </c>
      <c r="F147" s="42">
        <v>0</v>
      </c>
      <c r="G147" s="40">
        <v>0</v>
      </c>
      <c r="H147" s="41">
        <v>0</v>
      </c>
      <c r="I147" s="42">
        <v>0</v>
      </c>
      <c r="J147" s="42">
        <v>0</v>
      </c>
      <c r="K147" s="40">
        <v>0</v>
      </c>
      <c r="L147" s="41">
        <v>0</v>
      </c>
      <c r="M147" s="42">
        <v>0</v>
      </c>
      <c r="N147" s="43">
        <v>0</v>
      </c>
    </row>
    <row r="148" spans="2:14">
      <c r="B148" s="15" t="s">
        <v>257</v>
      </c>
      <c r="C148" s="16">
        <v>16</v>
      </c>
      <c r="D148" s="17">
        <v>104.2759288591833</v>
      </c>
      <c r="E148" s="18">
        <v>190230.76923076922</v>
      </c>
      <c r="F148" s="18">
        <v>1896.115451417932</v>
      </c>
      <c r="G148" s="16">
        <v>3</v>
      </c>
      <c r="H148" s="17">
        <v>91.466666666666654</v>
      </c>
      <c r="I148" s="18">
        <v>220000</v>
      </c>
      <c r="J148" s="18">
        <v>2405.4123380787482</v>
      </c>
      <c r="K148" s="16">
        <v>13</v>
      </c>
      <c r="L148" s="17">
        <v>107.23191244207176</v>
      </c>
      <c r="M148" s="18">
        <v>181300</v>
      </c>
      <c r="N148" s="19">
        <v>1743.3263854196873</v>
      </c>
    </row>
    <row r="149" spans="2:14">
      <c r="B149" s="39" t="s">
        <v>258</v>
      </c>
      <c r="C149" s="40">
        <v>0</v>
      </c>
      <c r="D149" s="41">
        <v>0</v>
      </c>
      <c r="E149" s="42">
        <v>0</v>
      </c>
      <c r="F149" s="42">
        <v>0</v>
      </c>
      <c r="G149" s="40">
        <v>0</v>
      </c>
      <c r="H149" s="41">
        <v>0</v>
      </c>
      <c r="I149" s="42">
        <v>0</v>
      </c>
      <c r="J149" s="42">
        <v>0</v>
      </c>
      <c r="K149" s="40">
        <v>0</v>
      </c>
      <c r="L149" s="41">
        <v>0</v>
      </c>
      <c r="M149" s="42">
        <v>0</v>
      </c>
      <c r="N149" s="43">
        <v>0</v>
      </c>
    </row>
    <row r="150" spans="2:14">
      <c r="B150" s="15" t="s">
        <v>259</v>
      </c>
      <c r="C150" s="16">
        <v>63</v>
      </c>
      <c r="D150" s="17">
        <v>269.6013657777778</v>
      </c>
      <c r="E150" s="18">
        <v>1319425.4330158741</v>
      </c>
      <c r="F150" s="18">
        <v>4869.0303780079184</v>
      </c>
      <c r="G150" s="16">
        <v>62</v>
      </c>
      <c r="H150" s="17">
        <v>271.40125070967753</v>
      </c>
      <c r="I150" s="18">
        <v>1328609.7141935495</v>
      </c>
      <c r="J150" s="18">
        <v>4871.0053826686008</v>
      </c>
      <c r="K150" s="16">
        <v>1</v>
      </c>
      <c r="L150" s="17">
        <v>158.0085</v>
      </c>
      <c r="M150" s="18">
        <v>750000</v>
      </c>
      <c r="N150" s="19">
        <v>4746.5800890458422</v>
      </c>
    </row>
    <row r="151" spans="2:14">
      <c r="B151" s="39" t="s">
        <v>260</v>
      </c>
      <c r="C151" s="40">
        <v>0</v>
      </c>
      <c r="D151" s="41">
        <v>0</v>
      </c>
      <c r="E151" s="42">
        <v>0</v>
      </c>
      <c r="F151" s="42">
        <v>0</v>
      </c>
      <c r="G151" s="40">
        <v>0</v>
      </c>
      <c r="H151" s="41">
        <v>0</v>
      </c>
      <c r="I151" s="42">
        <v>0</v>
      </c>
      <c r="J151" s="42">
        <v>0</v>
      </c>
      <c r="K151" s="40">
        <v>0</v>
      </c>
      <c r="L151" s="41">
        <v>0</v>
      </c>
      <c r="M151" s="42">
        <v>0</v>
      </c>
      <c r="N151" s="43">
        <v>0</v>
      </c>
    </row>
    <row r="152" spans="2:14">
      <c r="B152" s="15" t="s">
        <v>261</v>
      </c>
      <c r="C152" s="16">
        <v>4</v>
      </c>
      <c r="D152" s="17">
        <v>98.5</v>
      </c>
      <c r="E152" s="18">
        <v>0</v>
      </c>
      <c r="F152" s="18">
        <v>0</v>
      </c>
      <c r="G152" s="16">
        <v>4</v>
      </c>
      <c r="H152" s="17">
        <v>98.5</v>
      </c>
      <c r="I152" s="18">
        <v>0</v>
      </c>
      <c r="J152" s="18">
        <v>0</v>
      </c>
      <c r="K152" s="16">
        <v>0</v>
      </c>
      <c r="L152" s="17">
        <v>0</v>
      </c>
      <c r="M152" s="18">
        <v>0</v>
      </c>
      <c r="N152" s="19">
        <v>0</v>
      </c>
    </row>
    <row r="153" spans="2:14">
      <c r="B153" s="39" t="s">
        <v>262</v>
      </c>
      <c r="C153" s="40">
        <v>0</v>
      </c>
      <c r="D153" s="41">
        <v>0</v>
      </c>
      <c r="E153" s="42">
        <v>0</v>
      </c>
      <c r="F153" s="42">
        <v>0</v>
      </c>
      <c r="G153" s="40">
        <v>0</v>
      </c>
      <c r="H153" s="41">
        <v>0</v>
      </c>
      <c r="I153" s="42">
        <v>0</v>
      </c>
      <c r="J153" s="42">
        <v>0</v>
      </c>
      <c r="K153" s="40">
        <v>0</v>
      </c>
      <c r="L153" s="41">
        <v>0</v>
      </c>
      <c r="M153" s="42">
        <v>0</v>
      </c>
      <c r="N153" s="43">
        <v>0</v>
      </c>
    </row>
    <row r="154" spans="2:14">
      <c r="B154" s="15" t="s">
        <v>263</v>
      </c>
      <c r="C154" s="16">
        <v>0</v>
      </c>
      <c r="D154" s="17">
        <v>0</v>
      </c>
      <c r="E154" s="18">
        <v>0</v>
      </c>
      <c r="F154" s="18">
        <v>0</v>
      </c>
      <c r="G154" s="16">
        <v>0</v>
      </c>
      <c r="H154" s="17">
        <v>0</v>
      </c>
      <c r="I154" s="18">
        <v>0</v>
      </c>
      <c r="J154" s="18">
        <v>0</v>
      </c>
      <c r="K154" s="16">
        <v>0</v>
      </c>
      <c r="L154" s="17">
        <v>0</v>
      </c>
      <c r="M154" s="18">
        <v>0</v>
      </c>
      <c r="N154" s="19">
        <v>0</v>
      </c>
    </row>
    <row r="155" spans="2:14">
      <c r="B155" s="39" t="s">
        <v>264</v>
      </c>
      <c r="C155" s="40">
        <v>1</v>
      </c>
      <c r="D155" s="41">
        <v>51.129921259842519</v>
      </c>
      <c r="E155" s="42">
        <v>73600</v>
      </c>
      <c r="F155" s="42">
        <v>1439.4702394702394</v>
      </c>
      <c r="G155" s="40">
        <v>0</v>
      </c>
      <c r="H155" s="41">
        <v>0</v>
      </c>
      <c r="I155" s="42">
        <v>0</v>
      </c>
      <c r="J155" s="42">
        <v>0</v>
      </c>
      <c r="K155" s="40">
        <v>1</v>
      </c>
      <c r="L155" s="41">
        <v>51.129921259842519</v>
      </c>
      <c r="M155" s="42">
        <v>73600</v>
      </c>
      <c r="N155" s="43">
        <v>1439.4702394702394</v>
      </c>
    </row>
    <row r="156" spans="2:14">
      <c r="B156" s="15" t="s">
        <v>265</v>
      </c>
      <c r="C156" s="16">
        <v>0</v>
      </c>
      <c r="D156" s="17">
        <v>0</v>
      </c>
      <c r="E156" s="18">
        <v>0</v>
      </c>
      <c r="F156" s="18">
        <v>0</v>
      </c>
      <c r="G156" s="16">
        <v>0</v>
      </c>
      <c r="H156" s="17">
        <v>0</v>
      </c>
      <c r="I156" s="18">
        <v>0</v>
      </c>
      <c r="J156" s="18">
        <v>0</v>
      </c>
      <c r="K156" s="16">
        <v>0</v>
      </c>
      <c r="L156" s="17">
        <v>0</v>
      </c>
      <c r="M156" s="18">
        <v>0</v>
      </c>
      <c r="N156" s="19">
        <v>0</v>
      </c>
    </row>
    <row r="157" spans="2:14">
      <c r="B157" s="39" t="s">
        <v>97</v>
      </c>
      <c r="C157" s="40">
        <v>24</v>
      </c>
      <c r="D157" s="41">
        <v>78.918014837534841</v>
      </c>
      <c r="E157" s="42">
        <v>186075</v>
      </c>
      <c r="F157" s="42">
        <v>2429.1781820934434</v>
      </c>
      <c r="G157" s="40">
        <v>0</v>
      </c>
      <c r="H157" s="41">
        <v>0</v>
      </c>
      <c r="I157" s="42">
        <v>0</v>
      </c>
      <c r="J157" s="42">
        <v>0</v>
      </c>
      <c r="K157" s="40">
        <v>24</v>
      </c>
      <c r="L157" s="41">
        <v>78.918014837534855</v>
      </c>
      <c r="M157" s="42">
        <v>186075</v>
      </c>
      <c r="N157" s="43">
        <v>2429.1781820934434</v>
      </c>
    </row>
    <row r="158" spans="2:14">
      <c r="B158" s="15" t="s">
        <v>266</v>
      </c>
      <c r="C158" s="16">
        <v>0</v>
      </c>
      <c r="D158" s="17">
        <v>0</v>
      </c>
      <c r="E158" s="18">
        <v>0</v>
      </c>
      <c r="F158" s="18">
        <v>0</v>
      </c>
      <c r="G158" s="16">
        <v>0</v>
      </c>
      <c r="H158" s="17">
        <v>0</v>
      </c>
      <c r="I158" s="18">
        <v>0</v>
      </c>
      <c r="J158" s="18">
        <v>0</v>
      </c>
      <c r="K158" s="16">
        <v>0</v>
      </c>
      <c r="L158" s="17">
        <v>0</v>
      </c>
      <c r="M158" s="18">
        <v>0</v>
      </c>
      <c r="N158" s="19">
        <v>0</v>
      </c>
    </row>
    <row r="159" spans="2:14">
      <c r="B159" s="39" t="s">
        <v>267</v>
      </c>
      <c r="C159" s="40">
        <v>4</v>
      </c>
      <c r="D159" s="41">
        <v>130.31</v>
      </c>
      <c r="E159" s="42">
        <v>322500</v>
      </c>
      <c r="F159" s="42">
        <v>2457.5008916835695</v>
      </c>
      <c r="G159" s="40">
        <v>4</v>
      </c>
      <c r="H159" s="41">
        <v>130.31</v>
      </c>
      <c r="I159" s="42">
        <v>322500</v>
      </c>
      <c r="J159" s="42">
        <v>2457.5008916835695</v>
      </c>
      <c r="K159" s="40">
        <v>0</v>
      </c>
      <c r="L159" s="41">
        <v>0</v>
      </c>
      <c r="M159" s="42">
        <v>0</v>
      </c>
      <c r="N159" s="43">
        <v>0</v>
      </c>
    </row>
    <row r="160" spans="2:14">
      <c r="B160" s="15" t="s">
        <v>268</v>
      </c>
      <c r="C160" s="16">
        <v>0</v>
      </c>
      <c r="D160" s="17">
        <v>0</v>
      </c>
      <c r="E160" s="18">
        <v>0</v>
      </c>
      <c r="F160" s="18">
        <v>0</v>
      </c>
      <c r="G160" s="16">
        <v>0</v>
      </c>
      <c r="H160" s="17">
        <v>0</v>
      </c>
      <c r="I160" s="18">
        <v>0</v>
      </c>
      <c r="J160" s="18">
        <v>0</v>
      </c>
      <c r="K160" s="16">
        <v>0</v>
      </c>
      <c r="L160" s="17">
        <v>0</v>
      </c>
      <c r="M160" s="18">
        <v>0</v>
      </c>
      <c r="N160" s="19">
        <v>0</v>
      </c>
    </row>
    <row r="161" spans="2:14">
      <c r="B161" s="39" t="s">
        <v>269</v>
      </c>
      <c r="C161" s="40">
        <v>10</v>
      </c>
      <c r="D161" s="41">
        <v>114.72047999999999</v>
      </c>
      <c r="E161" s="42">
        <v>166890</v>
      </c>
      <c r="F161" s="42">
        <v>1547.0734656844447</v>
      </c>
      <c r="G161" s="40">
        <v>4</v>
      </c>
      <c r="H161" s="41">
        <v>164.036</v>
      </c>
      <c r="I161" s="42">
        <v>212350</v>
      </c>
      <c r="J161" s="42">
        <v>1354.3094099955974</v>
      </c>
      <c r="K161" s="40">
        <v>6</v>
      </c>
      <c r="L161" s="41">
        <v>81.843466666666657</v>
      </c>
      <c r="M161" s="42">
        <v>136583.33333333334</v>
      </c>
      <c r="N161" s="43">
        <v>1675.5828361436763</v>
      </c>
    </row>
    <row r="162" spans="2:14">
      <c r="B162" s="15" t="s">
        <v>270</v>
      </c>
      <c r="C162" s="16">
        <v>0</v>
      </c>
      <c r="D162" s="17">
        <v>0</v>
      </c>
      <c r="E162" s="18">
        <v>0</v>
      </c>
      <c r="F162" s="18">
        <v>0</v>
      </c>
      <c r="G162" s="16">
        <v>0</v>
      </c>
      <c r="H162" s="17">
        <v>0</v>
      </c>
      <c r="I162" s="18">
        <v>0</v>
      </c>
      <c r="J162" s="18">
        <v>0</v>
      </c>
      <c r="K162" s="16">
        <v>0</v>
      </c>
      <c r="L162" s="17">
        <v>0</v>
      </c>
      <c r="M162" s="18">
        <v>0</v>
      </c>
      <c r="N162" s="19">
        <v>0</v>
      </c>
    </row>
    <row r="163" spans="2:14">
      <c r="B163" s="39" t="s">
        <v>271</v>
      </c>
      <c r="C163" s="40">
        <v>0</v>
      </c>
      <c r="D163" s="41">
        <v>0</v>
      </c>
      <c r="E163" s="42">
        <v>0</v>
      </c>
      <c r="F163" s="42">
        <v>0</v>
      </c>
      <c r="G163" s="40">
        <v>0</v>
      </c>
      <c r="H163" s="41">
        <v>0</v>
      </c>
      <c r="I163" s="42">
        <v>0</v>
      </c>
      <c r="J163" s="42">
        <v>0</v>
      </c>
      <c r="K163" s="40">
        <v>0</v>
      </c>
      <c r="L163" s="41">
        <v>0</v>
      </c>
      <c r="M163" s="42">
        <v>0</v>
      </c>
      <c r="N163" s="43">
        <v>0</v>
      </c>
    </row>
    <row r="164" spans="2:14">
      <c r="B164" s="15" t="s">
        <v>272</v>
      </c>
      <c r="C164" s="16">
        <v>0</v>
      </c>
      <c r="D164" s="17">
        <v>0</v>
      </c>
      <c r="E164" s="18">
        <v>0</v>
      </c>
      <c r="F164" s="18">
        <v>0</v>
      </c>
      <c r="G164" s="16">
        <v>0</v>
      </c>
      <c r="H164" s="17">
        <v>0</v>
      </c>
      <c r="I164" s="18">
        <v>0</v>
      </c>
      <c r="J164" s="18">
        <v>0</v>
      </c>
      <c r="K164" s="16">
        <v>0</v>
      </c>
      <c r="L164" s="17">
        <v>0</v>
      </c>
      <c r="M164" s="18">
        <v>0</v>
      </c>
      <c r="N164" s="19">
        <v>0</v>
      </c>
    </row>
    <row r="165" spans="2:14">
      <c r="B165" s="39" t="s">
        <v>273</v>
      </c>
      <c r="C165" s="40">
        <v>9</v>
      </c>
      <c r="D165" s="41">
        <v>84.271199999999979</v>
      </c>
      <c r="E165" s="42">
        <v>396444.44444444444</v>
      </c>
      <c r="F165" s="42">
        <v>4997.6800357317861</v>
      </c>
      <c r="G165" s="40">
        <v>1</v>
      </c>
      <c r="H165" s="41">
        <v>409.96800000000002</v>
      </c>
      <c r="I165" s="42">
        <v>1800000</v>
      </c>
      <c r="J165" s="42">
        <v>4390.5865823674039</v>
      </c>
      <c r="K165" s="40">
        <v>8</v>
      </c>
      <c r="L165" s="41">
        <v>43.559100000000001</v>
      </c>
      <c r="M165" s="42">
        <v>221000</v>
      </c>
      <c r="N165" s="43">
        <v>5073.5667174023338</v>
      </c>
    </row>
    <row r="166" spans="2:14">
      <c r="B166" s="15" t="s">
        <v>274</v>
      </c>
      <c r="C166" s="16">
        <v>30</v>
      </c>
      <c r="D166" s="17">
        <v>219.56697299212595</v>
      </c>
      <c r="E166" s="18">
        <v>846533.33333333337</v>
      </c>
      <c r="F166" s="18">
        <v>4073.3431587035602</v>
      </c>
      <c r="G166" s="16">
        <v>24</v>
      </c>
      <c r="H166" s="17">
        <v>246.03635305118109</v>
      </c>
      <c r="I166" s="18">
        <v>902333.33333333337</v>
      </c>
      <c r="J166" s="18">
        <v>3716.4731521239905</v>
      </c>
      <c r="K166" s="16">
        <v>6</v>
      </c>
      <c r="L166" s="17">
        <v>113.68945275590551</v>
      </c>
      <c r="M166" s="18">
        <v>623333.33333333337</v>
      </c>
      <c r="N166" s="19">
        <v>5500.8231850218435</v>
      </c>
    </row>
    <row r="167" spans="2:14">
      <c r="B167" s="39" t="s">
        <v>275</v>
      </c>
      <c r="C167" s="40">
        <v>12</v>
      </c>
      <c r="D167" s="41">
        <v>83.83121037007875</v>
      </c>
      <c r="E167" s="42">
        <v>227891.66666666666</v>
      </c>
      <c r="F167" s="42">
        <v>2641.34095486564</v>
      </c>
      <c r="G167" s="40">
        <v>0</v>
      </c>
      <c r="H167" s="41">
        <v>0</v>
      </c>
      <c r="I167" s="42">
        <v>0</v>
      </c>
      <c r="J167" s="42">
        <v>0</v>
      </c>
      <c r="K167" s="40">
        <v>12</v>
      </c>
      <c r="L167" s="41">
        <v>83.83121037007875</v>
      </c>
      <c r="M167" s="42">
        <v>227891.66666666666</v>
      </c>
      <c r="N167" s="43">
        <v>2641.34095486564</v>
      </c>
    </row>
    <row r="168" spans="2:14">
      <c r="B168" s="15" t="s">
        <v>276</v>
      </c>
      <c r="C168" s="16">
        <v>0</v>
      </c>
      <c r="D168" s="17">
        <v>0</v>
      </c>
      <c r="E168" s="18">
        <v>0</v>
      </c>
      <c r="F168" s="18">
        <v>0</v>
      </c>
      <c r="G168" s="16">
        <v>0</v>
      </c>
      <c r="H168" s="17">
        <v>0</v>
      </c>
      <c r="I168" s="18">
        <v>0</v>
      </c>
      <c r="J168" s="18">
        <v>0</v>
      </c>
      <c r="K168" s="16">
        <v>0</v>
      </c>
      <c r="L168" s="17">
        <v>0</v>
      </c>
      <c r="M168" s="18">
        <v>0</v>
      </c>
      <c r="N168" s="19">
        <v>0</v>
      </c>
    </row>
    <row r="169" spans="2:14">
      <c r="B169" s="39" t="s">
        <v>277</v>
      </c>
      <c r="C169" s="40">
        <v>0</v>
      </c>
      <c r="D169" s="41">
        <v>0</v>
      </c>
      <c r="E169" s="42">
        <v>0</v>
      </c>
      <c r="F169" s="42">
        <v>0</v>
      </c>
      <c r="G169" s="40">
        <v>0</v>
      </c>
      <c r="H169" s="41">
        <v>0</v>
      </c>
      <c r="I169" s="42">
        <v>0</v>
      </c>
      <c r="J169" s="42">
        <v>0</v>
      </c>
      <c r="K169" s="40">
        <v>0</v>
      </c>
      <c r="L169" s="41">
        <v>0</v>
      </c>
      <c r="M169" s="42">
        <v>0</v>
      </c>
      <c r="N169" s="43">
        <v>0</v>
      </c>
    </row>
    <row r="170" spans="2:14">
      <c r="B170" s="15" t="s">
        <v>278</v>
      </c>
      <c r="C170" s="16">
        <v>0</v>
      </c>
      <c r="D170" s="17">
        <v>0</v>
      </c>
      <c r="E170" s="18">
        <v>0</v>
      </c>
      <c r="F170" s="18">
        <v>0</v>
      </c>
      <c r="G170" s="16">
        <v>0</v>
      </c>
      <c r="H170" s="17">
        <v>0</v>
      </c>
      <c r="I170" s="18">
        <v>0</v>
      </c>
      <c r="J170" s="18">
        <v>0</v>
      </c>
      <c r="K170" s="16">
        <v>0</v>
      </c>
      <c r="L170" s="17">
        <v>0</v>
      </c>
      <c r="M170" s="18">
        <v>0</v>
      </c>
      <c r="N170" s="19">
        <v>0</v>
      </c>
    </row>
    <row r="171" spans="2:14">
      <c r="B171" s="39" t="s">
        <v>279</v>
      </c>
      <c r="C171" s="40">
        <v>2</v>
      </c>
      <c r="D171" s="41">
        <v>162.15088499999999</v>
      </c>
      <c r="E171" s="42">
        <v>0</v>
      </c>
      <c r="F171" s="42">
        <v>0</v>
      </c>
      <c r="G171" s="40">
        <v>2</v>
      </c>
      <c r="H171" s="41">
        <v>162.15088499999999</v>
      </c>
      <c r="I171" s="42">
        <v>0</v>
      </c>
      <c r="J171" s="42">
        <v>0</v>
      </c>
      <c r="K171" s="40">
        <v>0</v>
      </c>
      <c r="L171" s="41">
        <v>0</v>
      </c>
      <c r="M171" s="42">
        <v>0</v>
      </c>
      <c r="N171" s="43">
        <v>0</v>
      </c>
    </row>
    <row r="172" spans="2:14">
      <c r="B172" s="15" t="s">
        <v>280</v>
      </c>
      <c r="C172" s="16">
        <v>12</v>
      </c>
      <c r="D172" s="17">
        <v>57.497273372703425</v>
      </c>
      <c r="E172" s="18">
        <v>134008.33333333334</v>
      </c>
      <c r="F172" s="18">
        <v>2365.4628278200707</v>
      </c>
      <c r="G172" s="16">
        <v>0</v>
      </c>
      <c r="H172" s="17">
        <v>0</v>
      </c>
      <c r="I172" s="18">
        <v>0</v>
      </c>
      <c r="J172" s="18">
        <v>0</v>
      </c>
      <c r="K172" s="16">
        <v>12</v>
      </c>
      <c r="L172" s="17">
        <v>57.497273372703432</v>
      </c>
      <c r="M172" s="18">
        <v>134008.33333333334</v>
      </c>
      <c r="N172" s="19">
        <v>2365.4628278200707</v>
      </c>
    </row>
    <row r="173" spans="2:14">
      <c r="B173" s="39" t="s">
        <v>281</v>
      </c>
      <c r="C173" s="40">
        <v>1</v>
      </c>
      <c r="D173" s="41">
        <v>216</v>
      </c>
      <c r="E173" s="42">
        <v>395000</v>
      </c>
      <c r="F173" s="42">
        <v>1828.7037037037037</v>
      </c>
      <c r="G173" s="40">
        <v>1</v>
      </c>
      <c r="H173" s="41">
        <v>216</v>
      </c>
      <c r="I173" s="42">
        <v>395000</v>
      </c>
      <c r="J173" s="42">
        <v>1828.7037037037037</v>
      </c>
      <c r="K173" s="40">
        <v>0</v>
      </c>
      <c r="L173" s="41">
        <v>0</v>
      </c>
      <c r="M173" s="42">
        <v>0</v>
      </c>
      <c r="N173" s="43">
        <v>0</v>
      </c>
    </row>
    <row r="174" spans="2:14">
      <c r="B174" s="15" t="s">
        <v>282</v>
      </c>
      <c r="C174" s="16">
        <v>0</v>
      </c>
      <c r="D174" s="17">
        <v>0</v>
      </c>
      <c r="E174" s="18">
        <v>0</v>
      </c>
      <c r="F174" s="18">
        <v>0</v>
      </c>
      <c r="G174" s="16">
        <v>0</v>
      </c>
      <c r="H174" s="17">
        <v>0</v>
      </c>
      <c r="I174" s="18">
        <v>0</v>
      </c>
      <c r="J174" s="18">
        <v>0</v>
      </c>
      <c r="K174" s="16">
        <v>0</v>
      </c>
      <c r="L174" s="17">
        <v>0</v>
      </c>
      <c r="M174" s="18">
        <v>0</v>
      </c>
      <c r="N174" s="19">
        <v>0</v>
      </c>
    </row>
    <row r="175" spans="2:14">
      <c r="B175" s="39" t="s">
        <v>283</v>
      </c>
      <c r="C175" s="40">
        <v>0</v>
      </c>
      <c r="D175" s="41">
        <v>0</v>
      </c>
      <c r="E175" s="42">
        <v>0</v>
      </c>
      <c r="F175" s="42">
        <v>0</v>
      </c>
      <c r="G175" s="40">
        <v>0</v>
      </c>
      <c r="H175" s="41">
        <v>0</v>
      </c>
      <c r="I175" s="42">
        <v>0</v>
      </c>
      <c r="J175" s="42">
        <v>0</v>
      </c>
      <c r="K175" s="40">
        <v>0</v>
      </c>
      <c r="L175" s="41">
        <v>0</v>
      </c>
      <c r="M175" s="42">
        <v>0</v>
      </c>
      <c r="N175" s="43">
        <v>0</v>
      </c>
    </row>
    <row r="176" spans="2:14">
      <c r="B176" s="15" t="s">
        <v>284</v>
      </c>
      <c r="C176" s="16">
        <v>15</v>
      </c>
      <c r="D176" s="17">
        <v>82.779700629921265</v>
      </c>
      <c r="E176" s="18">
        <v>131693.33333333334</v>
      </c>
      <c r="F176" s="18">
        <v>1505.2799620677301</v>
      </c>
      <c r="G176" s="16">
        <v>2</v>
      </c>
      <c r="H176" s="17">
        <v>182.32499999999999</v>
      </c>
      <c r="I176" s="18">
        <v>385000</v>
      </c>
      <c r="J176" s="18">
        <v>2022.0688492565212</v>
      </c>
      <c r="K176" s="16">
        <v>13</v>
      </c>
      <c r="L176" s="17">
        <v>67.465039188370682</v>
      </c>
      <c r="M176" s="18">
        <v>92723.076923076922</v>
      </c>
      <c r="N176" s="19">
        <v>1425.7739794233007</v>
      </c>
    </row>
    <row r="177" spans="2:14">
      <c r="B177" s="39" t="s">
        <v>285</v>
      </c>
      <c r="C177" s="40">
        <v>0</v>
      </c>
      <c r="D177" s="41">
        <v>0</v>
      </c>
      <c r="E177" s="42">
        <v>0</v>
      </c>
      <c r="F177" s="42">
        <v>0</v>
      </c>
      <c r="G177" s="40">
        <v>0</v>
      </c>
      <c r="H177" s="41">
        <v>0</v>
      </c>
      <c r="I177" s="42">
        <v>0</v>
      </c>
      <c r="J177" s="42">
        <v>0</v>
      </c>
      <c r="K177" s="40">
        <v>0</v>
      </c>
      <c r="L177" s="41">
        <v>0</v>
      </c>
      <c r="M177" s="42">
        <v>0</v>
      </c>
      <c r="N177" s="43">
        <v>0</v>
      </c>
    </row>
    <row r="178" spans="2:14">
      <c r="B178" s="15" t="s">
        <v>286</v>
      </c>
      <c r="C178" s="16">
        <v>2</v>
      </c>
      <c r="D178" s="17">
        <v>343.01574803149606</v>
      </c>
      <c r="E178" s="18">
        <v>1920000</v>
      </c>
      <c r="F178" s="18">
        <v>6569.5890366943004</v>
      </c>
      <c r="G178" s="16">
        <v>2</v>
      </c>
      <c r="H178" s="17">
        <v>343.01574803149606</v>
      </c>
      <c r="I178" s="18">
        <v>1920000</v>
      </c>
      <c r="J178" s="18">
        <v>6569.5890366943004</v>
      </c>
      <c r="K178" s="16">
        <v>0</v>
      </c>
      <c r="L178" s="17">
        <v>0</v>
      </c>
      <c r="M178" s="18">
        <v>0</v>
      </c>
      <c r="N178" s="19">
        <v>0</v>
      </c>
    </row>
    <row r="179" spans="2:14">
      <c r="B179" s="39" t="s">
        <v>287</v>
      </c>
      <c r="C179" s="40">
        <v>63</v>
      </c>
      <c r="D179" s="41">
        <v>112.47977953394782</v>
      </c>
      <c r="E179" s="42">
        <v>505224.33333333331</v>
      </c>
      <c r="F179" s="42">
        <v>4360.692577003887</v>
      </c>
      <c r="G179" s="40">
        <v>4</v>
      </c>
      <c r="H179" s="41">
        <v>302.68374999999997</v>
      </c>
      <c r="I179" s="42">
        <v>1248750</v>
      </c>
      <c r="J179" s="42">
        <v>4105.6495272333232</v>
      </c>
      <c r="K179" s="40">
        <v>59</v>
      </c>
      <c r="L179" s="41">
        <v>99.584595095571416</v>
      </c>
      <c r="M179" s="42">
        <v>454815.81355932204</v>
      </c>
      <c r="N179" s="43">
        <v>4377.9836312256193</v>
      </c>
    </row>
    <row r="180" spans="2:14">
      <c r="B180" s="15" t="s">
        <v>288</v>
      </c>
      <c r="C180" s="16">
        <v>0</v>
      </c>
      <c r="D180" s="17">
        <v>0</v>
      </c>
      <c r="E180" s="18">
        <v>0</v>
      </c>
      <c r="F180" s="18">
        <v>0</v>
      </c>
      <c r="G180" s="16">
        <v>0</v>
      </c>
      <c r="H180" s="17">
        <v>0</v>
      </c>
      <c r="I180" s="18">
        <v>0</v>
      </c>
      <c r="J180" s="18">
        <v>0</v>
      </c>
      <c r="K180" s="16">
        <v>0</v>
      </c>
      <c r="L180" s="17">
        <v>0</v>
      </c>
      <c r="M180" s="18">
        <v>0</v>
      </c>
      <c r="N180" s="19">
        <v>0</v>
      </c>
    </row>
    <row r="181" spans="2:14">
      <c r="B181" s="39" t="s">
        <v>289</v>
      </c>
      <c r="C181" s="40">
        <v>1</v>
      </c>
      <c r="D181" s="41">
        <v>117.42</v>
      </c>
      <c r="E181" s="42">
        <v>245000</v>
      </c>
      <c r="F181" s="42">
        <v>2086.5269971044113</v>
      </c>
      <c r="G181" s="40">
        <v>0</v>
      </c>
      <c r="H181" s="41">
        <v>0</v>
      </c>
      <c r="I181" s="42">
        <v>0</v>
      </c>
      <c r="J181" s="42">
        <v>0</v>
      </c>
      <c r="K181" s="40">
        <v>1</v>
      </c>
      <c r="L181" s="41">
        <v>117.42</v>
      </c>
      <c r="M181" s="42">
        <v>245000</v>
      </c>
      <c r="N181" s="43">
        <v>2086.5269971044113</v>
      </c>
    </row>
    <row r="182" spans="2:14">
      <c r="B182" s="15" t="s">
        <v>290</v>
      </c>
      <c r="C182" s="16">
        <v>0</v>
      </c>
      <c r="D182" s="17">
        <v>0</v>
      </c>
      <c r="E182" s="18">
        <v>0</v>
      </c>
      <c r="F182" s="18">
        <v>0</v>
      </c>
      <c r="G182" s="16">
        <v>0</v>
      </c>
      <c r="H182" s="17">
        <v>0</v>
      </c>
      <c r="I182" s="18">
        <v>0</v>
      </c>
      <c r="J182" s="18">
        <v>0</v>
      </c>
      <c r="K182" s="16">
        <v>0</v>
      </c>
      <c r="L182" s="17">
        <v>0</v>
      </c>
      <c r="M182" s="18">
        <v>0</v>
      </c>
      <c r="N182" s="19">
        <v>0</v>
      </c>
    </row>
    <row r="183" spans="2:14">
      <c r="B183" s="39" t="s">
        <v>291</v>
      </c>
      <c r="C183" s="40">
        <v>0</v>
      </c>
      <c r="D183" s="41">
        <v>0</v>
      </c>
      <c r="E183" s="42">
        <v>0</v>
      </c>
      <c r="F183" s="42">
        <v>0</v>
      </c>
      <c r="G183" s="40">
        <v>0</v>
      </c>
      <c r="H183" s="41">
        <v>0</v>
      </c>
      <c r="I183" s="42">
        <v>0</v>
      </c>
      <c r="J183" s="42">
        <v>0</v>
      </c>
      <c r="K183" s="40">
        <v>0</v>
      </c>
      <c r="L183" s="41">
        <v>0</v>
      </c>
      <c r="M183" s="42">
        <v>0</v>
      </c>
      <c r="N183" s="43">
        <v>0</v>
      </c>
    </row>
    <row r="184" spans="2:14">
      <c r="B184" s="15" t="s">
        <v>292</v>
      </c>
      <c r="C184" s="16">
        <v>1</v>
      </c>
      <c r="D184" s="17">
        <v>106.7625</v>
      </c>
      <c r="E184" s="18">
        <v>350000</v>
      </c>
      <c r="F184" s="18">
        <v>3278.304648167662</v>
      </c>
      <c r="G184" s="16">
        <v>1</v>
      </c>
      <c r="H184" s="17">
        <v>106.7625</v>
      </c>
      <c r="I184" s="18">
        <v>350000</v>
      </c>
      <c r="J184" s="18">
        <v>3278.304648167662</v>
      </c>
      <c r="K184" s="16">
        <v>0</v>
      </c>
      <c r="L184" s="17">
        <v>0</v>
      </c>
      <c r="M184" s="18">
        <v>0</v>
      </c>
      <c r="N184" s="19">
        <v>0</v>
      </c>
    </row>
    <row r="185" spans="2:14">
      <c r="B185" s="39" t="s">
        <v>293</v>
      </c>
      <c r="C185" s="40">
        <v>0</v>
      </c>
      <c r="D185" s="41">
        <v>0</v>
      </c>
      <c r="E185" s="42">
        <v>0</v>
      </c>
      <c r="F185" s="42">
        <v>0</v>
      </c>
      <c r="G185" s="40">
        <v>0</v>
      </c>
      <c r="H185" s="41">
        <v>0</v>
      </c>
      <c r="I185" s="42">
        <v>0</v>
      </c>
      <c r="J185" s="42">
        <v>0</v>
      </c>
      <c r="K185" s="40">
        <v>0</v>
      </c>
      <c r="L185" s="41">
        <v>0</v>
      </c>
      <c r="M185" s="42">
        <v>0</v>
      </c>
      <c r="N185" s="43">
        <v>0</v>
      </c>
    </row>
    <row r="186" spans="2:14">
      <c r="B186" s="15" t="s">
        <v>294</v>
      </c>
      <c r="C186" s="16">
        <v>0</v>
      </c>
      <c r="D186" s="17">
        <v>0</v>
      </c>
      <c r="E186" s="18">
        <v>0</v>
      </c>
      <c r="F186" s="18">
        <v>0</v>
      </c>
      <c r="G186" s="16">
        <v>0</v>
      </c>
      <c r="H186" s="17">
        <v>0</v>
      </c>
      <c r="I186" s="18">
        <v>0</v>
      </c>
      <c r="J186" s="18">
        <v>0</v>
      </c>
      <c r="K186" s="16">
        <v>0</v>
      </c>
      <c r="L186" s="17">
        <v>0</v>
      </c>
      <c r="M186" s="18">
        <v>0</v>
      </c>
      <c r="N186" s="19">
        <v>0</v>
      </c>
    </row>
    <row r="187" spans="2:14">
      <c r="B187" s="39" t="s">
        <v>295</v>
      </c>
      <c r="C187" s="40">
        <v>1</v>
      </c>
      <c r="D187" s="41">
        <v>95.68</v>
      </c>
      <c r="E187" s="42">
        <v>107000</v>
      </c>
      <c r="F187" s="42">
        <v>1118.3110367892975</v>
      </c>
      <c r="G187" s="40">
        <v>0</v>
      </c>
      <c r="H187" s="41">
        <v>0</v>
      </c>
      <c r="I187" s="42">
        <v>0</v>
      </c>
      <c r="J187" s="42">
        <v>0</v>
      </c>
      <c r="K187" s="40">
        <v>1</v>
      </c>
      <c r="L187" s="41">
        <v>95.68</v>
      </c>
      <c r="M187" s="42">
        <v>107000</v>
      </c>
      <c r="N187" s="43">
        <v>1118.3110367892975</v>
      </c>
    </row>
    <row r="188" spans="2:14">
      <c r="B188" s="15" t="s">
        <v>296</v>
      </c>
      <c r="C188" s="16">
        <v>0</v>
      </c>
      <c r="D188" s="17">
        <v>0</v>
      </c>
      <c r="E188" s="18">
        <v>0</v>
      </c>
      <c r="F188" s="18">
        <v>0</v>
      </c>
      <c r="G188" s="16">
        <v>0</v>
      </c>
      <c r="H188" s="17">
        <v>0</v>
      </c>
      <c r="I188" s="18">
        <v>0</v>
      </c>
      <c r="J188" s="18">
        <v>0</v>
      </c>
      <c r="K188" s="16">
        <v>0</v>
      </c>
      <c r="L188" s="17">
        <v>0</v>
      </c>
      <c r="M188" s="18">
        <v>0</v>
      </c>
      <c r="N188" s="19">
        <v>0</v>
      </c>
    </row>
    <row r="189" spans="2:14">
      <c r="B189" s="39" t="s">
        <v>297</v>
      </c>
      <c r="C189" s="40">
        <v>0</v>
      </c>
      <c r="D189" s="41">
        <v>0</v>
      </c>
      <c r="E189" s="42">
        <v>0</v>
      </c>
      <c r="F189" s="42">
        <v>0</v>
      </c>
      <c r="G189" s="40">
        <v>0</v>
      </c>
      <c r="H189" s="41">
        <v>0</v>
      </c>
      <c r="I189" s="42">
        <v>0</v>
      </c>
      <c r="J189" s="42">
        <v>0</v>
      </c>
      <c r="K189" s="40">
        <v>0</v>
      </c>
      <c r="L189" s="41">
        <v>0</v>
      </c>
      <c r="M189" s="42">
        <v>0</v>
      </c>
      <c r="N189" s="43">
        <v>0</v>
      </c>
    </row>
    <row r="190" spans="2:14">
      <c r="B190" s="15" t="s">
        <v>298</v>
      </c>
      <c r="C190" s="16">
        <v>0</v>
      </c>
      <c r="D190" s="17">
        <v>0</v>
      </c>
      <c r="E190" s="18">
        <v>0</v>
      </c>
      <c r="F190" s="18">
        <v>0</v>
      </c>
      <c r="G190" s="16">
        <v>0</v>
      </c>
      <c r="H190" s="17">
        <v>0</v>
      </c>
      <c r="I190" s="18">
        <v>0</v>
      </c>
      <c r="J190" s="18">
        <v>0</v>
      </c>
      <c r="K190" s="16">
        <v>0</v>
      </c>
      <c r="L190" s="17">
        <v>0</v>
      </c>
      <c r="M190" s="18">
        <v>0</v>
      </c>
      <c r="N190" s="19">
        <v>0</v>
      </c>
    </row>
    <row r="191" spans="2:14">
      <c r="B191" s="39" t="s">
        <v>104</v>
      </c>
      <c r="C191" s="40">
        <v>16</v>
      </c>
      <c r="D191" s="41">
        <v>153.43411663385828</v>
      </c>
      <c r="E191" s="42">
        <v>486375</v>
      </c>
      <c r="F191" s="42">
        <v>3125.8873725835024</v>
      </c>
      <c r="G191" s="40">
        <v>15</v>
      </c>
      <c r="H191" s="41">
        <v>158.66305774278217</v>
      </c>
      <c r="I191" s="42">
        <v>504466.66666666669</v>
      </c>
      <c r="J191" s="42">
        <v>3143.1687529779583</v>
      </c>
      <c r="K191" s="40">
        <v>1</v>
      </c>
      <c r="L191" s="41">
        <v>75</v>
      </c>
      <c r="M191" s="42">
        <v>215000</v>
      </c>
      <c r="N191" s="43">
        <v>2866.6666666666665</v>
      </c>
    </row>
    <row r="192" spans="2:14">
      <c r="B192" s="15" t="s">
        <v>299</v>
      </c>
      <c r="C192" s="16">
        <v>0</v>
      </c>
      <c r="D192" s="17">
        <v>0</v>
      </c>
      <c r="E192" s="18">
        <v>0</v>
      </c>
      <c r="F192" s="18">
        <v>0</v>
      </c>
      <c r="G192" s="16">
        <v>0</v>
      </c>
      <c r="H192" s="17">
        <v>0</v>
      </c>
      <c r="I192" s="18">
        <v>0</v>
      </c>
      <c r="J192" s="18">
        <v>0</v>
      </c>
      <c r="K192" s="16">
        <v>0</v>
      </c>
      <c r="L192" s="17">
        <v>0</v>
      </c>
      <c r="M192" s="18">
        <v>0</v>
      </c>
      <c r="N192" s="19">
        <v>0</v>
      </c>
    </row>
    <row r="193" spans="2:14">
      <c r="B193" s="39" t="s">
        <v>300</v>
      </c>
      <c r="C193" s="40">
        <v>0</v>
      </c>
      <c r="D193" s="41">
        <v>0</v>
      </c>
      <c r="E193" s="42">
        <v>0</v>
      </c>
      <c r="F193" s="42">
        <v>0</v>
      </c>
      <c r="G193" s="40">
        <v>0</v>
      </c>
      <c r="H193" s="41">
        <v>0</v>
      </c>
      <c r="I193" s="42">
        <v>0</v>
      </c>
      <c r="J193" s="42">
        <v>0</v>
      </c>
      <c r="K193" s="40">
        <v>0</v>
      </c>
      <c r="L193" s="41">
        <v>0</v>
      </c>
      <c r="M193" s="42">
        <v>0</v>
      </c>
      <c r="N193" s="43">
        <v>0</v>
      </c>
    </row>
    <row r="194" spans="2:14">
      <c r="B194" s="15" t="s">
        <v>301</v>
      </c>
      <c r="C194" s="16">
        <v>0</v>
      </c>
      <c r="D194" s="17">
        <v>0</v>
      </c>
      <c r="E194" s="18">
        <v>0</v>
      </c>
      <c r="F194" s="18">
        <v>0</v>
      </c>
      <c r="G194" s="16">
        <v>0</v>
      </c>
      <c r="H194" s="17">
        <v>0</v>
      </c>
      <c r="I194" s="18">
        <v>0</v>
      </c>
      <c r="J194" s="18">
        <v>0</v>
      </c>
      <c r="K194" s="16">
        <v>0</v>
      </c>
      <c r="L194" s="17">
        <v>0</v>
      </c>
      <c r="M194" s="18">
        <v>0</v>
      </c>
      <c r="N194" s="19">
        <v>0</v>
      </c>
    </row>
    <row r="195" spans="2:14">
      <c r="B195" s="39" t="s">
        <v>302</v>
      </c>
      <c r="C195" s="40">
        <v>51</v>
      </c>
      <c r="D195" s="41">
        <v>83.141441408059293</v>
      </c>
      <c r="E195" s="42">
        <v>122198.2156862745</v>
      </c>
      <c r="F195" s="42">
        <v>1488.2851197006707</v>
      </c>
      <c r="G195" s="40">
        <v>0</v>
      </c>
      <c r="H195" s="41">
        <v>0</v>
      </c>
      <c r="I195" s="42">
        <v>0</v>
      </c>
      <c r="J195" s="42">
        <v>0</v>
      </c>
      <c r="K195" s="40">
        <v>51</v>
      </c>
      <c r="L195" s="41">
        <v>83.141441408059293</v>
      </c>
      <c r="M195" s="42">
        <v>122198.2156862745</v>
      </c>
      <c r="N195" s="43">
        <v>1488.2851197006707</v>
      </c>
    </row>
    <row r="196" spans="2:14">
      <c r="B196" s="15" t="s">
        <v>303</v>
      </c>
      <c r="C196" s="16">
        <v>0</v>
      </c>
      <c r="D196" s="17">
        <v>0</v>
      </c>
      <c r="E196" s="18">
        <v>0</v>
      </c>
      <c r="F196" s="18">
        <v>0</v>
      </c>
      <c r="G196" s="16">
        <v>0</v>
      </c>
      <c r="H196" s="17">
        <v>0</v>
      </c>
      <c r="I196" s="18">
        <v>0</v>
      </c>
      <c r="J196" s="18">
        <v>0</v>
      </c>
      <c r="K196" s="16">
        <v>0</v>
      </c>
      <c r="L196" s="17">
        <v>0</v>
      </c>
      <c r="M196" s="18">
        <v>0</v>
      </c>
      <c r="N196" s="19">
        <v>0</v>
      </c>
    </row>
    <row r="197" spans="2:14">
      <c r="B197" s="39" t="s">
        <v>304</v>
      </c>
      <c r="C197" s="40">
        <v>3</v>
      </c>
      <c r="D197" s="41">
        <v>256.27500000000003</v>
      </c>
      <c r="E197" s="42">
        <v>273333.33333333331</v>
      </c>
      <c r="F197" s="42">
        <v>1106.8354307373982</v>
      </c>
      <c r="G197" s="40">
        <v>3</v>
      </c>
      <c r="H197" s="41">
        <v>256.27500000000003</v>
      </c>
      <c r="I197" s="42">
        <v>273333.33333333331</v>
      </c>
      <c r="J197" s="42">
        <v>1106.8354307373982</v>
      </c>
      <c r="K197" s="40">
        <v>0</v>
      </c>
      <c r="L197" s="41">
        <v>0</v>
      </c>
      <c r="M197" s="42">
        <v>0</v>
      </c>
      <c r="N197" s="43">
        <v>0</v>
      </c>
    </row>
    <row r="198" spans="2:14">
      <c r="B198" s="15" t="s">
        <v>305</v>
      </c>
      <c r="C198" s="16">
        <v>0</v>
      </c>
      <c r="D198" s="17">
        <v>0</v>
      </c>
      <c r="E198" s="18">
        <v>0</v>
      </c>
      <c r="F198" s="18">
        <v>0</v>
      </c>
      <c r="G198" s="16">
        <v>0</v>
      </c>
      <c r="H198" s="17">
        <v>0</v>
      </c>
      <c r="I198" s="18">
        <v>0</v>
      </c>
      <c r="J198" s="18">
        <v>0</v>
      </c>
      <c r="K198" s="16">
        <v>0</v>
      </c>
      <c r="L198" s="17">
        <v>0</v>
      </c>
      <c r="M198" s="18">
        <v>0</v>
      </c>
      <c r="N198" s="19">
        <v>0</v>
      </c>
    </row>
    <row r="199" spans="2:14">
      <c r="B199" s="39" t="s">
        <v>306</v>
      </c>
      <c r="C199" s="40">
        <v>0</v>
      </c>
      <c r="D199" s="41">
        <v>0</v>
      </c>
      <c r="E199" s="42">
        <v>0</v>
      </c>
      <c r="F199" s="42">
        <v>0</v>
      </c>
      <c r="G199" s="40">
        <v>0</v>
      </c>
      <c r="H199" s="41">
        <v>0</v>
      </c>
      <c r="I199" s="42">
        <v>0</v>
      </c>
      <c r="J199" s="42">
        <v>0</v>
      </c>
      <c r="K199" s="40">
        <v>0</v>
      </c>
      <c r="L199" s="41">
        <v>0</v>
      </c>
      <c r="M199" s="42">
        <v>0</v>
      </c>
      <c r="N199" s="43">
        <v>0</v>
      </c>
    </row>
    <row r="200" spans="2:14">
      <c r="B200" s="15" t="s">
        <v>307</v>
      </c>
      <c r="C200" s="16">
        <v>44</v>
      </c>
      <c r="D200" s="17">
        <v>127.51931818181828</v>
      </c>
      <c r="E200" s="18">
        <v>219934.29545454544</v>
      </c>
      <c r="F200" s="18">
        <v>1726.0601877276988</v>
      </c>
      <c r="G200" s="16">
        <v>44</v>
      </c>
      <c r="H200" s="17">
        <v>127.51931818181828</v>
      </c>
      <c r="I200" s="18">
        <v>219934.29545454544</v>
      </c>
      <c r="J200" s="18">
        <v>1726.060187727699</v>
      </c>
      <c r="K200" s="16">
        <v>0</v>
      </c>
      <c r="L200" s="17">
        <v>0</v>
      </c>
      <c r="M200" s="18">
        <v>0</v>
      </c>
      <c r="N200" s="19">
        <v>0</v>
      </c>
    </row>
    <row r="201" spans="2:14">
      <c r="B201" s="39" t="s">
        <v>308</v>
      </c>
      <c r="C201" s="40">
        <v>0</v>
      </c>
      <c r="D201" s="41">
        <v>0</v>
      </c>
      <c r="E201" s="42">
        <v>0</v>
      </c>
      <c r="F201" s="42">
        <v>0</v>
      </c>
      <c r="G201" s="40">
        <v>0</v>
      </c>
      <c r="H201" s="41">
        <v>0</v>
      </c>
      <c r="I201" s="42">
        <v>0</v>
      </c>
      <c r="J201" s="42">
        <v>0</v>
      </c>
      <c r="K201" s="40">
        <v>0</v>
      </c>
      <c r="L201" s="41">
        <v>0</v>
      </c>
      <c r="M201" s="42">
        <v>0</v>
      </c>
      <c r="N201" s="43">
        <v>0</v>
      </c>
    </row>
    <row r="202" spans="2:14">
      <c r="B202" s="15" t="s">
        <v>309</v>
      </c>
      <c r="C202" s="16">
        <v>1</v>
      </c>
      <c r="D202" s="17">
        <v>156.97499999999999</v>
      </c>
      <c r="E202" s="18">
        <v>370000</v>
      </c>
      <c r="F202" s="18">
        <v>2357.0632266284442</v>
      </c>
      <c r="G202" s="16">
        <v>1</v>
      </c>
      <c r="H202" s="17">
        <v>156.97499999999999</v>
      </c>
      <c r="I202" s="18">
        <v>370000</v>
      </c>
      <c r="J202" s="18">
        <v>2357.0632266284442</v>
      </c>
      <c r="K202" s="16">
        <v>0</v>
      </c>
      <c r="L202" s="17">
        <v>0</v>
      </c>
      <c r="M202" s="18">
        <v>0</v>
      </c>
      <c r="N202" s="19">
        <v>0</v>
      </c>
    </row>
    <row r="203" spans="2:14">
      <c r="B203" s="39" t="s">
        <v>310</v>
      </c>
      <c r="C203" s="40">
        <v>0</v>
      </c>
      <c r="D203" s="41">
        <v>0</v>
      </c>
      <c r="E203" s="42">
        <v>0</v>
      </c>
      <c r="F203" s="42">
        <v>0</v>
      </c>
      <c r="G203" s="40">
        <v>0</v>
      </c>
      <c r="H203" s="41">
        <v>0</v>
      </c>
      <c r="I203" s="42">
        <v>0</v>
      </c>
      <c r="J203" s="42">
        <v>0</v>
      </c>
      <c r="K203" s="40">
        <v>0</v>
      </c>
      <c r="L203" s="41">
        <v>0</v>
      </c>
      <c r="M203" s="42">
        <v>0</v>
      </c>
      <c r="N203" s="43">
        <v>0</v>
      </c>
    </row>
    <row r="204" spans="2:14">
      <c r="B204" s="15" t="s">
        <v>311</v>
      </c>
      <c r="C204" s="16">
        <v>1</v>
      </c>
      <c r="D204" s="17">
        <v>179.37850393700788</v>
      </c>
      <c r="E204" s="18">
        <v>274000</v>
      </c>
      <c r="F204" s="18">
        <v>1527.4962940722276</v>
      </c>
      <c r="G204" s="16">
        <v>1</v>
      </c>
      <c r="H204" s="17">
        <v>179.37850393700788</v>
      </c>
      <c r="I204" s="18">
        <v>274000</v>
      </c>
      <c r="J204" s="18">
        <v>1527.4962940722276</v>
      </c>
      <c r="K204" s="16">
        <v>0</v>
      </c>
      <c r="L204" s="17">
        <v>0</v>
      </c>
      <c r="M204" s="18">
        <v>0</v>
      </c>
      <c r="N204" s="19">
        <v>0</v>
      </c>
    </row>
    <row r="205" spans="2:14">
      <c r="B205" s="39" t="s">
        <v>312</v>
      </c>
      <c r="C205" s="40">
        <v>0</v>
      </c>
      <c r="D205" s="41">
        <v>0</v>
      </c>
      <c r="E205" s="42">
        <v>0</v>
      </c>
      <c r="F205" s="42">
        <v>0</v>
      </c>
      <c r="G205" s="40">
        <v>0</v>
      </c>
      <c r="H205" s="41">
        <v>0</v>
      </c>
      <c r="I205" s="42">
        <v>0</v>
      </c>
      <c r="J205" s="42">
        <v>0</v>
      </c>
      <c r="K205" s="40">
        <v>0</v>
      </c>
      <c r="L205" s="41">
        <v>0</v>
      </c>
      <c r="M205" s="42">
        <v>0</v>
      </c>
      <c r="N205" s="43">
        <v>0</v>
      </c>
    </row>
    <row r="206" spans="2:14">
      <c r="B206" s="15" t="s">
        <v>313</v>
      </c>
      <c r="C206" s="16">
        <v>8</v>
      </c>
      <c r="D206" s="17">
        <v>151.6357142857143</v>
      </c>
      <c r="E206" s="18">
        <v>325025</v>
      </c>
      <c r="F206" s="18">
        <v>2173.2152910744771</v>
      </c>
      <c r="G206" s="16">
        <v>7</v>
      </c>
      <c r="H206" s="17">
        <v>151.6357142857143</v>
      </c>
      <c r="I206" s="18">
        <v>322885.71428571426</v>
      </c>
      <c r="J206" s="18">
        <v>2173.2152910744771</v>
      </c>
      <c r="K206" s="16">
        <v>1</v>
      </c>
      <c r="L206" s="17">
        <v>0</v>
      </c>
      <c r="M206" s="18">
        <v>340000</v>
      </c>
      <c r="N206" s="19">
        <v>0</v>
      </c>
    </row>
    <row r="207" spans="2:14">
      <c r="B207" s="39" t="s">
        <v>314</v>
      </c>
      <c r="C207" s="40">
        <v>43</v>
      </c>
      <c r="D207" s="41">
        <v>111.50804863718635</v>
      </c>
      <c r="E207" s="42">
        <v>322303.44827586209</v>
      </c>
      <c r="F207" s="42">
        <v>3165.8186373745557</v>
      </c>
      <c r="G207" s="40">
        <v>3</v>
      </c>
      <c r="H207" s="41">
        <v>266.23681039370081</v>
      </c>
      <c r="I207" s="42">
        <v>590000</v>
      </c>
      <c r="J207" s="42">
        <v>2304.2774070171331</v>
      </c>
      <c r="K207" s="40">
        <v>40</v>
      </c>
      <c r="L207" s="41">
        <v>99.903391505447729</v>
      </c>
      <c r="M207" s="42">
        <v>302474.0740740741</v>
      </c>
      <c r="N207" s="43">
        <v>3229.6365062899217</v>
      </c>
    </row>
    <row r="208" spans="2:14">
      <c r="B208" s="15" t="s">
        <v>315</v>
      </c>
      <c r="C208" s="16">
        <v>0</v>
      </c>
      <c r="D208" s="17">
        <v>0</v>
      </c>
      <c r="E208" s="18">
        <v>0</v>
      </c>
      <c r="F208" s="18">
        <v>0</v>
      </c>
      <c r="G208" s="16">
        <v>0</v>
      </c>
      <c r="H208" s="17">
        <v>0</v>
      </c>
      <c r="I208" s="18">
        <v>0</v>
      </c>
      <c r="J208" s="18">
        <v>0</v>
      </c>
      <c r="K208" s="16">
        <v>0</v>
      </c>
      <c r="L208" s="17">
        <v>0</v>
      </c>
      <c r="M208" s="18">
        <v>0</v>
      </c>
      <c r="N208" s="19">
        <v>0</v>
      </c>
    </row>
    <row r="209" spans="2:14">
      <c r="B209" s="39" t="s">
        <v>316</v>
      </c>
      <c r="C209" s="40">
        <v>0</v>
      </c>
      <c r="D209" s="41">
        <v>0</v>
      </c>
      <c r="E209" s="42">
        <v>0</v>
      </c>
      <c r="F209" s="42">
        <v>0</v>
      </c>
      <c r="G209" s="40">
        <v>0</v>
      </c>
      <c r="H209" s="41">
        <v>0</v>
      </c>
      <c r="I209" s="42">
        <v>0</v>
      </c>
      <c r="J209" s="42">
        <v>0</v>
      </c>
      <c r="K209" s="40">
        <v>0</v>
      </c>
      <c r="L209" s="41">
        <v>0</v>
      </c>
      <c r="M209" s="42">
        <v>0</v>
      </c>
      <c r="N209" s="43">
        <v>0</v>
      </c>
    </row>
    <row r="210" spans="2:14">
      <c r="B210" s="15" t="s">
        <v>317</v>
      </c>
      <c r="C210" s="16">
        <v>3</v>
      </c>
      <c r="D210" s="17">
        <v>90.873699999999999</v>
      </c>
      <c r="E210" s="18">
        <v>150300</v>
      </c>
      <c r="F210" s="18">
        <v>1640.9363763509803</v>
      </c>
      <c r="G210" s="16">
        <v>0</v>
      </c>
      <c r="H210" s="17">
        <v>0</v>
      </c>
      <c r="I210" s="18">
        <v>0</v>
      </c>
      <c r="J210" s="18">
        <v>0</v>
      </c>
      <c r="K210" s="16">
        <v>3</v>
      </c>
      <c r="L210" s="17">
        <v>90.873699999999985</v>
      </c>
      <c r="M210" s="18">
        <v>150300</v>
      </c>
      <c r="N210" s="19">
        <v>1640.9363763509807</v>
      </c>
    </row>
    <row r="211" spans="2:14">
      <c r="B211" s="39" t="s">
        <v>318</v>
      </c>
      <c r="C211" s="40">
        <v>0</v>
      </c>
      <c r="D211" s="41">
        <v>0</v>
      </c>
      <c r="E211" s="42">
        <v>0</v>
      </c>
      <c r="F211" s="42">
        <v>0</v>
      </c>
      <c r="G211" s="40">
        <v>0</v>
      </c>
      <c r="H211" s="41">
        <v>0</v>
      </c>
      <c r="I211" s="42">
        <v>0</v>
      </c>
      <c r="J211" s="42">
        <v>0</v>
      </c>
      <c r="K211" s="40">
        <v>0</v>
      </c>
      <c r="L211" s="41">
        <v>0</v>
      </c>
      <c r="M211" s="42">
        <v>0</v>
      </c>
      <c r="N211" s="43">
        <v>0</v>
      </c>
    </row>
    <row r="212" spans="2:14">
      <c r="B212" s="15" t="s">
        <v>319</v>
      </c>
      <c r="C212" s="16">
        <v>0</v>
      </c>
      <c r="D212" s="17">
        <v>0</v>
      </c>
      <c r="E212" s="18">
        <v>0</v>
      </c>
      <c r="F212" s="18">
        <v>0</v>
      </c>
      <c r="G212" s="16">
        <v>0</v>
      </c>
      <c r="H212" s="17">
        <v>0</v>
      </c>
      <c r="I212" s="18">
        <v>0</v>
      </c>
      <c r="J212" s="18">
        <v>0</v>
      </c>
      <c r="K212" s="16">
        <v>0</v>
      </c>
      <c r="L212" s="17">
        <v>0</v>
      </c>
      <c r="M212" s="18">
        <v>0</v>
      </c>
      <c r="N212" s="19">
        <v>0</v>
      </c>
    </row>
    <row r="213" spans="2:14">
      <c r="B213" s="39" t="s">
        <v>320</v>
      </c>
      <c r="C213" s="40">
        <v>0</v>
      </c>
      <c r="D213" s="41">
        <v>0</v>
      </c>
      <c r="E213" s="42">
        <v>0</v>
      </c>
      <c r="F213" s="42">
        <v>0</v>
      </c>
      <c r="G213" s="40">
        <v>0</v>
      </c>
      <c r="H213" s="41">
        <v>0</v>
      </c>
      <c r="I213" s="42">
        <v>0</v>
      </c>
      <c r="J213" s="42">
        <v>0</v>
      </c>
      <c r="K213" s="40">
        <v>0</v>
      </c>
      <c r="L213" s="41">
        <v>0</v>
      </c>
      <c r="M213" s="42">
        <v>0</v>
      </c>
      <c r="N213" s="43">
        <v>0</v>
      </c>
    </row>
    <row r="214" spans="2:14">
      <c r="B214" s="15" t="s">
        <v>321</v>
      </c>
      <c r="C214" s="16">
        <v>1</v>
      </c>
      <c r="D214" s="17">
        <v>88.440944881889763</v>
      </c>
      <c r="E214" s="18">
        <v>129000</v>
      </c>
      <c r="F214" s="18">
        <v>1458.6004273504273</v>
      </c>
      <c r="G214" s="16">
        <v>0</v>
      </c>
      <c r="H214" s="17">
        <v>0</v>
      </c>
      <c r="I214" s="18">
        <v>0</v>
      </c>
      <c r="J214" s="18">
        <v>0</v>
      </c>
      <c r="K214" s="16">
        <v>1</v>
      </c>
      <c r="L214" s="17">
        <v>88.440944881889763</v>
      </c>
      <c r="M214" s="18">
        <v>129000</v>
      </c>
      <c r="N214" s="19">
        <v>1458.6004273504273</v>
      </c>
    </row>
    <row r="215" spans="2:14">
      <c r="B215" s="39" t="s">
        <v>322</v>
      </c>
      <c r="C215" s="40">
        <v>8</v>
      </c>
      <c r="D215" s="41">
        <v>82.630058959744872</v>
      </c>
      <c r="E215" s="42">
        <v>108075</v>
      </c>
      <c r="F215" s="42">
        <v>1349.5690698278008</v>
      </c>
      <c r="G215" s="40">
        <v>0</v>
      </c>
      <c r="H215" s="41">
        <v>0</v>
      </c>
      <c r="I215" s="42">
        <v>0</v>
      </c>
      <c r="J215" s="42">
        <v>0</v>
      </c>
      <c r="K215" s="40">
        <v>8</v>
      </c>
      <c r="L215" s="41">
        <v>82.630058959744872</v>
      </c>
      <c r="M215" s="42">
        <v>108075</v>
      </c>
      <c r="N215" s="43">
        <v>1349.5690698278006</v>
      </c>
    </row>
    <row r="216" spans="2:14">
      <c r="B216" s="15" t="s">
        <v>323</v>
      </c>
      <c r="C216" s="16">
        <v>0</v>
      </c>
      <c r="D216" s="17">
        <v>0</v>
      </c>
      <c r="E216" s="18">
        <v>0</v>
      </c>
      <c r="F216" s="18">
        <v>0</v>
      </c>
      <c r="G216" s="16">
        <v>0</v>
      </c>
      <c r="H216" s="17">
        <v>0</v>
      </c>
      <c r="I216" s="18">
        <v>0</v>
      </c>
      <c r="J216" s="18">
        <v>0</v>
      </c>
      <c r="K216" s="16">
        <v>0</v>
      </c>
      <c r="L216" s="17">
        <v>0</v>
      </c>
      <c r="M216" s="18">
        <v>0</v>
      </c>
      <c r="N216" s="19">
        <v>0</v>
      </c>
    </row>
    <row r="217" spans="2:14">
      <c r="B217" s="39" t="s">
        <v>324</v>
      </c>
      <c r="C217" s="40">
        <v>3</v>
      </c>
      <c r="D217" s="41">
        <v>112.74120000000001</v>
      </c>
      <c r="E217" s="42">
        <v>331333.33333333331</v>
      </c>
      <c r="F217" s="42">
        <v>2936.4172424979465</v>
      </c>
      <c r="G217" s="40">
        <v>3</v>
      </c>
      <c r="H217" s="41">
        <v>112.74120000000001</v>
      </c>
      <c r="I217" s="42">
        <v>331333.33333333331</v>
      </c>
      <c r="J217" s="42">
        <v>2936.4172424979465</v>
      </c>
      <c r="K217" s="40">
        <v>0</v>
      </c>
      <c r="L217" s="41">
        <v>0</v>
      </c>
      <c r="M217" s="42">
        <v>0</v>
      </c>
      <c r="N217" s="43">
        <v>0</v>
      </c>
    </row>
    <row r="218" spans="2:14">
      <c r="B218" s="15" t="s">
        <v>325</v>
      </c>
      <c r="C218" s="16">
        <v>21</v>
      </c>
      <c r="D218" s="17">
        <v>71.47976752179234</v>
      </c>
      <c r="E218" s="18">
        <v>240280.95238095237</v>
      </c>
      <c r="F218" s="18">
        <v>3361.5396458959417</v>
      </c>
      <c r="G218" s="16">
        <v>0</v>
      </c>
      <c r="H218" s="17">
        <v>0</v>
      </c>
      <c r="I218" s="18">
        <v>0</v>
      </c>
      <c r="J218" s="18">
        <v>0</v>
      </c>
      <c r="K218" s="16">
        <v>21</v>
      </c>
      <c r="L218" s="17">
        <v>71.479767521792354</v>
      </c>
      <c r="M218" s="18">
        <v>240280.95238095237</v>
      </c>
      <c r="N218" s="19">
        <v>3361.5396458959426</v>
      </c>
    </row>
    <row r="219" spans="2:14">
      <c r="B219" s="39" t="s">
        <v>326</v>
      </c>
      <c r="C219" s="40">
        <v>3</v>
      </c>
      <c r="D219" s="41">
        <v>114.61875000000002</v>
      </c>
      <c r="E219" s="42">
        <v>295000</v>
      </c>
      <c r="F219" s="42">
        <v>2292.769882609316</v>
      </c>
      <c r="G219" s="40">
        <v>2</v>
      </c>
      <c r="H219" s="41">
        <v>128.72812500000001</v>
      </c>
      <c r="I219" s="42">
        <v>295000</v>
      </c>
      <c r="J219" s="42">
        <v>2292.769882609316</v>
      </c>
      <c r="K219" s="40">
        <v>1</v>
      </c>
      <c r="L219" s="41">
        <v>86.4</v>
      </c>
      <c r="M219" s="42">
        <v>0</v>
      </c>
      <c r="N219" s="43">
        <v>0</v>
      </c>
    </row>
    <row r="220" spans="2:14">
      <c r="B220" s="15" t="s">
        <v>98</v>
      </c>
      <c r="C220" s="16">
        <v>63</v>
      </c>
      <c r="D220" s="17">
        <v>78.55030266584896</v>
      </c>
      <c r="E220" s="18">
        <v>337756.98245614034</v>
      </c>
      <c r="F220" s="18">
        <v>4103.8354147915888</v>
      </c>
      <c r="G220" s="16">
        <v>1</v>
      </c>
      <c r="H220" s="17">
        <v>138.18897637795277</v>
      </c>
      <c r="I220" s="18">
        <v>550000</v>
      </c>
      <c r="J220" s="18">
        <v>3980.0569800569797</v>
      </c>
      <c r="K220" s="16">
        <v>62</v>
      </c>
      <c r="L220" s="17">
        <v>77.588388573718234</v>
      </c>
      <c r="M220" s="18">
        <v>333966.92857142858</v>
      </c>
      <c r="N220" s="19">
        <v>4106.0457439832762</v>
      </c>
    </row>
    <row r="221" spans="2:14">
      <c r="B221" s="39" t="s">
        <v>327</v>
      </c>
      <c r="C221" s="40">
        <v>0</v>
      </c>
      <c r="D221" s="41">
        <v>0</v>
      </c>
      <c r="E221" s="42">
        <v>0</v>
      </c>
      <c r="F221" s="42">
        <v>0</v>
      </c>
      <c r="G221" s="40">
        <v>0</v>
      </c>
      <c r="H221" s="41">
        <v>0</v>
      </c>
      <c r="I221" s="42">
        <v>0</v>
      </c>
      <c r="J221" s="42">
        <v>0</v>
      </c>
      <c r="K221" s="40">
        <v>0</v>
      </c>
      <c r="L221" s="41">
        <v>0</v>
      </c>
      <c r="M221" s="42">
        <v>0</v>
      </c>
      <c r="N221" s="43">
        <v>0</v>
      </c>
    </row>
    <row r="222" spans="2:14">
      <c r="B222" s="15" t="s">
        <v>328</v>
      </c>
      <c r="C222" s="16">
        <v>0</v>
      </c>
      <c r="D222" s="17">
        <v>0</v>
      </c>
      <c r="E222" s="18">
        <v>0</v>
      </c>
      <c r="F222" s="18">
        <v>0</v>
      </c>
      <c r="G222" s="16">
        <v>0</v>
      </c>
      <c r="H222" s="17">
        <v>0</v>
      </c>
      <c r="I222" s="18">
        <v>0</v>
      </c>
      <c r="J222" s="18">
        <v>0</v>
      </c>
      <c r="K222" s="16">
        <v>0</v>
      </c>
      <c r="L222" s="17">
        <v>0</v>
      </c>
      <c r="M222" s="18">
        <v>0</v>
      </c>
      <c r="N222" s="19">
        <v>0</v>
      </c>
    </row>
    <row r="223" spans="2:14">
      <c r="B223" s="39" t="s">
        <v>329</v>
      </c>
      <c r="C223" s="40">
        <v>3</v>
      </c>
      <c r="D223" s="41">
        <v>89.236102362204733</v>
      </c>
      <c r="E223" s="42">
        <v>160733.33333333334</v>
      </c>
      <c r="F223" s="42">
        <v>1662.6511702705793</v>
      </c>
      <c r="G223" s="40">
        <v>1</v>
      </c>
      <c r="H223" s="41">
        <v>125.925</v>
      </c>
      <c r="I223" s="42">
        <v>298000</v>
      </c>
      <c r="J223" s="42">
        <v>2366.4879888822711</v>
      </c>
      <c r="K223" s="40">
        <v>2</v>
      </c>
      <c r="L223" s="41">
        <v>70.891653543307086</v>
      </c>
      <c r="M223" s="42">
        <v>92100</v>
      </c>
      <c r="N223" s="43">
        <v>1310.7327609647334</v>
      </c>
    </row>
    <row r="224" spans="2:14">
      <c r="B224" s="15" t="s">
        <v>330</v>
      </c>
      <c r="C224" s="16">
        <v>0</v>
      </c>
      <c r="D224" s="17">
        <v>0</v>
      </c>
      <c r="E224" s="18">
        <v>0</v>
      </c>
      <c r="F224" s="18">
        <v>0</v>
      </c>
      <c r="G224" s="16">
        <v>0</v>
      </c>
      <c r="H224" s="17">
        <v>0</v>
      </c>
      <c r="I224" s="18">
        <v>0</v>
      </c>
      <c r="J224" s="18">
        <v>0</v>
      </c>
      <c r="K224" s="16">
        <v>0</v>
      </c>
      <c r="L224" s="17">
        <v>0</v>
      </c>
      <c r="M224" s="18">
        <v>0</v>
      </c>
      <c r="N224" s="19">
        <v>0</v>
      </c>
    </row>
    <row r="225" spans="2:14">
      <c r="B225" s="39" t="s">
        <v>331</v>
      </c>
      <c r="C225" s="40">
        <v>0</v>
      </c>
      <c r="D225" s="41">
        <v>0</v>
      </c>
      <c r="E225" s="42">
        <v>0</v>
      </c>
      <c r="F225" s="42">
        <v>0</v>
      </c>
      <c r="G225" s="40">
        <v>0</v>
      </c>
      <c r="H225" s="41">
        <v>0</v>
      </c>
      <c r="I225" s="42">
        <v>0</v>
      </c>
      <c r="J225" s="42">
        <v>0</v>
      </c>
      <c r="K225" s="40">
        <v>0</v>
      </c>
      <c r="L225" s="41">
        <v>0</v>
      </c>
      <c r="M225" s="42">
        <v>0</v>
      </c>
      <c r="N225" s="43">
        <v>0</v>
      </c>
    </row>
    <row r="226" spans="2:14">
      <c r="B226" s="15" t="s">
        <v>332</v>
      </c>
      <c r="C226" s="16">
        <v>4</v>
      </c>
      <c r="D226" s="17">
        <v>115.8484251968504</v>
      </c>
      <c r="E226" s="18">
        <v>202250</v>
      </c>
      <c r="F226" s="18">
        <v>1746.8061692786978</v>
      </c>
      <c r="G226" s="16">
        <v>4</v>
      </c>
      <c r="H226" s="17">
        <v>115.8484251968504</v>
      </c>
      <c r="I226" s="18">
        <v>202250</v>
      </c>
      <c r="J226" s="18">
        <v>1746.8061692786978</v>
      </c>
      <c r="K226" s="16">
        <v>0</v>
      </c>
      <c r="L226" s="17">
        <v>0</v>
      </c>
      <c r="M226" s="18">
        <v>0</v>
      </c>
      <c r="N226" s="19">
        <v>0</v>
      </c>
    </row>
    <row r="227" spans="2:14">
      <c r="B227" s="39" t="s">
        <v>333</v>
      </c>
      <c r="C227" s="40">
        <v>0</v>
      </c>
      <c r="D227" s="41">
        <v>0</v>
      </c>
      <c r="E227" s="42">
        <v>0</v>
      </c>
      <c r="F227" s="42">
        <v>0</v>
      </c>
      <c r="G227" s="40">
        <v>0</v>
      </c>
      <c r="H227" s="41">
        <v>0</v>
      </c>
      <c r="I227" s="42">
        <v>0</v>
      </c>
      <c r="J227" s="42">
        <v>0</v>
      </c>
      <c r="K227" s="40">
        <v>0</v>
      </c>
      <c r="L227" s="41">
        <v>0</v>
      </c>
      <c r="M227" s="42">
        <v>0</v>
      </c>
      <c r="N227" s="43">
        <v>0</v>
      </c>
    </row>
    <row r="228" spans="2:14">
      <c r="B228" s="15" t="s">
        <v>1126</v>
      </c>
      <c r="C228" s="16">
        <v>0</v>
      </c>
      <c r="D228" s="17">
        <v>0</v>
      </c>
      <c r="E228" s="18">
        <v>0</v>
      </c>
      <c r="F228" s="18">
        <v>0</v>
      </c>
      <c r="G228" s="16">
        <v>0</v>
      </c>
      <c r="H228" s="17">
        <v>0</v>
      </c>
      <c r="I228" s="18">
        <v>0</v>
      </c>
      <c r="J228" s="18">
        <v>0</v>
      </c>
      <c r="K228" s="16">
        <v>0</v>
      </c>
      <c r="L228" s="17">
        <v>0</v>
      </c>
      <c r="M228" s="18">
        <v>0</v>
      </c>
      <c r="N228" s="19">
        <v>0</v>
      </c>
    </row>
    <row r="229" spans="2:14">
      <c r="B229" s="39" t="s">
        <v>334</v>
      </c>
      <c r="C229" s="40">
        <v>0</v>
      </c>
      <c r="D229" s="41">
        <v>0</v>
      </c>
      <c r="E229" s="42">
        <v>0</v>
      </c>
      <c r="F229" s="42">
        <v>0</v>
      </c>
      <c r="G229" s="40">
        <v>0</v>
      </c>
      <c r="H229" s="41">
        <v>0</v>
      </c>
      <c r="I229" s="42">
        <v>0</v>
      </c>
      <c r="J229" s="42">
        <v>0</v>
      </c>
      <c r="K229" s="40">
        <v>0</v>
      </c>
      <c r="L229" s="41">
        <v>0</v>
      </c>
      <c r="M229" s="42">
        <v>0</v>
      </c>
      <c r="N229" s="43">
        <v>0</v>
      </c>
    </row>
    <row r="230" spans="2:14">
      <c r="B230" s="15" t="s">
        <v>335</v>
      </c>
      <c r="C230" s="16">
        <v>0</v>
      </c>
      <c r="D230" s="17">
        <v>0</v>
      </c>
      <c r="E230" s="18">
        <v>0</v>
      </c>
      <c r="F230" s="18">
        <v>0</v>
      </c>
      <c r="G230" s="16">
        <v>0</v>
      </c>
      <c r="H230" s="17">
        <v>0</v>
      </c>
      <c r="I230" s="18">
        <v>0</v>
      </c>
      <c r="J230" s="18">
        <v>0</v>
      </c>
      <c r="K230" s="16">
        <v>0</v>
      </c>
      <c r="L230" s="17">
        <v>0</v>
      </c>
      <c r="M230" s="18">
        <v>0</v>
      </c>
      <c r="N230" s="19">
        <v>0</v>
      </c>
    </row>
    <row r="231" spans="2:14">
      <c r="B231" s="39" t="s">
        <v>336</v>
      </c>
      <c r="C231" s="40">
        <v>0</v>
      </c>
      <c r="D231" s="41">
        <v>0</v>
      </c>
      <c r="E231" s="42">
        <v>0</v>
      </c>
      <c r="F231" s="42">
        <v>0</v>
      </c>
      <c r="G231" s="40">
        <v>0</v>
      </c>
      <c r="H231" s="41">
        <v>0</v>
      </c>
      <c r="I231" s="42">
        <v>0</v>
      </c>
      <c r="J231" s="42">
        <v>0</v>
      </c>
      <c r="K231" s="40">
        <v>0</v>
      </c>
      <c r="L231" s="41">
        <v>0</v>
      </c>
      <c r="M231" s="42">
        <v>0</v>
      </c>
      <c r="N231" s="43">
        <v>0</v>
      </c>
    </row>
    <row r="232" spans="2:14">
      <c r="B232" s="15" t="s">
        <v>337</v>
      </c>
      <c r="C232" s="16">
        <v>0</v>
      </c>
      <c r="D232" s="17">
        <v>0</v>
      </c>
      <c r="E232" s="18">
        <v>0</v>
      </c>
      <c r="F232" s="18">
        <v>0</v>
      </c>
      <c r="G232" s="16">
        <v>0</v>
      </c>
      <c r="H232" s="17">
        <v>0</v>
      </c>
      <c r="I232" s="18">
        <v>0</v>
      </c>
      <c r="J232" s="18">
        <v>0</v>
      </c>
      <c r="K232" s="16">
        <v>0</v>
      </c>
      <c r="L232" s="17">
        <v>0</v>
      </c>
      <c r="M232" s="18">
        <v>0</v>
      </c>
      <c r="N232" s="19">
        <v>0</v>
      </c>
    </row>
    <row r="233" spans="2:14">
      <c r="B233" s="39" t="s">
        <v>338</v>
      </c>
      <c r="C233" s="40">
        <v>0</v>
      </c>
      <c r="D233" s="41">
        <v>0</v>
      </c>
      <c r="E233" s="42">
        <v>0</v>
      </c>
      <c r="F233" s="42">
        <v>0</v>
      </c>
      <c r="G233" s="40">
        <v>0</v>
      </c>
      <c r="H233" s="41">
        <v>0</v>
      </c>
      <c r="I233" s="42">
        <v>0</v>
      </c>
      <c r="J233" s="42">
        <v>0</v>
      </c>
      <c r="K233" s="40">
        <v>0</v>
      </c>
      <c r="L233" s="41">
        <v>0</v>
      </c>
      <c r="M233" s="42">
        <v>0</v>
      </c>
      <c r="N233" s="43">
        <v>0</v>
      </c>
    </row>
    <row r="234" spans="2:14">
      <c r="B234" s="15" t="s">
        <v>339</v>
      </c>
      <c r="C234" s="16">
        <v>0</v>
      </c>
      <c r="D234" s="17">
        <v>0</v>
      </c>
      <c r="E234" s="18">
        <v>0</v>
      </c>
      <c r="F234" s="18">
        <v>0</v>
      </c>
      <c r="G234" s="16">
        <v>0</v>
      </c>
      <c r="H234" s="17">
        <v>0</v>
      </c>
      <c r="I234" s="18">
        <v>0</v>
      </c>
      <c r="J234" s="18">
        <v>0</v>
      </c>
      <c r="K234" s="16">
        <v>0</v>
      </c>
      <c r="L234" s="17">
        <v>0</v>
      </c>
      <c r="M234" s="18">
        <v>0</v>
      </c>
      <c r="N234" s="19">
        <v>0</v>
      </c>
    </row>
    <row r="235" spans="2:14">
      <c r="B235" s="39" t="s">
        <v>340</v>
      </c>
      <c r="C235" s="40">
        <v>0</v>
      </c>
      <c r="D235" s="41">
        <v>0</v>
      </c>
      <c r="E235" s="42">
        <v>0</v>
      </c>
      <c r="F235" s="42">
        <v>0</v>
      </c>
      <c r="G235" s="40">
        <v>0</v>
      </c>
      <c r="H235" s="41">
        <v>0</v>
      </c>
      <c r="I235" s="42">
        <v>0</v>
      </c>
      <c r="J235" s="42">
        <v>0</v>
      </c>
      <c r="K235" s="40">
        <v>0</v>
      </c>
      <c r="L235" s="41">
        <v>0</v>
      </c>
      <c r="M235" s="42">
        <v>0</v>
      </c>
      <c r="N235" s="43">
        <v>0</v>
      </c>
    </row>
    <row r="236" spans="2:14">
      <c r="B236" s="15" t="s">
        <v>341</v>
      </c>
      <c r="C236" s="16">
        <v>23</v>
      </c>
      <c r="D236" s="17">
        <v>98.085330715296081</v>
      </c>
      <c r="E236" s="18">
        <v>199022.39130434784</v>
      </c>
      <c r="F236" s="18">
        <v>2037.4329815407966</v>
      </c>
      <c r="G236" s="16">
        <v>9</v>
      </c>
      <c r="H236" s="17">
        <v>128.94954068241469</v>
      </c>
      <c r="I236" s="18">
        <v>251957.22222222222</v>
      </c>
      <c r="J236" s="18">
        <v>1953.357438988189</v>
      </c>
      <c r="K236" s="16">
        <v>14</v>
      </c>
      <c r="L236" s="17">
        <v>78.24405287929126</v>
      </c>
      <c r="M236" s="18">
        <v>164992.85714285713</v>
      </c>
      <c r="N236" s="19">
        <v>2091.4815446103303</v>
      </c>
    </row>
    <row r="237" spans="2:14">
      <c r="B237" s="39" t="s">
        <v>342</v>
      </c>
      <c r="C237" s="40">
        <v>0</v>
      </c>
      <c r="D237" s="41">
        <v>0</v>
      </c>
      <c r="E237" s="42">
        <v>0</v>
      </c>
      <c r="F237" s="42">
        <v>0</v>
      </c>
      <c r="G237" s="40">
        <v>0</v>
      </c>
      <c r="H237" s="41">
        <v>0</v>
      </c>
      <c r="I237" s="42">
        <v>0</v>
      </c>
      <c r="J237" s="42">
        <v>0</v>
      </c>
      <c r="K237" s="40">
        <v>0</v>
      </c>
      <c r="L237" s="41">
        <v>0</v>
      </c>
      <c r="M237" s="42">
        <v>0</v>
      </c>
      <c r="N237" s="43">
        <v>0</v>
      </c>
    </row>
    <row r="238" spans="2:14">
      <c r="B238" s="15" t="s">
        <v>343</v>
      </c>
      <c r="C238" s="16">
        <v>0</v>
      </c>
      <c r="D238" s="17">
        <v>0</v>
      </c>
      <c r="E238" s="18">
        <v>0</v>
      </c>
      <c r="F238" s="18">
        <v>0</v>
      </c>
      <c r="G238" s="16">
        <v>0</v>
      </c>
      <c r="H238" s="17">
        <v>0</v>
      </c>
      <c r="I238" s="18">
        <v>0</v>
      </c>
      <c r="J238" s="18">
        <v>0</v>
      </c>
      <c r="K238" s="16">
        <v>0</v>
      </c>
      <c r="L238" s="17">
        <v>0</v>
      </c>
      <c r="M238" s="18">
        <v>0</v>
      </c>
      <c r="N238" s="19">
        <v>0</v>
      </c>
    </row>
    <row r="239" spans="2:14">
      <c r="B239" s="39" t="s">
        <v>100</v>
      </c>
      <c r="C239" s="40">
        <v>41</v>
      </c>
      <c r="D239" s="41">
        <v>150.38753073806427</v>
      </c>
      <c r="E239" s="42">
        <v>500307.97560975607</v>
      </c>
      <c r="F239" s="42">
        <v>2658.28929662869</v>
      </c>
      <c r="G239" s="40">
        <v>14</v>
      </c>
      <c r="H239" s="41">
        <v>271.62245306524181</v>
      </c>
      <c r="I239" s="42">
        <v>1077308.857142857</v>
      </c>
      <c r="J239" s="42">
        <v>4045.8251296268322</v>
      </c>
      <c r="K239" s="40">
        <v>27</v>
      </c>
      <c r="L239" s="41">
        <v>87.524978420268496</v>
      </c>
      <c r="M239" s="42">
        <v>201122.33333333334</v>
      </c>
      <c r="N239" s="43">
        <v>1938.8262721111341</v>
      </c>
    </row>
    <row r="240" spans="2:14">
      <c r="B240" s="15" t="s">
        <v>101</v>
      </c>
      <c r="C240" s="16">
        <v>46</v>
      </c>
      <c r="D240" s="17">
        <v>80.328334844543292</v>
      </c>
      <c r="E240" s="18">
        <v>344245.04545454547</v>
      </c>
      <c r="F240" s="18">
        <v>4186.286613490186</v>
      </c>
      <c r="G240" s="16">
        <v>0</v>
      </c>
      <c r="H240" s="17">
        <v>0</v>
      </c>
      <c r="I240" s="18">
        <v>0</v>
      </c>
      <c r="J240" s="18">
        <v>0</v>
      </c>
      <c r="K240" s="16">
        <v>46</v>
      </c>
      <c r="L240" s="17">
        <v>80.328334844543292</v>
      </c>
      <c r="M240" s="18">
        <v>344245.04545454547</v>
      </c>
      <c r="N240" s="19">
        <v>4186.286613490186</v>
      </c>
    </row>
    <row r="241" spans="2:14">
      <c r="B241" s="39" t="s">
        <v>344</v>
      </c>
      <c r="C241" s="40">
        <v>0</v>
      </c>
      <c r="D241" s="41">
        <v>0</v>
      </c>
      <c r="E241" s="42">
        <v>0</v>
      </c>
      <c r="F241" s="42">
        <v>0</v>
      </c>
      <c r="G241" s="40">
        <v>0</v>
      </c>
      <c r="H241" s="41">
        <v>0</v>
      </c>
      <c r="I241" s="42">
        <v>0</v>
      </c>
      <c r="J241" s="42">
        <v>0</v>
      </c>
      <c r="K241" s="40">
        <v>0</v>
      </c>
      <c r="L241" s="41">
        <v>0</v>
      </c>
      <c r="M241" s="42">
        <v>0</v>
      </c>
      <c r="N241" s="43">
        <v>0</v>
      </c>
    </row>
    <row r="242" spans="2:14">
      <c r="B242" s="15" t="s">
        <v>345</v>
      </c>
      <c r="C242" s="16">
        <v>0</v>
      </c>
      <c r="D242" s="17">
        <v>0</v>
      </c>
      <c r="E242" s="18">
        <v>0</v>
      </c>
      <c r="F242" s="18">
        <v>0</v>
      </c>
      <c r="G242" s="16">
        <v>0</v>
      </c>
      <c r="H242" s="17">
        <v>0</v>
      </c>
      <c r="I242" s="18">
        <v>0</v>
      </c>
      <c r="J242" s="18">
        <v>0</v>
      </c>
      <c r="K242" s="16">
        <v>0</v>
      </c>
      <c r="L242" s="17">
        <v>0</v>
      </c>
      <c r="M242" s="18">
        <v>0</v>
      </c>
      <c r="N242" s="19">
        <v>0</v>
      </c>
    </row>
    <row r="243" spans="2:14">
      <c r="B243" s="39" t="s">
        <v>346</v>
      </c>
      <c r="C243" s="40">
        <v>0</v>
      </c>
      <c r="D243" s="41">
        <v>0</v>
      </c>
      <c r="E243" s="42">
        <v>0</v>
      </c>
      <c r="F243" s="42">
        <v>0</v>
      </c>
      <c r="G243" s="40">
        <v>0</v>
      </c>
      <c r="H243" s="41">
        <v>0</v>
      </c>
      <c r="I243" s="42">
        <v>0</v>
      </c>
      <c r="J243" s="42">
        <v>0</v>
      </c>
      <c r="K243" s="40">
        <v>0</v>
      </c>
      <c r="L243" s="41">
        <v>0</v>
      </c>
      <c r="M243" s="42">
        <v>0</v>
      </c>
      <c r="N243" s="43">
        <v>0</v>
      </c>
    </row>
    <row r="244" spans="2:14">
      <c r="B244" s="15" t="s">
        <v>347</v>
      </c>
      <c r="C244" s="16">
        <v>0</v>
      </c>
      <c r="D244" s="17">
        <v>0</v>
      </c>
      <c r="E244" s="18">
        <v>0</v>
      </c>
      <c r="F244" s="18">
        <v>0</v>
      </c>
      <c r="G244" s="16">
        <v>0</v>
      </c>
      <c r="H244" s="17">
        <v>0</v>
      </c>
      <c r="I244" s="18">
        <v>0</v>
      </c>
      <c r="J244" s="18">
        <v>0</v>
      </c>
      <c r="K244" s="16">
        <v>0</v>
      </c>
      <c r="L244" s="17">
        <v>0</v>
      </c>
      <c r="M244" s="18">
        <v>0</v>
      </c>
      <c r="N244" s="19">
        <v>0</v>
      </c>
    </row>
    <row r="245" spans="2:14">
      <c r="B245" s="39" t="s">
        <v>348</v>
      </c>
      <c r="C245" s="40">
        <v>5</v>
      </c>
      <c r="D245" s="41">
        <v>262.11933779527561</v>
      </c>
      <c r="E245" s="42">
        <v>1253000</v>
      </c>
      <c r="F245" s="42">
        <v>4520.6432914971429</v>
      </c>
      <c r="G245" s="40">
        <v>5</v>
      </c>
      <c r="H245" s="41">
        <v>262.11933779527561</v>
      </c>
      <c r="I245" s="42">
        <v>1253000</v>
      </c>
      <c r="J245" s="42">
        <v>4520.6432914971429</v>
      </c>
      <c r="K245" s="40">
        <v>0</v>
      </c>
      <c r="L245" s="41">
        <v>0</v>
      </c>
      <c r="M245" s="42">
        <v>0</v>
      </c>
      <c r="N245" s="43">
        <v>0</v>
      </c>
    </row>
    <row r="246" spans="2:14">
      <c r="B246" s="15" t="s">
        <v>349</v>
      </c>
      <c r="C246" s="16">
        <v>0</v>
      </c>
      <c r="D246" s="17">
        <v>0</v>
      </c>
      <c r="E246" s="18">
        <v>0</v>
      </c>
      <c r="F246" s="18">
        <v>0</v>
      </c>
      <c r="G246" s="16">
        <v>0</v>
      </c>
      <c r="H246" s="17">
        <v>0</v>
      </c>
      <c r="I246" s="18">
        <v>0</v>
      </c>
      <c r="J246" s="18">
        <v>0</v>
      </c>
      <c r="K246" s="16">
        <v>0</v>
      </c>
      <c r="L246" s="17">
        <v>0</v>
      </c>
      <c r="M246" s="18">
        <v>0</v>
      </c>
      <c r="N246" s="19">
        <v>0</v>
      </c>
    </row>
    <row r="247" spans="2:14">
      <c r="B247" s="39" t="s">
        <v>350</v>
      </c>
      <c r="C247" s="40">
        <v>0</v>
      </c>
      <c r="D247" s="41">
        <v>0</v>
      </c>
      <c r="E247" s="42">
        <v>0</v>
      </c>
      <c r="F247" s="42">
        <v>0</v>
      </c>
      <c r="G247" s="40">
        <v>0</v>
      </c>
      <c r="H247" s="41">
        <v>0</v>
      </c>
      <c r="I247" s="42">
        <v>0</v>
      </c>
      <c r="J247" s="42">
        <v>0</v>
      </c>
      <c r="K247" s="40">
        <v>0</v>
      </c>
      <c r="L247" s="41">
        <v>0</v>
      </c>
      <c r="M247" s="42">
        <v>0</v>
      </c>
      <c r="N247" s="43">
        <v>0</v>
      </c>
    </row>
    <row r="248" spans="2:14">
      <c r="B248" s="15" t="s">
        <v>351</v>
      </c>
      <c r="C248" s="16">
        <v>0</v>
      </c>
      <c r="D248" s="17">
        <v>0</v>
      </c>
      <c r="E248" s="18">
        <v>0</v>
      </c>
      <c r="F248" s="18">
        <v>0</v>
      </c>
      <c r="G248" s="16">
        <v>0</v>
      </c>
      <c r="H248" s="17">
        <v>0</v>
      </c>
      <c r="I248" s="18">
        <v>0</v>
      </c>
      <c r="J248" s="18">
        <v>0</v>
      </c>
      <c r="K248" s="16">
        <v>0</v>
      </c>
      <c r="L248" s="17">
        <v>0</v>
      </c>
      <c r="M248" s="18">
        <v>0</v>
      </c>
      <c r="N248" s="19">
        <v>0</v>
      </c>
    </row>
    <row r="249" spans="2:14">
      <c r="B249" s="39" t="s">
        <v>352</v>
      </c>
      <c r="C249" s="40">
        <v>0</v>
      </c>
      <c r="D249" s="41">
        <v>0</v>
      </c>
      <c r="E249" s="42">
        <v>0</v>
      </c>
      <c r="F249" s="42">
        <v>0</v>
      </c>
      <c r="G249" s="40">
        <v>0</v>
      </c>
      <c r="H249" s="41">
        <v>0</v>
      </c>
      <c r="I249" s="42">
        <v>0</v>
      </c>
      <c r="J249" s="42">
        <v>0</v>
      </c>
      <c r="K249" s="40">
        <v>0</v>
      </c>
      <c r="L249" s="41">
        <v>0</v>
      </c>
      <c r="M249" s="42">
        <v>0</v>
      </c>
      <c r="N249" s="43">
        <v>0</v>
      </c>
    </row>
    <row r="250" spans="2:14">
      <c r="B250" s="15" t="s">
        <v>353</v>
      </c>
      <c r="C250" s="16">
        <v>0</v>
      </c>
      <c r="D250" s="17">
        <v>0</v>
      </c>
      <c r="E250" s="18">
        <v>0</v>
      </c>
      <c r="F250" s="18">
        <v>0</v>
      </c>
      <c r="G250" s="16">
        <v>0</v>
      </c>
      <c r="H250" s="17">
        <v>0</v>
      </c>
      <c r="I250" s="18">
        <v>0</v>
      </c>
      <c r="J250" s="18">
        <v>0</v>
      </c>
      <c r="K250" s="16">
        <v>0</v>
      </c>
      <c r="L250" s="17">
        <v>0</v>
      </c>
      <c r="M250" s="18">
        <v>0</v>
      </c>
      <c r="N250" s="19">
        <v>0</v>
      </c>
    </row>
    <row r="251" spans="2:14">
      <c r="B251" s="39" t="s">
        <v>354</v>
      </c>
      <c r="C251" s="40">
        <v>0</v>
      </c>
      <c r="D251" s="41">
        <v>0</v>
      </c>
      <c r="E251" s="42">
        <v>0</v>
      </c>
      <c r="F251" s="42">
        <v>0</v>
      </c>
      <c r="G251" s="40">
        <v>0</v>
      </c>
      <c r="H251" s="41">
        <v>0</v>
      </c>
      <c r="I251" s="42">
        <v>0</v>
      </c>
      <c r="J251" s="42">
        <v>0</v>
      </c>
      <c r="K251" s="40">
        <v>0</v>
      </c>
      <c r="L251" s="41">
        <v>0</v>
      </c>
      <c r="M251" s="42">
        <v>0</v>
      </c>
      <c r="N251" s="43">
        <v>0</v>
      </c>
    </row>
    <row r="252" spans="2:14">
      <c r="B252" s="15" t="s">
        <v>355</v>
      </c>
      <c r="C252" s="16">
        <v>0</v>
      </c>
      <c r="D252" s="17">
        <v>0</v>
      </c>
      <c r="E252" s="18">
        <v>0</v>
      </c>
      <c r="F252" s="18">
        <v>0</v>
      </c>
      <c r="G252" s="16">
        <v>0</v>
      </c>
      <c r="H252" s="17">
        <v>0</v>
      </c>
      <c r="I252" s="18">
        <v>0</v>
      </c>
      <c r="J252" s="18">
        <v>0</v>
      </c>
      <c r="K252" s="16">
        <v>0</v>
      </c>
      <c r="L252" s="17">
        <v>0</v>
      </c>
      <c r="M252" s="18">
        <v>0</v>
      </c>
      <c r="N252" s="19">
        <v>0</v>
      </c>
    </row>
    <row r="253" spans="2:14">
      <c r="B253" s="39" t="s">
        <v>356</v>
      </c>
      <c r="C253" s="40">
        <v>0</v>
      </c>
      <c r="D253" s="41">
        <v>0</v>
      </c>
      <c r="E253" s="42">
        <v>0</v>
      </c>
      <c r="F253" s="42">
        <v>0</v>
      </c>
      <c r="G253" s="40">
        <v>0</v>
      </c>
      <c r="H253" s="41">
        <v>0</v>
      </c>
      <c r="I253" s="42">
        <v>0</v>
      </c>
      <c r="J253" s="42">
        <v>0</v>
      </c>
      <c r="K253" s="40">
        <v>0</v>
      </c>
      <c r="L253" s="41">
        <v>0</v>
      </c>
      <c r="M253" s="42">
        <v>0</v>
      </c>
      <c r="N253" s="43">
        <v>0</v>
      </c>
    </row>
    <row r="254" spans="2:14">
      <c r="B254" s="15" t="s">
        <v>357</v>
      </c>
      <c r="C254" s="16">
        <v>0</v>
      </c>
      <c r="D254" s="17">
        <v>0</v>
      </c>
      <c r="E254" s="18">
        <v>0</v>
      </c>
      <c r="F254" s="18">
        <v>0</v>
      </c>
      <c r="G254" s="16">
        <v>0</v>
      </c>
      <c r="H254" s="17">
        <v>0</v>
      </c>
      <c r="I254" s="18">
        <v>0</v>
      </c>
      <c r="J254" s="18">
        <v>0</v>
      </c>
      <c r="K254" s="16">
        <v>0</v>
      </c>
      <c r="L254" s="17">
        <v>0</v>
      </c>
      <c r="M254" s="18">
        <v>0</v>
      </c>
      <c r="N254" s="19">
        <v>0</v>
      </c>
    </row>
    <row r="255" spans="2:14">
      <c r="B255" s="39" t="s">
        <v>358</v>
      </c>
      <c r="C255" s="40">
        <v>0</v>
      </c>
      <c r="D255" s="41">
        <v>0</v>
      </c>
      <c r="E255" s="42">
        <v>0</v>
      </c>
      <c r="F255" s="42">
        <v>0</v>
      </c>
      <c r="G255" s="40">
        <v>0</v>
      </c>
      <c r="H255" s="41">
        <v>0</v>
      </c>
      <c r="I255" s="42">
        <v>0</v>
      </c>
      <c r="J255" s="42">
        <v>0</v>
      </c>
      <c r="K255" s="40">
        <v>0</v>
      </c>
      <c r="L255" s="41">
        <v>0</v>
      </c>
      <c r="M255" s="42">
        <v>0</v>
      </c>
      <c r="N255" s="43">
        <v>0</v>
      </c>
    </row>
    <row r="256" spans="2:14">
      <c r="B256" s="15" t="s">
        <v>359</v>
      </c>
      <c r="C256" s="16">
        <v>0</v>
      </c>
      <c r="D256" s="17">
        <v>0</v>
      </c>
      <c r="E256" s="18">
        <v>0</v>
      </c>
      <c r="F256" s="18">
        <v>0</v>
      </c>
      <c r="G256" s="16">
        <v>0</v>
      </c>
      <c r="H256" s="17">
        <v>0</v>
      </c>
      <c r="I256" s="18">
        <v>0</v>
      </c>
      <c r="J256" s="18">
        <v>0</v>
      </c>
      <c r="K256" s="16">
        <v>0</v>
      </c>
      <c r="L256" s="17">
        <v>0</v>
      </c>
      <c r="M256" s="18">
        <v>0</v>
      </c>
      <c r="N256" s="19">
        <v>0</v>
      </c>
    </row>
    <row r="257" spans="2:14">
      <c r="B257" s="39" t="s">
        <v>360</v>
      </c>
      <c r="C257" s="40">
        <v>1</v>
      </c>
      <c r="D257" s="41">
        <v>80.650000000000006</v>
      </c>
      <c r="E257" s="42">
        <v>0</v>
      </c>
      <c r="F257" s="42">
        <v>0</v>
      </c>
      <c r="G257" s="40">
        <v>0</v>
      </c>
      <c r="H257" s="41">
        <v>0</v>
      </c>
      <c r="I257" s="42">
        <v>0</v>
      </c>
      <c r="J257" s="42">
        <v>0</v>
      </c>
      <c r="K257" s="40">
        <v>1</v>
      </c>
      <c r="L257" s="41">
        <v>80.650000000000006</v>
      </c>
      <c r="M257" s="42">
        <v>0</v>
      </c>
      <c r="N257" s="43">
        <v>0</v>
      </c>
    </row>
    <row r="258" spans="2:14">
      <c r="B258" s="15" t="s">
        <v>361</v>
      </c>
      <c r="C258" s="16">
        <v>6</v>
      </c>
      <c r="D258" s="17">
        <v>63.326781826690258</v>
      </c>
      <c r="E258" s="18">
        <v>84066.666666666672</v>
      </c>
      <c r="F258" s="18">
        <v>1323.2945922621104</v>
      </c>
      <c r="G258" s="16">
        <v>0</v>
      </c>
      <c r="H258" s="17">
        <v>0</v>
      </c>
      <c r="I258" s="18">
        <v>0</v>
      </c>
      <c r="J258" s="18">
        <v>0</v>
      </c>
      <c r="K258" s="16">
        <v>6</v>
      </c>
      <c r="L258" s="17">
        <v>63.326781826690272</v>
      </c>
      <c r="M258" s="18">
        <v>84066.666666666672</v>
      </c>
      <c r="N258" s="19">
        <v>1323.2945922621104</v>
      </c>
    </row>
    <row r="259" spans="2:14">
      <c r="B259" s="39" t="s">
        <v>362</v>
      </c>
      <c r="C259" s="40">
        <v>0</v>
      </c>
      <c r="D259" s="41">
        <v>0</v>
      </c>
      <c r="E259" s="42">
        <v>0</v>
      </c>
      <c r="F259" s="42">
        <v>0</v>
      </c>
      <c r="G259" s="40">
        <v>0</v>
      </c>
      <c r="H259" s="41">
        <v>0</v>
      </c>
      <c r="I259" s="42">
        <v>0</v>
      </c>
      <c r="J259" s="42">
        <v>0</v>
      </c>
      <c r="K259" s="40">
        <v>0</v>
      </c>
      <c r="L259" s="41">
        <v>0</v>
      </c>
      <c r="M259" s="42">
        <v>0</v>
      </c>
      <c r="N259" s="43">
        <v>0</v>
      </c>
    </row>
    <row r="260" spans="2:14">
      <c r="B260" s="15" t="s">
        <v>363</v>
      </c>
      <c r="C260" s="16">
        <v>17</v>
      </c>
      <c r="D260" s="17">
        <v>161.25764705882352</v>
      </c>
      <c r="E260" s="18">
        <v>345111.76470588235</v>
      </c>
      <c r="F260" s="18">
        <v>2269.197300923086</v>
      </c>
      <c r="G260" s="16">
        <v>15</v>
      </c>
      <c r="H260" s="17">
        <v>165.76933333333335</v>
      </c>
      <c r="I260" s="18">
        <v>367666.66666666669</v>
      </c>
      <c r="J260" s="18">
        <v>2390.0919595834071</v>
      </c>
      <c r="K260" s="16">
        <v>2</v>
      </c>
      <c r="L260" s="17">
        <v>127.42</v>
      </c>
      <c r="M260" s="18">
        <v>175950</v>
      </c>
      <c r="N260" s="19">
        <v>1362.4873609706774</v>
      </c>
    </row>
    <row r="261" spans="2:14">
      <c r="B261" s="39" t="s">
        <v>364</v>
      </c>
      <c r="C261" s="40">
        <v>0</v>
      </c>
      <c r="D261" s="41">
        <v>0</v>
      </c>
      <c r="E261" s="42">
        <v>0</v>
      </c>
      <c r="F261" s="42">
        <v>0</v>
      </c>
      <c r="G261" s="40">
        <v>0</v>
      </c>
      <c r="H261" s="41">
        <v>0</v>
      </c>
      <c r="I261" s="42">
        <v>0</v>
      </c>
      <c r="J261" s="42">
        <v>0</v>
      </c>
      <c r="K261" s="40">
        <v>0</v>
      </c>
      <c r="L261" s="41">
        <v>0</v>
      </c>
      <c r="M261" s="42">
        <v>0</v>
      </c>
      <c r="N261" s="43">
        <v>0</v>
      </c>
    </row>
    <row r="262" spans="2:14">
      <c r="B262" s="15" t="s">
        <v>365</v>
      </c>
      <c r="C262" s="16">
        <v>3</v>
      </c>
      <c r="D262" s="17">
        <v>185.78740157480317</v>
      </c>
      <c r="E262" s="18">
        <v>175633.33333333334</v>
      </c>
      <c r="F262" s="18">
        <v>945.63052078218732</v>
      </c>
      <c r="G262" s="16">
        <v>3</v>
      </c>
      <c r="H262" s="17">
        <v>185.78740157480317</v>
      </c>
      <c r="I262" s="18">
        <v>175633.33333333334</v>
      </c>
      <c r="J262" s="18">
        <v>945.63052078218732</v>
      </c>
      <c r="K262" s="16">
        <v>0</v>
      </c>
      <c r="L262" s="17">
        <v>0</v>
      </c>
      <c r="M262" s="18">
        <v>0</v>
      </c>
      <c r="N262" s="19">
        <v>0</v>
      </c>
    </row>
    <row r="263" spans="2:14">
      <c r="B263" s="39" t="s">
        <v>366</v>
      </c>
      <c r="C263" s="40">
        <v>0</v>
      </c>
      <c r="D263" s="41">
        <v>0</v>
      </c>
      <c r="E263" s="42">
        <v>0</v>
      </c>
      <c r="F263" s="42">
        <v>0</v>
      </c>
      <c r="G263" s="40">
        <v>0</v>
      </c>
      <c r="H263" s="41">
        <v>0</v>
      </c>
      <c r="I263" s="42">
        <v>0</v>
      </c>
      <c r="J263" s="42">
        <v>0</v>
      </c>
      <c r="K263" s="40">
        <v>0</v>
      </c>
      <c r="L263" s="41">
        <v>0</v>
      </c>
      <c r="M263" s="42">
        <v>0</v>
      </c>
      <c r="N263" s="43">
        <v>0</v>
      </c>
    </row>
    <row r="264" spans="2:14">
      <c r="B264" s="15" t="s">
        <v>367</v>
      </c>
      <c r="C264" s="16">
        <v>2</v>
      </c>
      <c r="D264" s="17">
        <v>81.9375</v>
      </c>
      <c r="E264" s="18">
        <v>87700</v>
      </c>
      <c r="F264" s="18">
        <v>1070.327993897788</v>
      </c>
      <c r="G264" s="16">
        <v>0</v>
      </c>
      <c r="H264" s="17">
        <v>0</v>
      </c>
      <c r="I264" s="18">
        <v>0</v>
      </c>
      <c r="J264" s="18">
        <v>0</v>
      </c>
      <c r="K264" s="16">
        <v>2</v>
      </c>
      <c r="L264" s="17">
        <v>81.9375</v>
      </c>
      <c r="M264" s="18">
        <v>87700</v>
      </c>
      <c r="N264" s="19">
        <v>1070.327993897788</v>
      </c>
    </row>
    <row r="265" spans="2:14">
      <c r="B265" s="39" t="s">
        <v>368</v>
      </c>
      <c r="C265" s="40">
        <v>1</v>
      </c>
      <c r="D265" s="41">
        <v>180</v>
      </c>
      <c r="E265" s="42">
        <v>215000</v>
      </c>
      <c r="F265" s="42">
        <v>1194.4444444444443</v>
      </c>
      <c r="G265" s="40">
        <v>1</v>
      </c>
      <c r="H265" s="41">
        <v>180</v>
      </c>
      <c r="I265" s="42">
        <v>215000</v>
      </c>
      <c r="J265" s="42">
        <v>1194.4444444444443</v>
      </c>
      <c r="K265" s="40">
        <v>0</v>
      </c>
      <c r="L265" s="41">
        <v>0</v>
      </c>
      <c r="M265" s="42">
        <v>0</v>
      </c>
      <c r="N265" s="43">
        <v>0</v>
      </c>
    </row>
    <row r="266" spans="2:14">
      <c r="B266" s="15" t="s">
        <v>369</v>
      </c>
      <c r="C266" s="16">
        <v>12</v>
      </c>
      <c r="D266" s="17">
        <v>62.832002054975696</v>
      </c>
      <c r="E266" s="18">
        <v>71533.333333333328</v>
      </c>
      <c r="F266" s="18">
        <v>1172.1310587144981</v>
      </c>
      <c r="G266" s="16">
        <v>0</v>
      </c>
      <c r="H266" s="17">
        <v>0</v>
      </c>
      <c r="I266" s="18">
        <v>0</v>
      </c>
      <c r="J266" s="18">
        <v>0</v>
      </c>
      <c r="K266" s="16">
        <v>12</v>
      </c>
      <c r="L266" s="17">
        <v>62.832002054975696</v>
      </c>
      <c r="M266" s="18">
        <v>71533.333333333328</v>
      </c>
      <c r="N266" s="19">
        <v>1172.1310587144981</v>
      </c>
    </row>
    <row r="267" spans="2:14">
      <c r="B267" s="39" t="s">
        <v>370</v>
      </c>
      <c r="C267" s="40">
        <v>3</v>
      </c>
      <c r="D267" s="41">
        <v>66.215744094488187</v>
      </c>
      <c r="E267" s="42">
        <v>101866.66666666667</v>
      </c>
      <c r="F267" s="42">
        <v>1588.0918727482724</v>
      </c>
      <c r="G267" s="40">
        <v>0</v>
      </c>
      <c r="H267" s="41">
        <v>0</v>
      </c>
      <c r="I267" s="42">
        <v>0</v>
      </c>
      <c r="J267" s="42">
        <v>0</v>
      </c>
      <c r="K267" s="40">
        <v>3</v>
      </c>
      <c r="L267" s="41">
        <v>66.215744094488187</v>
      </c>
      <c r="M267" s="42">
        <v>101866.66666666667</v>
      </c>
      <c r="N267" s="43">
        <v>1588.0918727482724</v>
      </c>
    </row>
    <row r="268" spans="2:14">
      <c r="B268" s="15" t="s">
        <v>371</v>
      </c>
      <c r="C268" s="16">
        <v>0</v>
      </c>
      <c r="D268" s="17">
        <v>0</v>
      </c>
      <c r="E268" s="18">
        <v>0</v>
      </c>
      <c r="F268" s="18">
        <v>0</v>
      </c>
      <c r="G268" s="16">
        <v>0</v>
      </c>
      <c r="H268" s="17">
        <v>0</v>
      </c>
      <c r="I268" s="18">
        <v>0</v>
      </c>
      <c r="J268" s="18">
        <v>0</v>
      </c>
      <c r="K268" s="16">
        <v>0</v>
      </c>
      <c r="L268" s="17">
        <v>0</v>
      </c>
      <c r="M268" s="18">
        <v>0</v>
      </c>
      <c r="N268" s="19">
        <v>0</v>
      </c>
    </row>
    <row r="269" spans="2:14">
      <c r="B269" s="39" t="s">
        <v>372</v>
      </c>
      <c r="C269" s="40">
        <v>0</v>
      </c>
      <c r="D269" s="41">
        <v>0</v>
      </c>
      <c r="E269" s="42">
        <v>0</v>
      </c>
      <c r="F269" s="42">
        <v>0</v>
      </c>
      <c r="G269" s="40">
        <v>0</v>
      </c>
      <c r="H269" s="41">
        <v>0</v>
      </c>
      <c r="I269" s="42">
        <v>0</v>
      </c>
      <c r="J269" s="42">
        <v>0</v>
      </c>
      <c r="K269" s="40">
        <v>0</v>
      </c>
      <c r="L269" s="41">
        <v>0</v>
      </c>
      <c r="M269" s="42">
        <v>0</v>
      </c>
      <c r="N269" s="43">
        <v>0</v>
      </c>
    </row>
    <row r="270" spans="2:14">
      <c r="B270" s="15" t="s">
        <v>373</v>
      </c>
      <c r="C270" s="16">
        <v>0</v>
      </c>
      <c r="D270" s="17">
        <v>0</v>
      </c>
      <c r="E270" s="18">
        <v>0</v>
      </c>
      <c r="F270" s="18">
        <v>0</v>
      </c>
      <c r="G270" s="16">
        <v>0</v>
      </c>
      <c r="H270" s="17">
        <v>0</v>
      </c>
      <c r="I270" s="18">
        <v>0</v>
      </c>
      <c r="J270" s="18">
        <v>0</v>
      </c>
      <c r="K270" s="16">
        <v>0</v>
      </c>
      <c r="L270" s="17">
        <v>0</v>
      </c>
      <c r="M270" s="18">
        <v>0</v>
      </c>
      <c r="N270" s="19">
        <v>0</v>
      </c>
    </row>
    <row r="271" spans="2:14">
      <c r="B271" s="39" t="s">
        <v>105</v>
      </c>
      <c r="C271" s="40">
        <v>15</v>
      </c>
      <c r="D271" s="41">
        <v>111.25226428571429</v>
      </c>
      <c r="E271" s="42">
        <v>457373.33333333331</v>
      </c>
      <c r="F271" s="42">
        <v>4272.190868507686</v>
      </c>
      <c r="G271" s="40">
        <v>6</v>
      </c>
      <c r="H271" s="41">
        <v>136.31423999999998</v>
      </c>
      <c r="I271" s="42">
        <v>385000</v>
      </c>
      <c r="J271" s="42">
        <v>2789.1970714778299</v>
      </c>
      <c r="K271" s="40">
        <v>9</v>
      </c>
      <c r="L271" s="41">
        <v>97.328944444444446</v>
      </c>
      <c r="M271" s="42">
        <v>505622.22222222225</v>
      </c>
      <c r="N271" s="43">
        <v>5096.0763113020494</v>
      </c>
    </row>
    <row r="272" spans="2:14">
      <c r="B272" s="15" t="s">
        <v>374</v>
      </c>
      <c r="C272" s="16">
        <v>0</v>
      </c>
      <c r="D272" s="17">
        <v>0</v>
      </c>
      <c r="E272" s="18">
        <v>0</v>
      </c>
      <c r="F272" s="18">
        <v>0</v>
      </c>
      <c r="G272" s="16">
        <v>0</v>
      </c>
      <c r="H272" s="17">
        <v>0</v>
      </c>
      <c r="I272" s="18">
        <v>0</v>
      </c>
      <c r="J272" s="18">
        <v>0</v>
      </c>
      <c r="K272" s="16">
        <v>0</v>
      </c>
      <c r="L272" s="17">
        <v>0</v>
      </c>
      <c r="M272" s="18">
        <v>0</v>
      </c>
      <c r="N272" s="19">
        <v>0</v>
      </c>
    </row>
    <row r="273" spans="2:14">
      <c r="B273" s="39" t="s">
        <v>375</v>
      </c>
      <c r="C273" s="40">
        <v>0</v>
      </c>
      <c r="D273" s="41">
        <v>0</v>
      </c>
      <c r="E273" s="42">
        <v>0</v>
      </c>
      <c r="F273" s="42">
        <v>0</v>
      </c>
      <c r="G273" s="40">
        <v>0</v>
      </c>
      <c r="H273" s="41">
        <v>0</v>
      </c>
      <c r="I273" s="42">
        <v>0</v>
      </c>
      <c r="J273" s="42">
        <v>0</v>
      </c>
      <c r="K273" s="40">
        <v>0</v>
      </c>
      <c r="L273" s="41">
        <v>0</v>
      </c>
      <c r="M273" s="42">
        <v>0</v>
      </c>
      <c r="N273" s="43">
        <v>0</v>
      </c>
    </row>
    <row r="274" spans="2:14">
      <c r="B274" s="15" t="s">
        <v>376</v>
      </c>
      <c r="C274" s="16">
        <v>18</v>
      </c>
      <c r="D274" s="17">
        <v>83.467577777777763</v>
      </c>
      <c r="E274" s="18">
        <v>163455.55555555556</v>
      </c>
      <c r="F274" s="18">
        <v>1972.6614871837576</v>
      </c>
      <c r="G274" s="16">
        <v>0</v>
      </c>
      <c r="H274" s="17">
        <v>0</v>
      </c>
      <c r="I274" s="18">
        <v>0</v>
      </c>
      <c r="J274" s="18">
        <v>0</v>
      </c>
      <c r="K274" s="16">
        <v>18</v>
      </c>
      <c r="L274" s="17">
        <v>83.467577777777791</v>
      </c>
      <c r="M274" s="18">
        <v>163455.55555555556</v>
      </c>
      <c r="N274" s="19">
        <v>1972.661487183758</v>
      </c>
    </row>
    <row r="275" spans="2:14">
      <c r="B275" s="39" t="s">
        <v>377</v>
      </c>
      <c r="C275" s="40">
        <v>0</v>
      </c>
      <c r="D275" s="41">
        <v>0</v>
      </c>
      <c r="E275" s="42">
        <v>0</v>
      </c>
      <c r="F275" s="42">
        <v>0</v>
      </c>
      <c r="G275" s="40">
        <v>0</v>
      </c>
      <c r="H275" s="41">
        <v>0</v>
      </c>
      <c r="I275" s="42">
        <v>0</v>
      </c>
      <c r="J275" s="42">
        <v>0</v>
      </c>
      <c r="K275" s="40">
        <v>0</v>
      </c>
      <c r="L275" s="41">
        <v>0</v>
      </c>
      <c r="M275" s="42">
        <v>0</v>
      </c>
      <c r="N275" s="43">
        <v>0</v>
      </c>
    </row>
    <row r="276" spans="2:14">
      <c r="B276" s="15" t="s">
        <v>378</v>
      </c>
      <c r="C276" s="16">
        <v>0</v>
      </c>
      <c r="D276" s="17">
        <v>0</v>
      </c>
      <c r="E276" s="18">
        <v>0</v>
      </c>
      <c r="F276" s="18">
        <v>0</v>
      </c>
      <c r="G276" s="16">
        <v>0</v>
      </c>
      <c r="H276" s="17">
        <v>0</v>
      </c>
      <c r="I276" s="18">
        <v>0</v>
      </c>
      <c r="J276" s="18">
        <v>0</v>
      </c>
      <c r="K276" s="16">
        <v>0</v>
      </c>
      <c r="L276" s="17">
        <v>0</v>
      </c>
      <c r="M276" s="18">
        <v>0</v>
      </c>
      <c r="N276" s="19">
        <v>0</v>
      </c>
    </row>
    <row r="277" spans="2:14">
      <c r="B277" s="39" t="s">
        <v>379</v>
      </c>
      <c r="C277" s="40">
        <v>0</v>
      </c>
      <c r="D277" s="41">
        <v>0</v>
      </c>
      <c r="E277" s="42">
        <v>0</v>
      </c>
      <c r="F277" s="42">
        <v>0</v>
      </c>
      <c r="G277" s="40">
        <v>0</v>
      </c>
      <c r="H277" s="41">
        <v>0</v>
      </c>
      <c r="I277" s="42">
        <v>0</v>
      </c>
      <c r="J277" s="42">
        <v>0</v>
      </c>
      <c r="K277" s="40">
        <v>0</v>
      </c>
      <c r="L277" s="41">
        <v>0</v>
      </c>
      <c r="M277" s="42">
        <v>0</v>
      </c>
      <c r="N277" s="43">
        <v>0</v>
      </c>
    </row>
    <row r="278" spans="2:14">
      <c r="B278" s="15" t="s">
        <v>380</v>
      </c>
      <c r="C278" s="16">
        <v>0</v>
      </c>
      <c r="D278" s="17">
        <v>0</v>
      </c>
      <c r="E278" s="18">
        <v>0</v>
      </c>
      <c r="F278" s="18">
        <v>0</v>
      </c>
      <c r="G278" s="16">
        <v>0</v>
      </c>
      <c r="H278" s="17">
        <v>0</v>
      </c>
      <c r="I278" s="18">
        <v>0</v>
      </c>
      <c r="J278" s="18">
        <v>0</v>
      </c>
      <c r="K278" s="16">
        <v>0</v>
      </c>
      <c r="L278" s="17">
        <v>0</v>
      </c>
      <c r="M278" s="18">
        <v>0</v>
      </c>
      <c r="N278" s="19">
        <v>0</v>
      </c>
    </row>
    <row r="279" spans="2:14">
      <c r="B279" s="39" t="s">
        <v>102</v>
      </c>
      <c r="C279" s="40">
        <v>2</v>
      </c>
      <c r="D279" s="41">
        <v>164.72007874015748</v>
      </c>
      <c r="E279" s="42">
        <v>257500</v>
      </c>
      <c r="F279" s="42">
        <v>1767.7068292516456</v>
      </c>
      <c r="G279" s="40">
        <v>1</v>
      </c>
      <c r="H279" s="41">
        <v>248.74015748031493</v>
      </c>
      <c r="I279" s="42">
        <v>340000</v>
      </c>
      <c r="J279" s="42">
        <v>1366.8882557771449</v>
      </c>
      <c r="K279" s="40">
        <v>1</v>
      </c>
      <c r="L279" s="41">
        <v>80.7</v>
      </c>
      <c r="M279" s="42">
        <v>175000</v>
      </c>
      <c r="N279" s="43">
        <v>2168.5254027261462</v>
      </c>
    </row>
    <row r="280" spans="2:14">
      <c r="B280" s="15" t="s">
        <v>381</v>
      </c>
      <c r="C280" s="16">
        <v>0</v>
      </c>
      <c r="D280" s="17">
        <v>0</v>
      </c>
      <c r="E280" s="18">
        <v>0</v>
      </c>
      <c r="F280" s="18">
        <v>0</v>
      </c>
      <c r="G280" s="16">
        <v>0</v>
      </c>
      <c r="H280" s="17">
        <v>0</v>
      </c>
      <c r="I280" s="18">
        <v>0</v>
      </c>
      <c r="J280" s="18">
        <v>0</v>
      </c>
      <c r="K280" s="16">
        <v>0</v>
      </c>
      <c r="L280" s="17">
        <v>0</v>
      </c>
      <c r="M280" s="18">
        <v>0</v>
      </c>
      <c r="N280" s="19">
        <v>0</v>
      </c>
    </row>
    <row r="281" spans="2:14">
      <c r="B281" s="39" t="s">
        <v>382</v>
      </c>
      <c r="C281" s="40">
        <v>0</v>
      </c>
      <c r="D281" s="41">
        <v>0</v>
      </c>
      <c r="E281" s="42">
        <v>0</v>
      </c>
      <c r="F281" s="42">
        <v>0</v>
      </c>
      <c r="G281" s="40">
        <v>0</v>
      </c>
      <c r="H281" s="41">
        <v>0</v>
      </c>
      <c r="I281" s="42">
        <v>0</v>
      </c>
      <c r="J281" s="42">
        <v>0</v>
      </c>
      <c r="K281" s="40">
        <v>0</v>
      </c>
      <c r="L281" s="41">
        <v>0</v>
      </c>
      <c r="M281" s="42">
        <v>0</v>
      </c>
      <c r="N281" s="43">
        <v>0</v>
      </c>
    </row>
    <row r="282" spans="2:14">
      <c r="B282" s="15" t="s">
        <v>383</v>
      </c>
      <c r="C282" s="16">
        <v>2</v>
      </c>
      <c r="D282" s="17">
        <v>160.9375</v>
      </c>
      <c r="E282" s="18">
        <v>375000</v>
      </c>
      <c r="F282" s="18">
        <v>2329.7391111239849</v>
      </c>
      <c r="G282" s="16">
        <v>2</v>
      </c>
      <c r="H282" s="17">
        <v>160.9375</v>
      </c>
      <c r="I282" s="18">
        <v>375000</v>
      </c>
      <c r="J282" s="18">
        <v>2329.7391111239849</v>
      </c>
      <c r="K282" s="16">
        <v>0</v>
      </c>
      <c r="L282" s="17">
        <v>0</v>
      </c>
      <c r="M282" s="18">
        <v>0</v>
      </c>
      <c r="N282" s="19">
        <v>0</v>
      </c>
    </row>
    <row r="283" spans="2:14">
      <c r="B283" s="39" t="s">
        <v>384</v>
      </c>
      <c r="C283" s="40">
        <v>14</v>
      </c>
      <c r="D283" s="41">
        <v>76.762997750281215</v>
      </c>
      <c r="E283" s="42">
        <v>93264.28571428571</v>
      </c>
      <c r="F283" s="42">
        <v>1242.7212330163693</v>
      </c>
      <c r="G283" s="40">
        <v>0</v>
      </c>
      <c r="H283" s="41">
        <v>0</v>
      </c>
      <c r="I283" s="42">
        <v>0</v>
      </c>
      <c r="J283" s="42">
        <v>0</v>
      </c>
      <c r="K283" s="40">
        <v>14</v>
      </c>
      <c r="L283" s="41">
        <v>76.762997750281215</v>
      </c>
      <c r="M283" s="42">
        <v>93264.28571428571</v>
      </c>
      <c r="N283" s="43">
        <v>1242.7212330163693</v>
      </c>
    </row>
    <row r="284" spans="2:14">
      <c r="B284" s="15" t="s">
        <v>385</v>
      </c>
      <c r="C284" s="16">
        <v>2</v>
      </c>
      <c r="D284" s="17">
        <v>100.41732283464566</v>
      </c>
      <c r="E284" s="18">
        <v>183200</v>
      </c>
      <c r="F284" s="18">
        <v>1813.5968064056738</v>
      </c>
      <c r="G284" s="16">
        <v>0</v>
      </c>
      <c r="H284" s="17">
        <v>0</v>
      </c>
      <c r="I284" s="18">
        <v>0</v>
      </c>
      <c r="J284" s="18">
        <v>0</v>
      </c>
      <c r="K284" s="16">
        <v>2</v>
      </c>
      <c r="L284" s="17">
        <v>100.41732283464566</v>
      </c>
      <c r="M284" s="18">
        <v>183200</v>
      </c>
      <c r="N284" s="19">
        <v>1813.5968064056738</v>
      </c>
    </row>
    <row r="285" spans="2:14">
      <c r="B285" s="39" t="s">
        <v>386</v>
      </c>
      <c r="C285" s="40">
        <v>9</v>
      </c>
      <c r="D285" s="41">
        <v>129.33659233419465</v>
      </c>
      <c r="E285" s="42">
        <v>142577.77777777778</v>
      </c>
      <c r="F285" s="42">
        <v>1112.524321911616</v>
      </c>
      <c r="G285" s="40">
        <v>0</v>
      </c>
      <c r="H285" s="41">
        <v>0</v>
      </c>
      <c r="I285" s="42">
        <v>0</v>
      </c>
      <c r="J285" s="42">
        <v>0</v>
      </c>
      <c r="K285" s="40">
        <v>9</v>
      </c>
      <c r="L285" s="41">
        <v>129.33659233419465</v>
      </c>
      <c r="M285" s="42">
        <v>142577.77777777778</v>
      </c>
      <c r="N285" s="43">
        <v>1112.524321911616</v>
      </c>
    </row>
    <row r="286" spans="2:14">
      <c r="B286" s="15" t="s">
        <v>387</v>
      </c>
      <c r="C286" s="16">
        <v>0</v>
      </c>
      <c r="D286" s="17">
        <v>0</v>
      </c>
      <c r="E286" s="18">
        <v>0</v>
      </c>
      <c r="F286" s="18">
        <v>0</v>
      </c>
      <c r="G286" s="16">
        <v>0</v>
      </c>
      <c r="H286" s="17">
        <v>0</v>
      </c>
      <c r="I286" s="18">
        <v>0</v>
      </c>
      <c r="J286" s="18">
        <v>0</v>
      </c>
      <c r="K286" s="16">
        <v>0</v>
      </c>
      <c r="L286" s="17">
        <v>0</v>
      </c>
      <c r="M286" s="18">
        <v>0</v>
      </c>
      <c r="N286" s="19">
        <v>0</v>
      </c>
    </row>
    <row r="287" spans="2:14">
      <c r="B287" s="39" t="s">
        <v>388</v>
      </c>
      <c r="C287" s="40">
        <v>0</v>
      </c>
      <c r="D287" s="41">
        <v>0</v>
      </c>
      <c r="E287" s="42">
        <v>0</v>
      </c>
      <c r="F287" s="42">
        <v>0</v>
      </c>
      <c r="G287" s="40">
        <v>0</v>
      </c>
      <c r="H287" s="41">
        <v>0</v>
      </c>
      <c r="I287" s="42">
        <v>0</v>
      </c>
      <c r="J287" s="42">
        <v>0</v>
      </c>
      <c r="K287" s="40">
        <v>0</v>
      </c>
      <c r="L287" s="41">
        <v>0</v>
      </c>
      <c r="M287" s="42">
        <v>0</v>
      </c>
      <c r="N287" s="43">
        <v>0</v>
      </c>
    </row>
    <row r="288" spans="2:14">
      <c r="B288" s="15" t="s">
        <v>389</v>
      </c>
      <c r="C288" s="16">
        <v>0</v>
      </c>
      <c r="D288" s="17">
        <v>0</v>
      </c>
      <c r="E288" s="18">
        <v>0</v>
      </c>
      <c r="F288" s="18">
        <v>0</v>
      </c>
      <c r="G288" s="16">
        <v>0</v>
      </c>
      <c r="H288" s="17">
        <v>0</v>
      </c>
      <c r="I288" s="18">
        <v>0</v>
      </c>
      <c r="J288" s="18">
        <v>0</v>
      </c>
      <c r="K288" s="16">
        <v>0</v>
      </c>
      <c r="L288" s="17">
        <v>0</v>
      </c>
      <c r="M288" s="18">
        <v>0</v>
      </c>
      <c r="N288" s="19">
        <v>0</v>
      </c>
    </row>
    <row r="289" spans="2:14">
      <c r="B289" s="39" t="s">
        <v>390</v>
      </c>
      <c r="C289" s="40">
        <v>0</v>
      </c>
      <c r="D289" s="41">
        <v>0</v>
      </c>
      <c r="E289" s="42">
        <v>0</v>
      </c>
      <c r="F289" s="42">
        <v>0</v>
      </c>
      <c r="G289" s="40">
        <v>0</v>
      </c>
      <c r="H289" s="41">
        <v>0</v>
      </c>
      <c r="I289" s="42">
        <v>0</v>
      </c>
      <c r="J289" s="42">
        <v>0</v>
      </c>
      <c r="K289" s="40">
        <v>0</v>
      </c>
      <c r="L289" s="41">
        <v>0</v>
      </c>
      <c r="M289" s="42">
        <v>0</v>
      </c>
      <c r="N289" s="43">
        <v>0</v>
      </c>
    </row>
    <row r="290" spans="2:14">
      <c r="B290" s="15" t="s">
        <v>391</v>
      </c>
      <c r="C290" s="16">
        <v>0</v>
      </c>
      <c r="D290" s="17">
        <v>0</v>
      </c>
      <c r="E290" s="18">
        <v>0</v>
      </c>
      <c r="F290" s="18">
        <v>0</v>
      </c>
      <c r="G290" s="16">
        <v>0</v>
      </c>
      <c r="H290" s="17">
        <v>0</v>
      </c>
      <c r="I290" s="18">
        <v>0</v>
      </c>
      <c r="J290" s="18">
        <v>0</v>
      </c>
      <c r="K290" s="16">
        <v>0</v>
      </c>
      <c r="L290" s="17">
        <v>0</v>
      </c>
      <c r="M290" s="18">
        <v>0</v>
      </c>
      <c r="N290" s="19">
        <v>0</v>
      </c>
    </row>
    <row r="291" spans="2:14">
      <c r="B291" s="39" t="s">
        <v>392</v>
      </c>
      <c r="C291" s="40">
        <v>0</v>
      </c>
      <c r="D291" s="41">
        <v>0</v>
      </c>
      <c r="E291" s="42">
        <v>0</v>
      </c>
      <c r="F291" s="42">
        <v>0</v>
      </c>
      <c r="G291" s="40">
        <v>0</v>
      </c>
      <c r="H291" s="41">
        <v>0</v>
      </c>
      <c r="I291" s="42">
        <v>0</v>
      </c>
      <c r="J291" s="42">
        <v>0</v>
      </c>
      <c r="K291" s="40">
        <v>0</v>
      </c>
      <c r="L291" s="41">
        <v>0</v>
      </c>
      <c r="M291" s="42">
        <v>0</v>
      </c>
      <c r="N291" s="43">
        <v>0</v>
      </c>
    </row>
    <row r="292" spans="2:14">
      <c r="B292" s="15" t="s">
        <v>393</v>
      </c>
      <c r="C292" s="16">
        <v>0</v>
      </c>
      <c r="D292" s="17">
        <v>0</v>
      </c>
      <c r="E292" s="18">
        <v>0</v>
      </c>
      <c r="F292" s="18">
        <v>0</v>
      </c>
      <c r="G292" s="16">
        <v>0</v>
      </c>
      <c r="H292" s="17">
        <v>0</v>
      </c>
      <c r="I292" s="18">
        <v>0</v>
      </c>
      <c r="J292" s="18">
        <v>0</v>
      </c>
      <c r="K292" s="16">
        <v>0</v>
      </c>
      <c r="L292" s="17">
        <v>0</v>
      </c>
      <c r="M292" s="18">
        <v>0</v>
      </c>
      <c r="N292" s="19">
        <v>0</v>
      </c>
    </row>
    <row r="293" spans="2:14">
      <c r="B293" s="39" t="s">
        <v>394</v>
      </c>
      <c r="C293" s="40">
        <v>0</v>
      </c>
      <c r="D293" s="41">
        <v>0</v>
      </c>
      <c r="E293" s="42">
        <v>0</v>
      </c>
      <c r="F293" s="42">
        <v>0</v>
      </c>
      <c r="G293" s="40">
        <v>0</v>
      </c>
      <c r="H293" s="41">
        <v>0</v>
      </c>
      <c r="I293" s="42">
        <v>0</v>
      </c>
      <c r="J293" s="42">
        <v>0</v>
      </c>
      <c r="K293" s="40">
        <v>0</v>
      </c>
      <c r="L293" s="41">
        <v>0</v>
      </c>
      <c r="M293" s="42">
        <v>0</v>
      </c>
      <c r="N293" s="43">
        <v>0</v>
      </c>
    </row>
    <row r="294" spans="2:14">
      <c r="B294" s="15" t="s">
        <v>395</v>
      </c>
      <c r="C294" s="16">
        <v>0</v>
      </c>
      <c r="D294" s="17">
        <v>0</v>
      </c>
      <c r="E294" s="18">
        <v>0</v>
      </c>
      <c r="F294" s="18">
        <v>0</v>
      </c>
      <c r="G294" s="16">
        <v>0</v>
      </c>
      <c r="H294" s="17">
        <v>0</v>
      </c>
      <c r="I294" s="18">
        <v>0</v>
      </c>
      <c r="J294" s="18">
        <v>0</v>
      </c>
      <c r="K294" s="16">
        <v>0</v>
      </c>
      <c r="L294" s="17">
        <v>0</v>
      </c>
      <c r="M294" s="18">
        <v>0</v>
      </c>
      <c r="N294" s="19">
        <v>0</v>
      </c>
    </row>
    <row r="295" spans="2:14">
      <c r="B295" s="39" t="s">
        <v>396</v>
      </c>
      <c r="C295" s="40">
        <v>0</v>
      </c>
      <c r="D295" s="41">
        <v>0</v>
      </c>
      <c r="E295" s="42">
        <v>0</v>
      </c>
      <c r="F295" s="42">
        <v>0</v>
      </c>
      <c r="G295" s="40">
        <v>0</v>
      </c>
      <c r="H295" s="41">
        <v>0</v>
      </c>
      <c r="I295" s="42">
        <v>0</v>
      </c>
      <c r="J295" s="42">
        <v>0</v>
      </c>
      <c r="K295" s="40">
        <v>0</v>
      </c>
      <c r="L295" s="41">
        <v>0</v>
      </c>
      <c r="M295" s="42">
        <v>0</v>
      </c>
      <c r="N295" s="43">
        <v>0</v>
      </c>
    </row>
    <row r="296" spans="2:14">
      <c r="B296" s="15" t="s">
        <v>397</v>
      </c>
      <c r="C296" s="16">
        <v>0</v>
      </c>
      <c r="D296" s="17">
        <v>0</v>
      </c>
      <c r="E296" s="18">
        <v>0</v>
      </c>
      <c r="F296" s="18">
        <v>0</v>
      </c>
      <c r="G296" s="16">
        <v>0</v>
      </c>
      <c r="H296" s="17">
        <v>0</v>
      </c>
      <c r="I296" s="18">
        <v>0</v>
      </c>
      <c r="J296" s="18">
        <v>0</v>
      </c>
      <c r="K296" s="16">
        <v>0</v>
      </c>
      <c r="L296" s="17">
        <v>0</v>
      </c>
      <c r="M296" s="18">
        <v>0</v>
      </c>
      <c r="N296" s="19">
        <v>0</v>
      </c>
    </row>
    <row r="297" spans="2:14">
      <c r="B297" s="39" t="s">
        <v>398</v>
      </c>
      <c r="C297" s="40">
        <v>1</v>
      </c>
      <c r="D297" s="41">
        <v>98.574803149606296</v>
      </c>
      <c r="E297" s="42">
        <v>153000</v>
      </c>
      <c r="F297" s="42">
        <v>1552.1207764198418</v>
      </c>
      <c r="G297" s="40">
        <v>0</v>
      </c>
      <c r="H297" s="41">
        <v>0</v>
      </c>
      <c r="I297" s="42">
        <v>0</v>
      </c>
      <c r="J297" s="42">
        <v>0</v>
      </c>
      <c r="K297" s="40">
        <v>1</v>
      </c>
      <c r="L297" s="41">
        <v>98.574803149606296</v>
      </c>
      <c r="M297" s="42">
        <v>153000</v>
      </c>
      <c r="N297" s="43">
        <v>1552.1207764198418</v>
      </c>
    </row>
    <row r="298" spans="2:14">
      <c r="B298" s="15" t="s">
        <v>399</v>
      </c>
      <c r="C298" s="16">
        <v>0</v>
      </c>
      <c r="D298" s="17">
        <v>0</v>
      </c>
      <c r="E298" s="18">
        <v>0</v>
      </c>
      <c r="F298" s="18">
        <v>0</v>
      </c>
      <c r="G298" s="16">
        <v>0</v>
      </c>
      <c r="H298" s="17">
        <v>0</v>
      </c>
      <c r="I298" s="18">
        <v>0</v>
      </c>
      <c r="J298" s="18">
        <v>0</v>
      </c>
      <c r="K298" s="16">
        <v>0</v>
      </c>
      <c r="L298" s="17">
        <v>0</v>
      </c>
      <c r="M298" s="18">
        <v>0</v>
      </c>
      <c r="N298" s="19">
        <v>0</v>
      </c>
    </row>
    <row r="299" spans="2:14">
      <c r="B299" s="39" t="s">
        <v>400</v>
      </c>
      <c r="C299" s="40">
        <v>3</v>
      </c>
      <c r="D299" s="41">
        <v>59.953097112860888</v>
      </c>
      <c r="E299" s="42">
        <v>87733.333333333328</v>
      </c>
      <c r="F299" s="42">
        <v>1456.9632034337917</v>
      </c>
      <c r="G299" s="40">
        <v>0</v>
      </c>
      <c r="H299" s="41">
        <v>0</v>
      </c>
      <c r="I299" s="42">
        <v>0</v>
      </c>
      <c r="J299" s="42">
        <v>0</v>
      </c>
      <c r="K299" s="40">
        <v>3</v>
      </c>
      <c r="L299" s="41">
        <v>59.953097112860888</v>
      </c>
      <c r="M299" s="42">
        <v>87733.333333333328</v>
      </c>
      <c r="N299" s="43">
        <v>1456.9632034337919</v>
      </c>
    </row>
    <row r="300" spans="2:14">
      <c r="B300" s="15" t="s">
        <v>401</v>
      </c>
      <c r="C300" s="16">
        <v>9</v>
      </c>
      <c r="D300" s="17">
        <v>204.32677165354329</v>
      </c>
      <c r="E300" s="18">
        <v>529444.4444444445</v>
      </c>
      <c r="F300" s="18">
        <v>2790.1468145632662</v>
      </c>
      <c r="G300" s="16">
        <v>7</v>
      </c>
      <c r="H300" s="17">
        <v>241.56299212598424</v>
      </c>
      <c r="I300" s="18">
        <v>643571.42857142852</v>
      </c>
      <c r="J300" s="18">
        <v>3085.6047741402112</v>
      </c>
      <c r="K300" s="16">
        <v>2</v>
      </c>
      <c r="L300" s="17">
        <v>74</v>
      </c>
      <c r="M300" s="18">
        <v>130000</v>
      </c>
      <c r="N300" s="19">
        <v>1756.0439560439561</v>
      </c>
    </row>
    <row r="301" spans="2:14">
      <c r="B301" s="39" t="s">
        <v>402</v>
      </c>
      <c r="C301" s="40">
        <v>0</v>
      </c>
      <c r="D301" s="41">
        <v>0</v>
      </c>
      <c r="E301" s="42">
        <v>0</v>
      </c>
      <c r="F301" s="42">
        <v>0</v>
      </c>
      <c r="G301" s="40">
        <v>0</v>
      </c>
      <c r="H301" s="41">
        <v>0</v>
      </c>
      <c r="I301" s="42">
        <v>0</v>
      </c>
      <c r="J301" s="42">
        <v>0</v>
      </c>
      <c r="K301" s="40">
        <v>0</v>
      </c>
      <c r="L301" s="41">
        <v>0</v>
      </c>
      <c r="M301" s="42">
        <v>0</v>
      </c>
      <c r="N301" s="43">
        <v>0</v>
      </c>
    </row>
    <row r="302" spans="2:14">
      <c r="B302" s="15" t="s">
        <v>403</v>
      </c>
      <c r="C302" s="16">
        <v>0</v>
      </c>
      <c r="D302" s="17">
        <v>0</v>
      </c>
      <c r="E302" s="18">
        <v>0</v>
      </c>
      <c r="F302" s="18">
        <v>0</v>
      </c>
      <c r="G302" s="16">
        <v>0</v>
      </c>
      <c r="H302" s="17">
        <v>0</v>
      </c>
      <c r="I302" s="18">
        <v>0</v>
      </c>
      <c r="J302" s="18">
        <v>0</v>
      </c>
      <c r="K302" s="16">
        <v>0</v>
      </c>
      <c r="L302" s="17">
        <v>0</v>
      </c>
      <c r="M302" s="18">
        <v>0</v>
      </c>
      <c r="N302" s="19">
        <v>0</v>
      </c>
    </row>
    <row r="303" spans="2:14">
      <c r="B303" s="39" t="s">
        <v>404</v>
      </c>
      <c r="C303" s="40">
        <v>3</v>
      </c>
      <c r="D303" s="41">
        <v>111.23175853018374</v>
      </c>
      <c r="E303" s="42">
        <v>231666.66666666666</v>
      </c>
      <c r="F303" s="42">
        <v>2104.2942458695011</v>
      </c>
      <c r="G303" s="40">
        <v>2</v>
      </c>
      <c r="H303" s="41">
        <v>129.89763779527559</v>
      </c>
      <c r="I303" s="42">
        <v>265000</v>
      </c>
      <c r="J303" s="42">
        <v>2040.0678911317209</v>
      </c>
      <c r="K303" s="40">
        <v>1</v>
      </c>
      <c r="L303" s="41">
        <v>73.900000000000006</v>
      </c>
      <c r="M303" s="42">
        <v>165000</v>
      </c>
      <c r="N303" s="43">
        <v>2232.7469553450605</v>
      </c>
    </row>
    <row r="304" spans="2:14">
      <c r="B304" s="15" t="s">
        <v>405</v>
      </c>
      <c r="C304" s="16">
        <v>0</v>
      </c>
      <c r="D304" s="17">
        <v>0</v>
      </c>
      <c r="E304" s="18">
        <v>0</v>
      </c>
      <c r="F304" s="18">
        <v>0</v>
      </c>
      <c r="G304" s="16">
        <v>0</v>
      </c>
      <c r="H304" s="17">
        <v>0</v>
      </c>
      <c r="I304" s="18">
        <v>0</v>
      </c>
      <c r="J304" s="18">
        <v>0</v>
      </c>
      <c r="K304" s="16">
        <v>0</v>
      </c>
      <c r="L304" s="17">
        <v>0</v>
      </c>
      <c r="M304" s="18">
        <v>0</v>
      </c>
      <c r="N304" s="19">
        <v>0</v>
      </c>
    </row>
    <row r="305" spans="2:14">
      <c r="B305" s="39" t="s">
        <v>406</v>
      </c>
      <c r="C305" s="40">
        <v>0</v>
      </c>
      <c r="D305" s="41">
        <v>0</v>
      </c>
      <c r="E305" s="42">
        <v>0</v>
      </c>
      <c r="F305" s="42">
        <v>0</v>
      </c>
      <c r="G305" s="40">
        <v>0</v>
      </c>
      <c r="H305" s="41">
        <v>0</v>
      </c>
      <c r="I305" s="42">
        <v>0</v>
      </c>
      <c r="J305" s="42">
        <v>0</v>
      </c>
      <c r="K305" s="40">
        <v>0</v>
      </c>
      <c r="L305" s="41">
        <v>0</v>
      </c>
      <c r="M305" s="42">
        <v>0</v>
      </c>
      <c r="N305" s="43">
        <v>0</v>
      </c>
    </row>
    <row r="306" spans="2:14">
      <c r="B306" s="15" t="s">
        <v>407</v>
      </c>
      <c r="C306" s="16">
        <v>0</v>
      </c>
      <c r="D306" s="17">
        <v>0</v>
      </c>
      <c r="E306" s="18">
        <v>0</v>
      </c>
      <c r="F306" s="18">
        <v>0</v>
      </c>
      <c r="G306" s="16">
        <v>0</v>
      </c>
      <c r="H306" s="17">
        <v>0</v>
      </c>
      <c r="I306" s="18">
        <v>0</v>
      </c>
      <c r="J306" s="18">
        <v>0</v>
      </c>
      <c r="K306" s="16">
        <v>0</v>
      </c>
      <c r="L306" s="17">
        <v>0</v>
      </c>
      <c r="M306" s="18">
        <v>0</v>
      </c>
      <c r="N306" s="19">
        <v>0</v>
      </c>
    </row>
    <row r="307" spans="2:14">
      <c r="B307" s="39" t="s">
        <v>408</v>
      </c>
      <c r="C307" s="40">
        <v>0</v>
      </c>
      <c r="D307" s="41">
        <v>0</v>
      </c>
      <c r="E307" s="42">
        <v>0</v>
      </c>
      <c r="F307" s="42">
        <v>0</v>
      </c>
      <c r="G307" s="40">
        <v>0</v>
      </c>
      <c r="H307" s="41">
        <v>0</v>
      </c>
      <c r="I307" s="42">
        <v>0</v>
      </c>
      <c r="J307" s="42">
        <v>0</v>
      </c>
      <c r="K307" s="40">
        <v>0</v>
      </c>
      <c r="L307" s="41">
        <v>0</v>
      </c>
      <c r="M307" s="42">
        <v>0</v>
      </c>
      <c r="N307" s="43">
        <v>0</v>
      </c>
    </row>
    <row r="308" spans="2:14">
      <c r="B308" s="15" t="s">
        <v>409</v>
      </c>
      <c r="C308" s="16">
        <v>0</v>
      </c>
      <c r="D308" s="17">
        <v>0</v>
      </c>
      <c r="E308" s="18">
        <v>0</v>
      </c>
      <c r="F308" s="18">
        <v>0</v>
      </c>
      <c r="G308" s="16">
        <v>0</v>
      </c>
      <c r="H308" s="17">
        <v>0</v>
      </c>
      <c r="I308" s="18">
        <v>0</v>
      </c>
      <c r="J308" s="18">
        <v>0</v>
      </c>
      <c r="K308" s="16">
        <v>0</v>
      </c>
      <c r="L308" s="17">
        <v>0</v>
      </c>
      <c r="M308" s="18">
        <v>0</v>
      </c>
      <c r="N308" s="19">
        <v>0</v>
      </c>
    </row>
    <row r="309" spans="2:14">
      <c r="B309" s="39" t="s">
        <v>410</v>
      </c>
      <c r="C309" s="40">
        <v>1</v>
      </c>
      <c r="D309" s="41">
        <v>85.677165354330711</v>
      </c>
      <c r="E309" s="42">
        <v>96500</v>
      </c>
      <c r="F309" s="42">
        <v>1126.3211101920779</v>
      </c>
      <c r="G309" s="40">
        <v>0</v>
      </c>
      <c r="H309" s="41">
        <v>0</v>
      </c>
      <c r="I309" s="42">
        <v>0</v>
      </c>
      <c r="J309" s="42">
        <v>0</v>
      </c>
      <c r="K309" s="40">
        <v>1</v>
      </c>
      <c r="L309" s="41">
        <v>85.677165354330711</v>
      </c>
      <c r="M309" s="42">
        <v>96500</v>
      </c>
      <c r="N309" s="43">
        <v>1126.3211101920779</v>
      </c>
    </row>
    <row r="310" spans="2:14">
      <c r="B310" s="15" t="s">
        <v>411</v>
      </c>
      <c r="C310" s="16">
        <v>0</v>
      </c>
      <c r="D310" s="17">
        <v>0</v>
      </c>
      <c r="E310" s="18">
        <v>0</v>
      </c>
      <c r="F310" s="18">
        <v>0</v>
      </c>
      <c r="G310" s="16">
        <v>0</v>
      </c>
      <c r="H310" s="17">
        <v>0</v>
      </c>
      <c r="I310" s="18">
        <v>0</v>
      </c>
      <c r="J310" s="18">
        <v>0</v>
      </c>
      <c r="K310" s="16">
        <v>0</v>
      </c>
      <c r="L310" s="17">
        <v>0</v>
      </c>
      <c r="M310" s="18">
        <v>0</v>
      </c>
      <c r="N310" s="19">
        <v>0</v>
      </c>
    </row>
    <row r="311" spans="2:14">
      <c r="B311" s="39" t="s">
        <v>412</v>
      </c>
      <c r="C311" s="40">
        <v>0</v>
      </c>
      <c r="D311" s="41">
        <v>0</v>
      </c>
      <c r="E311" s="42">
        <v>0</v>
      </c>
      <c r="F311" s="42">
        <v>0</v>
      </c>
      <c r="G311" s="40">
        <v>0</v>
      </c>
      <c r="H311" s="41">
        <v>0</v>
      </c>
      <c r="I311" s="42">
        <v>0</v>
      </c>
      <c r="J311" s="42">
        <v>0</v>
      </c>
      <c r="K311" s="40">
        <v>0</v>
      </c>
      <c r="L311" s="41">
        <v>0</v>
      </c>
      <c r="M311" s="42">
        <v>0</v>
      </c>
      <c r="N311" s="43">
        <v>0</v>
      </c>
    </row>
    <row r="312" spans="2:14">
      <c r="B312" s="15" t="s">
        <v>413</v>
      </c>
      <c r="C312" s="16">
        <v>0</v>
      </c>
      <c r="D312" s="17">
        <v>0</v>
      </c>
      <c r="E312" s="18">
        <v>0</v>
      </c>
      <c r="F312" s="18">
        <v>0</v>
      </c>
      <c r="G312" s="16">
        <v>0</v>
      </c>
      <c r="H312" s="17">
        <v>0</v>
      </c>
      <c r="I312" s="18">
        <v>0</v>
      </c>
      <c r="J312" s="18">
        <v>0</v>
      </c>
      <c r="K312" s="16">
        <v>0</v>
      </c>
      <c r="L312" s="17">
        <v>0</v>
      </c>
      <c r="M312" s="18">
        <v>0</v>
      </c>
      <c r="N312" s="19">
        <v>0</v>
      </c>
    </row>
    <row r="313" spans="2:14">
      <c r="B313" s="39" t="s">
        <v>414</v>
      </c>
      <c r="C313" s="40">
        <v>0</v>
      </c>
      <c r="D313" s="41">
        <v>0</v>
      </c>
      <c r="E313" s="42">
        <v>0</v>
      </c>
      <c r="F313" s="42">
        <v>0</v>
      </c>
      <c r="G313" s="40">
        <v>0</v>
      </c>
      <c r="H313" s="41">
        <v>0</v>
      </c>
      <c r="I313" s="42">
        <v>0</v>
      </c>
      <c r="J313" s="42">
        <v>0</v>
      </c>
      <c r="K313" s="40">
        <v>0</v>
      </c>
      <c r="L313" s="41">
        <v>0</v>
      </c>
      <c r="M313" s="42">
        <v>0</v>
      </c>
      <c r="N313" s="43">
        <v>0</v>
      </c>
    </row>
    <row r="314" spans="2:14">
      <c r="B314" s="15" t="s">
        <v>415</v>
      </c>
      <c r="C314" s="16">
        <v>0</v>
      </c>
      <c r="D314" s="17">
        <v>0</v>
      </c>
      <c r="E314" s="18">
        <v>0</v>
      </c>
      <c r="F314" s="18">
        <v>0</v>
      </c>
      <c r="G314" s="16">
        <v>0</v>
      </c>
      <c r="H314" s="17">
        <v>0</v>
      </c>
      <c r="I314" s="18">
        <v>0</v>
      </c>
      <c r="J314" s="18">
        <v>0</v>
      </c>
      <c r="K314" s="16">
        <v>0</v>
      </c>
      <c r="L314" s="17">
        <v>0</v>
      </c>
      <c r="M314" s="18">
        <v>0</v>
      </c>
      <c r="N314" s="19">
        <v>0</v>
      </c>
    </row>
    <row r="315" spans="2:14">
      <c r="B315" s="39" t="s">
        <v>416</v>
      </c>
      <c r="C315" s="40">
        <v>0</v>
      </c>
      <c r="D315" s="41">
        <v>0</v>
      </c>
      <c r="E315" s="42">
        <v>0</v>
      </c>
      <c r="F315" s="42">
        <v>0</v>
      </c>
      <c r="G315" s="40">
        <v>0</v>
      </c>
      <c r="H315" s="41">
        <v>0</v>
      </c>
      <c r="I315" s="42">
        <v>0</v>
      </c>
      <c r="J315" s="42">
        <v>0</v>
      </c>
      <c r="K315" s="40">
        <v>0</v>
      </c>
      <c r="L315" s="41">
        <v>0</v>
      </c>
      <c r="M315" s="42">
        <v>0</v>
      </c>
      <c r="N315" s="43">
        <v>0</v>
      </c>
    </row>
    <row r="316" spans="2:14">
      <c r="B316" s="15" t="s">
        <v>417</v>
      </c>
      <c r="C316" s="16">
        <v>30</v>
      </c>
      <c r="D316" s="17">
        <v>107.41212335958004</v>
      </c>
      <c r="E316" s="18">
        <v>210392.4</v>
      </c>
      <c r="F316" s="18">
        <v>1997.914808095964</v>
      </c>
      <c r="G316" s="16">
        <v>14</v>
      </c>
      <c r="H316" s="17">
        <v>153.77782902137233</v>
      </c>
      <c r="I316" s="18">
        <v>287762.28571428574</v>
      </c>
      <c r="J316" s="18">
        <v>1933.9527212787259</v>
      </c>
      <c r="K316" s="16">
        <v>16</v>
      </c>
      <c r="L316" s="17">
        <v>66.842130905511809</v>
      </c>
      <c r="M316" s="18">
        <v>142693.75</v>
      </c>
      <c r="N316" s="19">
        <v>2053.8816340610479</v>
      </c>
    </row>
    <row r="317" spans="2:14">
      <c r="B317" s="39" t="s">
        <v>418</v>
      </c>
      <c r="C317" s="40">
        <v>0</v>
      </c>
      <c r="D317" s="41">
        <v>0</v>
      </c>
      <c r="E317" s="42">
        <v>0</v>
      </c>
      <c r="F317" s="42">
        <v>0</v>
      </c>
      <c r="G317" s="40">
        <v>0</v>
      </c>
      <c r="H317" s="41">
        <v>0</v>
      </c>
      <c r="I317" s="42">
        <v>0</v>
      </c>
      <c r="J317" s="42">
        <v>0</v>
      </c>
      <c r="K317" s="40">
        <v>0</v>
      </c>
      <c r="L317" s="41">
        <v>0</v>
      </c>
      <c r="M317" s="42">
        <v>0</v>
      </c>
      <c r="N317" s="43">
        <v>0</v>
      </c>
    </row>
    <row r="318" spans="2:14">
      <c r="B318" s="15" t="s">
        <v>419</v>
      </c>
      <c r="C318" s="16">
        <v>0</v>
      </c>
      <c r="D318" s="17">
        <v>0</v>
      </c>
      <c r="E318" s="18">
        <v>0</v>
      </c>
      <c r="F318" s="18">
        <v>0</v>
      </c>
      <c r="G318" s="16">
        <v>0</v>
      </c>
      <c r="H318" s="17">
        <v>0</v>
      </c>
      <c r="I318" s="18">
        <v>0</v>
      </c>
      <c r="J318" s="18">
        <v>0</v>
      </c>
      <c r="K318" s="16">
        <v>0</v>
      </c>
      <c r="L318" s="17">
        <v>0</v>
      </c>
      <c r="M318" s="18">
        <v>0</v>
      </c>
      <c r="N318" s="19">
        <v>0</v>
      </c>
    </row>
    <row r="319" spans="2:14">
      <c r="B319" s="39" t="s">
        <v>420</v>
      </c>
      <c r="C319" s="40">
        <v>2</v>
      </c>
      <c r="D319" s="41">
        <v>108.435</v>
      </c>
      <c r="E319" s="42">
        <v>207500</v>
      </c>
      <c r="F319" s="42">
        <v>2046.1312673750758</v>
      </c>
      <c r="G319" s="40">
        <v>1</v>
      </c>
      <c r="H319" s="41">
        <v>155.25</v>
      </c>
      <c r="I319" s="42">
        <v>270000</v>
      </c>
      <c r="J319" s="42">
        <v>1739.1304347826087</v>
      </c>
      <c r="K319" s="40">
        <v>1</v>
      </c>
      <c r="L319" s="41">
        <v>61.62</v>
      </c>
      <c r="M319" s="42">
        <v>145000</v>
      </c>
      <c r="N319" s="43">
        <v>2353.1320999675431</v>
      </c>
    </row>
    <row r="320" spans="2:14">
      <c r="B320" s="15" t="s">
        <v>421</v>
      </c>
      <c r="C320" s="16">
        <v>5</v>
      </c>
      <c r="D320" s="17">
        <v>176.20608000000001</v>
      </c>
      <c r="E320" s="18">
        <v>417960</v>
      </c>
      <c r="F320" s="18">
        <v>2375.2174872427104</v>
      </c>
      <c r="G320" s="16">
        <v>5</v>
      </c>
      <c r="H320" s="17">
        <v>176.20608000000001</v>
      </c>
      <c r="I320" s="18">
        <v>417960</v>
      </c>
      <c r="J320" s="18">
        <v>2375.2174872427104</v>
      </c>
      <c r="K320" s="16">
        <v>0</v>
      </c>
      <c r="L320" s="17">
        <v>0</v>
      </c>
      <c r="M320" s="18">
        <v>0</v>
      </c>
      <c r="N320" s="19">
        <v>0</v>
      </c>
    </row>
    <row r="321" spans="2:14">
      <c r="B321" s="39" t="s">
        <v>422</v>
      </c>
      <c r="C321" s="40">
        <v>0</v>
      </c>
      <c r="D321" s="41">
        <v>0</v>
      </c>
      <c r="E321" s="42">
        <v>0</v>
      </c>
      <c r="F321" s="42">
        <v>0</v>
      </c>
      <c r="G321" s="40">
        <v>0</v>
      </c>
      <c r="H321" s="41">
        <v>0</v>
      </c>
      <c r="I321" s="42">
        <v>0</v>
      </c>
      <c r="J321" s="42">
        <v>0</v>
      </c>
      <c r="K321" s="40">
        <v>0</v>
      </c>
      <c r="L321" s="41">
        <v>0</v>
      </c>
      <c r="M321" s="42">
        <v>0</v>
      </c>
      <c r="N321" s="43">
        <v>0</v>
      </c>
    </row>
    <row r="322" spans="2:14">
      <c r="B322" s="15" t="s">
        <v>423</v>
      </c>
      <c r="C322" s="16">
        <v>0</v>
      </c>
      <c r="D322" s="17">
        <v>0</v>
      </c>
      <c r="E322" s="18">
        <v>0</v>
      </c>
      <c r="F322" s="18">
        <v>0</v>
      </c>
      <c r="G322" s="16">
        <v>0</v>
      </c>
      <c r="H322" s="17">
        <v>0</v>
      </c>
      <c r="I322" s="18">
        <v>0</v>
      </c>
      <c r="J322" s="18">
        <v>0</v>
      </c>
      <c r="K322" s="16">
        <v>0</v>
      </c>
      <c r="L322" s="17">
        <v>0</v>
      </c>
      <c r="M322" s="18">
        <v>0</v>
      </c>
      <c r="N322" s="19">
        <v>0</v>
      </c>
    </row>
    <row r="323" spans="2:14">
      <c r="B323" s="39" t="s">
        <v>424</v>
      </c>
      <c r="C323" s="40">
        <v>0</v>
      </c>
      <c r="D323" s="41">
        <v>0</v>
      </c>
      <c r="E323" s="42">
        <v>0</v>
      </c>
      <c r="F323" s="42">
        <v>0</v>
      </c>
      <c r="G323" s="40">
        <v>0</v>
      </c>
      <c r="H323" s="41">
        <v>0</v>
      </c>
      <c r="I323" s="42">
        <v>0</v>
      </c>
      <c r="J323" s="42">
        <v>0</v>
      </c>
      <c r="K323" s="40">
        <v>0</v>
      </c>
      <c r="L323" s="41">
        <v>0</v>
      </c>
      <c r="M323" s="42">
        <v>0</v>
      </c>
      <c r="N323" s="43">
        <v>0</v>
      </c>
    </row>
    <row r="324" spans="2:14">
      <c r="B324" s="15" t="s">
        <v>425</v>
      </c>
      <c r="C324" s="16">
        <v>0</v>
      </c>
      <c r="D324" s="17">
        <v>0</v>
      </c>
      <c r="E324" s="18">
        <v>0</v>
      </c>
      <c r="F324" s="18">
        <v>0</v>
      </c>
      <c r="G324" s="16">
        <v>0</v>
      </c>
      <c r="H324" s="17">
        <v>0</v>
      </c>
      <c r="I324" s="18">
        <v>0</v>
      </c>
      <c r="J324" s="18">
        <v>0</v>
      </c>
      <c r="K324" s="16">
        <v>0</v>
      </c>
      <c r="L324" s="17">
        <v>0</v>
      </c>
      <c r="M324" s="18">
        <v>0</v>
      </c>
      <c r="N324" s="19">
        <v>0</v>
      </c>
    </row>
    <row r="325" spans="2:14">
      <c r="B325" s="39" t="s">
        <v>426</v>
      </c>
      <c r="C325" s="40">
        <v>0</v>
      </c>
      <c r="D325" s="41">
        <v>0</v>
      </c>
      <c r="E325" s="42">
        <v>0</v>
      </c>
      <c r="F325" s="42">
        <v>0</v>
      </c>
      <c r="G325" s="40">
        <v>0</v>
      </c>
      <c r="H325" s="41">
        <v>0</v>
      </c>
      <c r="I325" s="42">
        <v>0</v>
      </c>
      <c r="J325" s="42">
        <v>0</v>
      </c>
      <c r="K325" s="40">
        <v>0</v>
      </c>
      <c r="L325" s="41">
        <v>0</v>
      </c>
      <c r="M325" s="42">
        <v>0</v>
      </c>
      <c r="N325" s="43">
        <v>0</v>
      </c>
    </row>
    <row r="326" spans="2:14">
      <c r="B326" s="15" t="s">
        <v>427</v>
      </c>
      <c r="C326" s="16">
        <v>0</v>
      </c>
      <c r="D326" s="17">
        <v>0</v>
      </c>
      <c r="E326" s="18">
        <v>0</v>
      </c>
      <c r="F326" s="18">
        <v>0</v>
      </c>
      <c r="G326" s="16">
        <v>0</v>
      </c>
      <c r="H326" s="17">
        <v>0</v>
      </c>
      <c r="I326" s="18">
        <v>0</v>
      </c>
      <c r="J326" s="18">
        <v>0</v>
      </c>
      <c r="K326" s="16">
        <v>0</v>
      </c>
      <c r="L326" s="17">
        <v>0</v>
      </c>
      <c r="M326" s="18">
        <v>0</v>
      </c>
      <c r="N326" s="19">
        <v>0</v>
      </c>
    </row>
    <row r="327" spans="2:14">
      <c r="B327" s="39" t="s">
        <v>428</v>
      </c>
      <c r="C327" s="40">
        <v>0</v>
      </c>
      <c r="D327" s="41">
        <v>0</v>
      </c>
      <c r="E327" s="42">
        <v>0</v>
      </c>
      <c r="F327" s="42">
        <v>0</v>
      </c>
      <c r="G327" s="40">
        <v>0</v>
      </c>
      <c r="H327" s="41">
        <v>0</v>
      </c>
      <c r="I327" s="42">
        <v>0</v>
      </c>
      <c r="J327" s="42">
        <v>0</v>
      </c>
      <c r="K327" s="40">
        <v>0</v>
      </c>
      <c r="L327" s="41">
        <v>0</v>
      </c>
      <c r="M327" s="42">
        <v>0</v>
      </c>
      <c r="N327" s="43">
        <v>0</v>
      </c>
    </row>
    <row r="328" spans="2:14">
      <c r="B328" s="15" t="s">
        <v>429</v>
      </c>
      <c r="C328" s="16">
        <v>0</v>
      </c>
      <c r="D328" s="17">
        <v>0</v>
      </c>
      <c r="E328" s="18">
        <v>0</v>
      </c>
      <c r="F328" s="18">
        <v>0</v>
      </c>
      <c r="G328" s="16">
        <v>0</v>
      </c>
      <c r="H328" s="17">
        <v>0</v>
      </c>
      <c r="I328" s="18">
        <v>0</v>
      </c>
      <c r="J328" s="18">
        <v>0</v>
      </c>
      <c r="K328" s="16">
        <v>0</v>
      </c>
      <c r="L328" s="17">
        <v>0</v>
      </c>
      <c r="M328" s="18">
        <v>0</v>
      </c>
      <c r="N328" s="19">
        <v>0</v>
      </c>
    </row>
    <row r="329" spans="2:14">
      <c r="B329" s="39" t="s">
        <v>430</v>
      </c>
      <c r="C329" s="40">
        <v>0</v>
      </c>
      <c r="D329" s="41">
        <v>0</v>
      </c>
      <c r="E329" s="42">
        <v>0</v>
      </c>
      <c r="F329" s="42">
        <v>0</v>
      </c>
      <c r="G329" s="40">
        <v>0</v>
      </c>
      <c r="H329" s="41">
        <v>0</v>
      </c>
      <c r="I329" s="42">
        <v>0</v>
      </c>
      <c r="J329" s="42">
        <v>0</v>
      </c>
      <c r="K329" s="40">
        <v>0</v>
      </c>
      <c r="L329" s="41">
        <v>0</v>
      </c>
      <c r="M329" s="42">
        <v>0</v>
      </c>
      <c r="N329" s="43">
        <v>0</v>
      </c>
    </row>
    <row r="330" spans="2:14">
      <c r="B330" s="15" t="s">
        <v>431</v>
      </c>
      <c r="C330" s="16">
        <v>5</v>
      </c>
      <c r="D330" s="17">
        <v>137.62</v>
      </c>
      <c r="E330" s="18">
        <v>223200</v>
      </c>
      <c r="F330" s="18">
        <v>1597.2061676433671</v>
      </c>
      <c r="G330" s="16">
        <v>5</v>
      </c>
      <c r="H330" s="17">
        <v>137.62</v>
      </c>
      <c r="I330" s="18">
        <v>223200</v>
      </c>
      <c r="J330" s="18">
        <v>1597.2061676433671</v>
      </c>
      <c r="K330" s="16">
        <v>0</v>
      </c>
      <c r="L330" s="17">
        <v>0</v>
      </c>
      <c r="M330" s="18">
        <v>0</v>
      </c>
      <c r="N330" s="19">
        <v>0</v>
      </c>
    </row>
    <row r="331" spans="2:14">
      <c r="B331" s="39" t="s">
        <v>432</v>
      </c>
      <c r="C331" s="40">
        <v>0</v>
      </c>
      <c r="D331" s="41">
        <v>0</v>
      </c>
      <c r="E331" s="42">
        <v>0</v>
      </c>
      <c r="F331" s="42">
        <v>0</v>
      </c>
      <c r="G331" s="40">
        <v>0</v>
      </c>
      <c r="H331" s="41">
        <v>0</v>
      </c>
      <c r="I331" s="42">
        <v>0</v>
      </c>
      <c r="J331" s="42">
        <v>0</v>
      </c>
      <c r="K331" s="40">
        <v>0</v>
      </c>
      <c r="L331" s="41">
        <v>0</v>
      </c>
      <c r="M331" s="42">
        <v>0</v>
      </c>
      <c r="N331" s="43">
        <v>0</v>
      </c>
    </row>
    <row r="332" spans="2:14">
      <c r="B332" s="15" t="s">
        <v>433</v>
      </c>
      <c r="C332" s="16">
        <v>41</v>
      </c>
      <c r="D332" s="17">
        <v>93.485594910697145</v>
      </c>
      <c r="E332" s="18">
        <v>226302.43902439025</v>
      </c>
      <c r="F332" s="18">
        <v>2488.7359750480109</v>
      </c>
      <c r="G332" s="16">
        <v>9</v>
      </c>
      <c r="H332" s="17">
        <v>130.04861111111111</v>
      </c>
      <c r="I332" s="18">
        <v>269666.66666666669</v>
      </c>
      <c r="J332" s="18">
        <v>2174.5716173252399</v>
      </c>
      <c r="K332" s="16">
        <v>32</v>
      </c>
      <c r="L332" s="17">
        <v>83.202246604330739</v>
      </c>
      <c r="M332" s="18">
        <v>214106.25</v>
      </c>
      <c r="N332" s="19">
        <v>2577.0947006575407</v>
      </c>
    </row>
    <row r="333" spans="2:14">
      <c r="B333" s="39" t="s">
        <v>434</v>
      </c>
      <c r="C333" s="40">
        <v>0</v>
      </c>
      <c r="D333" s="41">
        <v>0</v>
      </c>
      <c r="E333" s="42">
        <v>0</v>
      </c>
      <c r="F333" s="42">
        <v>0</v>
      </c>
      <c r="G333" s="40">
        <v>0</v>
      </c>
      <c r="H333" s="41">
        <v>0</v>
      </c>
      <c r="I333" s="42">
        <v>0</v>
      </c>
      <c r="J333" s="42">
        <v>0</v>
      </c>
      <c r="K333" s="40">
        <v>0</v>
      </c>
      <c r="L333" s="41">
        <v>0</v>
      </c>
      <c r="M333" s="42">
        <v>0</v>
      </c>
      <c r="N333" s="43">
        <v>0</v>
      </c>
    </row>
    <row r="334" spans="2:14">
      <c r="B334" s="15" t="s">
        <v>435</v>
      </c>
      <c r="C334" s="16">
        <v>0</v>
      </c>
      <c r="D334" s="17">
        <v>0</v>
      </c>
      <c r="E334" s="18">
        <v>0</v>
      </c>
      <c r="F334" s="18">
        <v>0</v>
      </c>
      <c r="G334" s="16">
        <v>0</v>
      </c>
      <c r="H334" s="17">
        <v>0</v>
      </c>
      <c r="I334" s="18">
        <v>0</v>
      </c>
      <c r="J334" s="18">
        <v>0</v>
      </c>
      <c r="K334" s="16">
        <v>0</v>
      </c>
      <c r="L334" s="17">
        <v>0</v>
      </c>
      <c r="M334" s="18">
        <v>0</v>
      </c>
      <c r="N334" s="19">
        <v>0</v>
      </c>
    </row>
    <row r="335" spans="2:14">
      <c r="B335" s="39" t="s">
        <v>436</v>
      </c>
      <c r="C335" s="40">
        <v>0</v>
      </c>
      <c r="D335" s="41">
        <v>0</v>
      </c>
      <c r="E335" s="42">
        <v>0</v>
      </c>
      <c r="F335" s="42">
        <v>0</v>
      </c>
      <c r="G335" s="40">
        <v>0</v>
      </c>
      <c r="H335" s="41">
        <v>0</v>
      </c>
      <c r="I335" s="42">
        <v>0</v>
      </c>
      <c r="J335" s="42">
        <v>0</v>
      </c>
      <c r="K335" s="40">
        <v>0</v>
      </c>
      <c r="L335" s="41">
        <v>0</v>
      </c>
      <c r="M335" s="42">
        <v>0</v>
      </c>
      <c r="N335" s="43">
        <v>0</v>
      </c>
    </row>
    <row r="336" spans="2:14">
      <c r="B336" s="15" t="s">
        <v>437</v>
      </c>
      <c r="C336" s="16">
        <v>8</v>
      </c>
      <c r="D336" s="17">
        <v>179.77500000000001</v>
      </c>
      <c r="E336" s="18">
        <v>271250</v>
      </c>
      <c r="F336" s="18">
        <v>1679.8361377955212</v>
      </c>
      <c r="G336" s="16">
        <v>8</v>
      </c>
      <c r="H336" s="17">
        <v>179.77500000000003</v>
      </c>
      <c r="I336" s="18">
        <v>271250</v>
      </c>
      <c r="J336" s="18">
        <v>1679.8361377955212</v>
      </c>
      <c r="K336" s="16">
        <v>0</v>
      </c>
      <c r="L336" s="17">
        <v>0</v>
      </c>
      <c r="M336" s="18">
        <v>0</v>
      </c>
      <c r="N336" s="19">
        <v>0</v>
      </c>
    </row>
    <row r="337" spans="2:14">
      <c r="B337" s="39" t="s">
        <v>438</v>
      </c>
      <c r="C337" s="40">
        <v>0</v>
      </c>
      <c r="D337" s="41">
        <v>0</v>
      </c>
      <c r="E337" s="42">
        <v>0</v>
      </c>
      <c r="F337" s="42">
        <v>0</v>
      </c>
      <c r="G337" s="40">
        <v>0</v>
      </c>
      <c r="H337" s="41">
        <v>0</v>
      </c>
      <c r="I337" s="42">
        <v>0</v>
      </c>
      <c r="J337" s="42">
        <v>0</v>
      </c>
      <c r="K337" s="40">
        <v>0</v>
      </c>
      <c r="L337" s="41">
        <v>0</v>
      </c>
      <c r="M337" s="42">
        <v>0</v>
      </c>
      <c r="N337" s="43">
        <v>0</v>
      </c>
    </row>
    <row r="338" spans="2:14">
      <c r="B338" s="15" t="s">
        <v>439</v>
      </c>
      <c r="C338" s="16">
        <v>2</v>
      </c>
      <c r="D338" s="17">
        <v>65.628749999999997</v>
      </c>
      <c r="E338" s="18">
        <v>185000</v>
      </c>
      <c r="F338" s="18">
        <v>2822.3282932187039</v>
      </c>
      <c r="G338" s="16">
        <v>1</v>
      </c>
      <c r="H338" s="17">
        <v>67.2</v>
      </c>
      <c r="I338" s="18">
        <v>180000</v>
      </c>
      <c r="J338" s="18">
        <v>2678.5714285714284</v>
      </c>
      <c r="K338" s="16">
        <v>1</v>
      </c>
      <c r="L338" s="17">
        <v>64.057500000000005</v>
      </c>
      <c r="M338" s="18">
        <v>190000</v>
      </c>
      <c r="N338" s="19">
        <v>2966.0851578659795</v>
      </c>
    </row>
    <row r="339" spans="2:14">
      <c r="B339" s="39" t="s">
        <v>440</v>
      </c>
      <c r="C339" s="40">
        <v>0</v>
      </c>
      <c r="D339" s="41">
        <v>0</v>
      </c>
      <c r="E339" s="42">
        <v>0</v>
      </c>
      <c r="F339" s="42">
        <v>0</v>
      </c>
      <c r="G339" s="40">
        <v>0</v>
      </c>
      <c r="H339" s="41">
        <v>0</v>
      </c>
      <c r="I339" s="42">
        <v>0</v>
      </c>
      <c r="J339" s="42">
        <v>0</v>
      </c>
      <c r="K339" s="40">
        <v>0</v>
      </c>
      <c r="L339" s="41">
        <v>0</v>
      </c>
      <c r="M339" s="42">
        <v>0</v>
      </c>
      <c r="N339" s="43">
        <v>0</v>
      </c>
    </row>
    <row r="340" spans="2:14">
      <c r="B340" s="15" t="s">
        <v>441</v>
      </c>
      <c r="C340" s="16">
        <v>0</v>
      </c>
      <c r="D340" s="17">
        <v>0</v>
      </c>
      <c r="E340" s="18">
        <v>0</v>
      </c>
      <c r="F340" s="18">
        <v>0</v>
      </c>
      <c r="G340" s="16">
        <v>0</v>
      </c>
      <c r="H340" s="17">
        <v>0</v>
      </c>
      <c r="I340" s="18">
        <v>0</v>
      </c>
      <c r="J340" s="18">
        <v>0</v>
      </c>
      <c r="K340" s="16">
        <v>0</v>
      </c>
      <c r="L340" s="17">
        <v>0</v>
      </c>
      <c r="M340" s="18">
        <v>0</v>
      </c>
      <c r="N340" s="19">
        <v>0</v>
      </c>
    </row>
    <row r="341" spans="2:14">
      <c r="B341" s="39" t="s">
        <v>442</v>
      </c>
      <c r="C341" s="40">
        <v>0</v>
      </c>
      <c r="D341" s="41">
        <v>0</v>
      </c>
      <c r="E341" s="42">
        <v>0</v>
      </c>
      <c r="F341" s="42">
        <v>0</v>
      </c>
      <c r="G341" s="40">
        <v>0</v>
      </c>
      <c r="H341" s="41">
        <v>0</v>
      </c>
      <c r="I341" s="42">
        <v>0</v>
      </c>
      <c r="J341" s="42">
        <v>0</v>
      </c>
      <c r="K341" s="40">
        <v>0</v>
      </c>
      <c r="L341" s="41">
        <v>0</v>
      </c>
      <c r="M341" s="42">
        <v>0</v>
      </c>
      <c r="N341" s="43">
        <v>0</v>
      </c>
    </row>
    <row r="342" spans="2:14">
      <c r="B342" s="15" t="s">
        <v>443</v>
      </c>
      <c r="C342" s="16">
        <v>0</v>
      </c>
      <c r="D342" s="17">
        <v>0</v>
      </c>
      <c r="E342" s="18">
        <v>0</v>
      </c>
      <c r="F342" s="18">
        <v>0</v>
      </c>
      <c r="G342" s="16">
        <v>0</v>
      </c>
      <c r="H342" s="17">
        <v>0</v>
      </c>
      <c r="I342" s="18">
        <v>0</v>
      </c>
      <c r="J342" s="18">
        <v>0</v>
      </c>
      <c r="K342" s="16">
        <v>0</v>
      </c>
      <c r="L342" s="17">
        <v>0</v>
      </c>
      <c r="M342" s="18">
        <v>0</v>
      </c>
      <c r="N342" s="19">
        <v>0</v>
      </c>
    </row>
    <row r="343" spans="2:14">
      <c r="B343" s="39" t="s">
        <v>444</v>
      </c>
      <c r="C343" s="40">
        <v>29</v>
      </c>
      <c r="D343" s="41">
        <v>198.0708661417323</v>
      </c>
      <c r="E343" s="42">
        <v>365000</v>
      </c>
      <c r="F343" s="42">
        <v>1842.774796263169</v>
      </c>
      <c r="G343" s="40">
        <v>29</v>
      </c>
      <c r="H343" s="41">
        <v>198.0708661417323</v>
      </c>
      <c r="I343" s="42">
        <v>365000</v>
      </c>
      <c r="J343" s="42">
        <v>1842.774796263169</v>
      </c>
      <c r="K343" s="40">
        <v>0</v>
      </c>
      <c r="L343" s="41">
        <v>0</v>
      </c>
      <c r="M343" s="42">
        <v>0</v>
      </c>
      <c r="N343" s="43">
        <v>0</v>
      </c>
    </row>
    <row r="344" spans="2:14">
      <c r="B344" s="15" t="s">
        <v>445</v>
      </c>
      <c r="C344" s="16">
        <v>0</v>
      </c>
      <c r="D344" s="17">
        <v>0</v>
      </c>
      <c r="E344" s="18">
        <v>0</v>
      </c>
      <c r="F344" s="18">
        <v>0</v>
      </c>
      <c r="G344" s="16">
        <v>0</v>
      </c>
      <c r="H344" s="17">
        <v>0</v>
      </c>
      <c r="I344" s="18">
        <v>0</v>
      </c>
      <c r="J344" s="18">
        <v>0</v>
      </c>
      <c r="K344" s="16">
        <v>0</v>
      </c>
      <c r="L344" s="17">
        <v>0</v>
      </c>
      <c r="M344" s="18">
        <v>0</v>
      </c>
      <c r="N344" s="19">
        <v>0</v>
      </c>
    </row>
    <row r="345" spans="2:14">
      <c r="B345" s="39" t="s">
        <v>446</v>
      </c>
      <c r="C345" s="40">
        <v>5</v>
      </c>
      <c r="D345" s="41">
        <v>66.518000000000001</v>
      </c>
      <c r="E345" s="42">
        <v>123155</v>
      </c>
      <c r="F345" s="42">
        <v>1854.4831609028502</v>
      </c>
      <c r="G345" s="40">
        <v>0</v>
      </c>
      <c r="H345" s="41">
        <v>0</v>
      </c>
      <c r="I345" s="42">
        <v>0</v>
      </c>
      <c r="J345" s="42">
        <v>0</v>
      </c>
      <c r="K345" s="40">
        <v>5</v>
      </c>
      <c r="L345" s="41">
        <v>66.518000000000001</v>
      </c>
      <c r="M345" s="42">
        <v>123155</v>
      </c>
      <c r="N345" s="43">
        <v>1854.4831609028504</v>
      </c>
    </row>
    <row r="346" spans="2:14">
      <c r="B346" s="15" t="s">
        <v>447</v>
      </c>
      <c r="C346" s="16">
        <v>0</v>
      </c>
      <c r="D346" s="17">
        <v>0</v>
      </c>
      <c r="E346" s="18">
        <v>0</v>
      </c>
      <c r="F346" s="18">
        <v>0</v>
      </c>
      <c r="G346" s="16">
        <v>0</v>
      </c>
      <c r="H346" s="17">
        <v>0</v>
      </c>
      <c r="I346" s="18">
        <v>0</v>
      </c>
      <c r="J346" s="18">
        <v>0</v>
      </c>
      <c r="K346" s="16">
        <v>0</v>
      </c>
      <c r="L346" s="17">
        <v>0</v>
      </c>
      <c r="M346" s="18">
        <v>0</v>
      </c>
      <c r="N346" s="19">
        <v>0</v>
      </c>
    </row>
    <row r="347" spans="2:14">
      <c r="B347" s="35" t="s">
        <v>448</v>
      </c>
      <c r="C347" s="36">
        <v>571</v>
      </c>
      <c r="D347" s="37">
        <v>94.734675627027229</v>
      </c>
      <c r="E347" s="36">
        <v>186724.26371681417</v>
      </c>
      <c r="F347" s="36">
        <v>2018.9675426262677</v>
      </c>
      <c r="G347" s="36">
        <v>84</v>
      </c>
      <c r="H347" s="37">
        <v>190.84952982164893</v>
      </c>
      <c r="I347" s="36">
        <v>327908.31325301202</v>
      </c>
      <c r="J347" s="36">
        <v>1786.6165885488633</v>
      </c>
      <c r="K347" s="36">
        <v>487</v>
      </c>
      <c r="L347" s="37">
        <v>78.252169639106796</v>
      </c>
      <c r="M347" s="36">
        <v>162412.48755186723</v>
      </c>
      <c r="N347" s="38">
        <v>2059.228772664731</v>
      </c>
    </row>
    <row r="348" spans="2:14">
      <c r="B348" s="39" t="s">
        <v>449</v>
      </c>
      <c r="C348" s="40">
        <v>0</v>
      </c>
      <c r="D348" s="41">
        <v>0</v>
      </c>
      <c r="E348" s="42">
        <v>0</v>
      </c>
      <c r="F348" s="42">
        <v>0</v>
      </c>
      <c r="G348" s="40">
        <v>0</v>
      </c>
      <c r="H348" s="41">
        <v>0</v>
      </c>
      <c r="I348" s="42">
        <v>0</v>
      </c>
      <c r="J348" s="42">
        <v>0</v>
      </c>
      <c r="K348" s="40">
        <v>0</v>
      </c>
      <c r="L348" s="41">
        <v>0</v>
      </c>
      <c r="M348" s="42">
        <v>0</v>
      </c>
      <c r="N348" s="43">
        <v>0</v>
      </c>
    </row>
    <row r="349" spans="2:14">
      <c r="B349" s="15" t="s">
        <v>450</v>
      </c>
      <c r="C349" s="16">
        <v>0</v>
      </c>
      <c r="D349" s="17">
        <v>0</v>
      </c>
      <c r="E349" s="18">
        <v>0</v>
      </c>
      <c r="F349" s="18">
        <v>0</v>
      </c>
      <c r="G349" s="16">
        <v>0</v>
      </c>
      <c r="H349" s="17">
        <v>0</v>
      </c>
      <c r="I349" s="18">
        <v>0</v>
      </c>
      <c r="J349" s="18">
        <v>0</v>
      </c>
      <c r="K349" s="16">
        <v>0</v>
      </c>
      <c r="L349" s="17">
        <v>0</v>
      </c>
      <c r="M349" s="18">
        <v>0</v>
      </c>
      <c r="N349" s="19">
        <v>0</v>
      </c>
    </row>
    <row r="350" spans="2:14">
      <c r="B350" s="39" t="s">
        <v>451</v>
      </c>
      <c r="C350" s="40">
        <v>0</v>
      </c>
      <c r="D350" s="41">
        <v>0</v>
      </c>
      <c r="E350" s="42">
        <v>0</v>
      </c>
      <c r="F350" s="42">
        <v>0</v>
      </c>
      <c r="G350" s="40">
        <v>0</v>
      </c>
      <c r="H350" s="41">
        <v>0</v>
      </c>
      <c r="I350" s="42">
        <v>0</v>
      </c>
      <c r="J350" s="42">
        <v>0</v>
      </c>
      <c r="K350" s="40">
        <v>0</v>
      </c>
      <c r="L350" s="41">
        <v>0</v>
      </c>
      <c r="M350" s="42">
        <v>0</v>
      </c>
      <c r="N350" s="43">
        <v>0</v>
      </c>
    </row>
    <row r="351" spans="2:14">
      <c r="B351" s="15" t="s">
        <v>452</v>
      </c>
      <c r="C351" s="16">
        <v>0</v>
      </c>
      <c r="D351" s="17">
        <v>0</v>
      </c>
      <c r="E351" s="18">
        <v>0</v>
      </c>
      <c r="F351" s="18">
        <v>0</v>
      </c>
      <c r="G351" s="16">
        <v>0</v>
      </c>
      <c r="H351" s="17">
        <v>0</v>
      </c>
      <c r="I351" s="18">
        <v>0</v>
      </c>
      <c r="J351" s="18">
        <v>0</v>
      </c>
      <c r="K351" s="16">
        <v>0</v>
      </c>
      <c r="L351" s="17">
        <v>0</v>
      </c>
      <c r="M351" s="18">
        <v>0</v>
      </c>
      <c r="N351" s="19">
        <v>0</v>
      </c>
    </row>
    <row r="352" spans="2:14">
      <c r="B352" s="39" t="s">
        <v>453</v>
      </c>
      <c r="C352" s="40">
        <v>0</v>
      </c>
      <c r="D352" s="41">
        <v>0</v>
      </c>
      <c r="E352" s="42">
        <v>0</v>
      </c>
      <c r="F352" s="42">
        <v>0</v>
      </c>
      <c r="G352" s="40">
        <v>0</v>
      </c>
      <c r="H352" s="41">
        <v>0</v>
      </c>
      <c r="I352" s="42">
        <v>0</v>
      </c>
      <c r="J352" s="42">
        <v>0</v>
      </c>
      <c r="K352" s="40">
        <v>0</v>
      </c>
      <c r="L352" s="41">
        <v>0</v>
      </c>
      <c r="M352" s="42">
        <v>0</v>
      </c>
      <c r="N352" s="43">
        <v>0</v>
      </c>
    </row>
    <row r="353" spans="2:14">
      <c r="B353" s="15" t="s">
        <v>454</v>
      </c>
      <c r="C353" s="16">
        <v>0</v>
      </c>
      <c r="D353" s="17">
        <v>0</v>
      </c>
      <c r="E353" s="18">
        <v>0</v>
      </c>
      <c r="F353" s="18">
        <v>0</v>
      </c>
      <c r="G353" s="16">
        <v>0</v>
      </c>
      <c r="H353" s="17">
        <v>0</v>
      </c>
      <c r="I353" s="18">
        <v>0</v>
      </c>
      <c r="J353" s="18">
        <v>0</v>
      </c>
      <c r="K353" s="16">
        <v>0</v>
      </c>
      <c r="L353" s="17">
        <v>0</v>
      </c>
      <c r="M353" s="18">
        <v>0</v>
      </c>
      <c r="N353" s="19">
        <v>0</v>
      </c>
    </row>
    <row r="354" spans="2:14">
      <c r="B354" s="39" t="s">
        <v>455</v>
      </c>
      <c r="C354" s="40">
        <v>0</v>
      </c>
      <c r="D354" s="41">
        <v>0</v>
      </c>
      <c r="E354" s="42">
        <v>0</v>
      </c>
      <c r="F354" s="42">
        <v>0</v>
      </c>
      <c r="G354" s="40">
        <v>0</v>
      </c>
      <c r="H354" s="41">
        <v>0</v>
      </c>
      <c r="I354" s="42">
        <v>0</v>
      </c>
      <c r="J354" s="42">
        <v>0</v>
      </c>
      <c r="K354" s="40">
        <v>0</v>
      </c>
      <c r="L354" s="41">
        <v>0</v>
      </c>
      <c r="M354" s="42">
        <v>0</v>
      </c>
      <c r="N354" s="43">
        <v>0</v>
      </c>
    </row>
    <row r="355" spans="2:14">
      <c r="B355" s="15" t="s">
        <v>124</v>
      </c>
      <c r="C355" s="16">
        <v>0</v>
      </c>
      <c r="D355" s="17">
        <v>0</v>
      </c>
      <c r="E355" s="18">
        <v>0</v>
      </c>
      <c r="F355" s="18">
        <v>0</v>
      </c>
      <c r="G355" s="16">
        <v>0</v>
      </c>
      <c r="H355" s="17">
        <v>0</v>
      </c>
      <c r="I355" s="18">
        <v>0</v>
      </c>
      <c r="J355" s="18">
        <v>0</v>
      </c>
      <c r="K355" s="16">
        <v>0</v>
      </c>
      <c r="L355" s="17">
        <v>0</v>
      </c>
      <c r="M355" s="18">
        <v>0</v>
      </c>
      <c r="N355" s="19">
        <v>0</v>
      </c>
    </row>
    <row r="356" spans="2:14">
      <c r="B356" s="39" t="s">
        <v>456</v>
      </c>
      <c r="C356" s="40">
        <v>0</v>
      </c>
      <c r="D356" s="41">
        <v>0</v>
      </c>
      <c r="E356" s="42">
        <v>0</v>
      </c>
      <c r="F356" s="42">
        <v>0</v>
      </c>
      <c r="G356" s="40">
        <v>0</v>
      </c>
      <c r="H356" s="41">
        <v>0</v>
      </c>
      <c r="I356" s="42">
        <v>0</v>
      </c>
      <c r="J356" s="42">
        <v>0</v>
      </c>
      <c r="K356" s="40">
        <v>0</v>
      </c>
      <c r="L356" s="41">
        <v>0</v>
      </c>
      <c r="M356" s="42">
        <v>0</v>
      </c>
      <c r="N356" s="43">
        <v>0</v>
      </c>
    </row>
    <row r="357" spans="2:14">
      <c r="B357" s="15" t="s">
        <v>457</v>
      </c>
      <c r="C357" s="16">
        <v>1</v>
      </c>
      <c r="D357" s="17">
        <v>177.75</v>
      </c>
      <c r="E357" s="18">
        <v>168000</v>
      </c>
      <c r="F357" s="18">
        <v>945.14767932489451</v>
      </c>
      <c r="G357" s="16">
        <v>1</v>
      </c>
      <c r="H357" s="17">
        <v>177.75</v>
      </c>
      <c r="I357" s="18">
        <v>168000</v>
      </c>
      <c r="J357" s="18">
        <v>945.14767932489451</v>
      </c>
      <c r="K357" s="16">
        <v>0</v>
      </c>
      <c r="L357" s="17">
        <v>0</v>
      </c>
      <c r="M357" s="18">
        <v>0</v>
      </c>
      <c r="N357" s="19">
        <v>0</v>
      </c>
    </row>
    <row r="358" spans="2:14">
      <c r="B358" s="39" t="s">
        <v>458</v>
      </c>
      <c r="C358" s="40">
        <v>0</v>
      </c>
      <c r="D358" s="41">
        <v>0</v>
      </c>
      <c r="E358" s="42">
        <v>0</v>
      </c>
      <c r="F358" s="42">
        <v>0</v>
      </c>
      <c r="G358" s="40">
        <v>0</v>
      </c>
      <c r="H358" s="41">
        <v>0</v>
      </c>
      <c r="I358" s="42">
        <v>0</v>
      </c>
      <c r="J358" s="42">
        <v>0</v>
      </c>
      <c r="K358" s="40">
        <v>0</v>
      </c>
      <c r="L358" s="41">
        <v>0</v>
      </c>
      <c r="M358" s="42">
        <v>0</v>
      </c>
      <c r="N358" s="43">
        <v>0</v>
      </c>
    </row>
    <row r="359" spans="2:14">
      <c r="B359" s="15" t="s">
        <v>459</v>
      </c>
      <c r="C359" s="16">
        <v>0</v>
      </c>
      <c r="D359" s="17">
        <v>0</v>
      </c>
      <c r="E359" s="18">
        <v>0</v>
      </c>
      <c r="F359" s="18">
        <v>0</v>
      </c>
      <c r="G359" s="16">
        <v>0</v>
      </c>
      <c r="H359" s="17">
        <v>0</v>
      </c>
      <c r="I359" s="18">
        <v>0</v>
      </c>
      <c r="J359" s="18">
        <v>0</v>
      </c>
      <c r="K359" s="16">
        <v>0</v>
      </c>
      <c r="L359" s="17">
        <v>0</v>
      </c>
      <c r="M359" s="18">
        <v>0</v>
      </c>
      <c r="N359" s="19">
        <v>0</v>
      </c>
    </row>
    <row r="360" spans="2:14">
      <c r="B360" s="39" t="s">
        <v>460</v>
      </c>
      <c r="C360" s="40">
        <v>0</v>
      </c>
      <c r="D360" s="41">
        <v>0</v>
      </c>
      <c r="E360" s="42">
        <v>0</v>
      </c>
      <c r="F360" s="42">
        <v>0</v>
      </c>
      <c r="G360" s="40">
        <v>0</v>
      </c>
      <c r="H360" s="41">
        <v>0</v>
      </c>
      <c r="I360" s="42">
        <v>0</v>
      </c>
      <c r="J360" s="42">
        <v>0</v>
      </c>
      <c r="K360" s="40">
        <v>0</v>
      </c>
      <c r="L360" s="41">
        <v>0</v>
      </c>
      <c r="M360" s="42">
        <v>0</v>
      </c>
      <c r="N360" s="43">
        <v>0</v>
      </c>
    </row>
    <row r="361" spans="2:14">
      <c r="B361" s="15" t="s">
        <v>461</v>
      </c>
      <c r="C361" s="16">
        <v>0</v>
      </c>
      <c r="D361" s="17">
        <v>0</v>
      </c>
      <c r="E361" s="18">
        <v>0</v>
      </c>
      <c r="F361" s="18">
        <v>0</v>
      </c>
      <c r="G361" s="16">
        <v>0</v>
      </c>
      <c r="H361" s="17">
        <v>0</v>
      </c>
      <c r="I361" s="18">
        <v>0</v>
      </c>
      <c r="J361" s="18">
        <v>0</v>
      </c>
      <c r="K361" s="16">
        <v>0</v>
      </c>
      <c r="L361" s="17">
        <v>0</v>
      </c>
      <c r="M361" s="18">
        <v>0</v>
      </c>
      <c r="N361" s="19">
        <v>0</v>
      </c>
    </row>
    <row r="362" spans="2:14">
      <c r="B362" s="39" t="s">
        <v>462</v>
      </c>
      <c r="C362" s="40">
        <v>0</v>
      </c>
      <c r="D362" s="41">
        <v>0</v>
      </c>
      <c r="E362" s="42">
        <v>0</v>
      </c>
      <c r="F362" s="42">
        <v>0</v>
      </c>
      <c r="G362" s="40">
        <v>0</v>
      </c>
      <c r="H362" s="41">
        <v>0</v>
      </c>
      <c r="I362" s="42">
        <v>0</v>
      </c>
      <c r="J362" s="42">
        <v>0</v>
      </c>
      <c r="K362" s="40">
        <v>0</v>
      </c>
      <c r="L362" s="41">
        <v>0</v>
      </c>
      <c r="M362" s="42">
        <v>0</v>
      </c>
      <c r="N362" s="43">
        <v>0</v>
      </c>
    </row>
    <row r="363" spans="2:14">
      <c r="B363" s="15" t="s">
        <v>463</v>
      </c>
      <c r="C363" s="16">
        <v>0</v>
      </c>
      <c r="D363" s="17">
        <v>0</v>
      </c>
      <c r="E363" s="18">
        <v>0</v>
      </c>
      <c r="F363" s="18">
        <v>0</v>
      </c>
      <c r="G363" s="16">
        <v>0</v>
      </c>
      <c r="H363" s="17">
        <v>0</v>
      </c>
      <c r="I363" s="18">
        <v>0</v>
      </c>
      <c r="J363" s="18">
        <v>0</v>
      </c>
      <c r="K363" s="16">
        <v>0</v>
      </c>
      <c r="L363" s="17">
        <v>0</v>
      </c>
      <c r="M363" s="18">
        <v>0</v>
      </c>
      <c r="N363" s="19">
        <v>0</v>
      </c>
    </row>
    <row r="364" spans="2:14">
      <c r="B364" s="39" t="s">
        <v>464</v>
      </c>
      <c r="C364" s="40">
        <v>0</v>
      </c>
      <c r="D364" s="41">
        <v>0</v>
      </c>
      <c r="E364" s="42">
        <v>0</v>
      </c>
      <c r="F364" s="42">
        <v>0</v>
      </c>
      <c r="G364" s="40">
        <v>0</v>
      </c>
      <c r="H364" s="41">
        <v>0</v>
      </c>
      <c r="I364" s="42">
        <v>0</v>
      </c>
      <c r="J364" s="42">
        <v>0</v>
      </c>
      <c r="K364" s="40">
        <v>0</v>
      </c>
      <c r="L364" s="41">
        <v>0</v>
      </c>
      <c r="M364" s="42">
        <v>0</v>
      </c>
      <c r="N364" s="43">
        <v>0</v>
      </c>
    </row>
    <row r="365" spans="2:14">
      <c r="B365" s="15" t="s">
        <v>465</v>
      </c>
      <c r="C365" s="16">
        <v>0</v>
      </c>
      <c r="D365" s="17">
        <v>0</v>
      </c>
      <c r="E365" s="18">
        <v>0</v>
      </c>
      <c r="F365" s="18">
        <v>0</v>
      </c>
      <c r="G365" s="16">
        <v>0</v>
      </c>
      <c r="H365" s="17">
        <v>0</v>
      </c>
      <c r="I365" s="18">
        <v>0</v>
      </c>
      <c r="J365" s="18">
        <v>0</v>
      </c>
      <c r="K365" s="16">
        <v>0</v>
      </c>
      <c r="L365" s="17">
        <v>0</v>
      </c>
      <c r="M365" s="18">
        <v>0</v>
      </c>
      <c r="N365" s="19">
        <v>0</v>
      </c>
    </row>
    <row r="366" spans="2:14">
      <c r="B366" s="39" t="s">
        <v>466</v>
      </c>
      <c r="C366" s="40">
        <v>0</v>
      </c>
      <c r="D366" s="41">
        <v>0</v>
      </c>
      <c r="E366" s="42">
        <v>0</v>
      </c>
      <c r="F366" s="42">
        <v>0</v>
      </c>
      <c r="G366" s="40">
        <v>0</v>
      </c>
      <c r="H366" s="41">
        <v>0</v>
      </c>
      <c r="I366" s="42">
        <v>0</v>
      </c>
      <c r="J366" s="42">
        <v>0</v>
      </c>
      <c r="K366" s="40">
        <v>0</v>
      </c>
      <c r="L366" s="41">
        <v>0</v>
      </c>
      <c r="M366" s="42">
        <v>0</v>
      </c>
      <c r="N366" s="43">
        <v>0</v>
      </c>
    </row>
    <row r="367" spans="2:14">
      <c r="B367" s="15" t="s">
        <v>125</v>
      </c>
      <c r="C367" s="16">
        <v>41</v>
      </c>
      <c r="D367" s="17">
        <v>85.811039227441285</v>
      </c>
      <c r="E367" s="18">
        <v>237853.65853658537</v>
      </c>
      <c r="F367" s="18">
        <v>2804.8360810268623</v>
      </c>
      <c r="G367" s="16">
        <v>0</v>
      </c>
      <c r="H367" s="17">
        <v>0</v>
      </c>
      <c r="I367" s="18">
        <v>0</v>
      </c>
      <c r="J367" s="18">
        <v>0</v>
      </c>
      <c r="K367" s="16">
        <v>41</v>
      </c>
      <c r="L367" s="17">
        <v>85.811039227441285</v>
      </c>
      <c r="M367" s="18">
        <v>237853.65853658537</v>
      </c>
      <c r="N367" s="19">
        <v>2804.8360810268618</v>
      </c>
    </row>
    <row r="368" spans="2:14">
      <c r="B368" s="39" t="s">
        <v>467</v>
      </c>
      <c r="C368" s="40">
        <v>0</v>
      </c>
      <c r="D368" s="41">
        <v>0</v>
      </c>
      <c r="E368" s="42">
        <v>0</v>
      </c>
      <c r="F368" s="42">
        <v>0</v>
      </c>
      <c r="G368" s="40">
        <v>0</v>
      </c>
      <c r="H368" s="41">
        <v>0</v>
      </c>
      <c r="I368" s="42">
        <v>0</v>
      </c>
      <c r="J368" s="42">
        <v>0</v>
      </c>
      <c r="K368" s="40">
        <v>0</v>
      </c>
      <c r="L368" s="41">
        <v>0</v>
      </c>
      <c r="M368" s="42">
        <v>0</v>
      </c>
      <c r="N368" s="43">
        <v>0</v>
      </c>
    </row>
    <row r="369" spans="2:14">
      <c r="B369" s="15" t="s">
        <v>468</v>
      </c>
      <c r="C369" s="16">
        <v>0</v>
      </c>
      <c r="D369" s="17">
        <v>0</v>
      </c>
      <c r="E369" s="18">
        <v>0</v>
      </c>
      <c r="F369" s="18">
        <v>0</v>
      </c>
      <c r="G369" s="16">
        <v>0</v>
      </c>
      <c r="H369" s="17">
        <v>0</v>
      </c>
      <c r="I369" s="18">
        <v>0</v>
      </c>
      <c r="J369" s="18">
        <v>0</v>
      </c>
      <c r="K369" s="16">
        <v>0</v>
      </c>
      <c r="L369" s="17">
        <v>0</v>
      </c>
      <c r="M369" s="18">
        <v>0</v>
      </c>
      <c r="N369" s="19">
        <v>0</v>
      </c>
    </row>
    <row r="370" spans="2:14">
      <c r="B370" s="39" t="s">
        <v>469</v>
      </c>
      <c r="C370" s="40">
        <v>0</v>
      </c>
      <c r="D370" s="41">
        <v>0</v>
      </c>
      <c r="E370" s="42">
        <v>0</v>
      </c>
      <c r="F370" s="42">
        <v>0</v>
      </c>
      <c r="G370" s="40">
        <v>0</v>
      </c>
      <c r="H370" s="41">
        <v>0</v>
      </c>
      <c r="I370" s="42">
        <v>0</v>
      </c>
      <c r="J370" s="42">
        <v>0</v>
      </c>
      <c r="K370" s="40">
        <v>0</v>
      </c>
      <c r="L370" s="41">
        <v>0</v>
      </c>
      <c r="M370" s="42">
        <v>0</v>
      </c>
      <c r="N370" s="43">
        <v>0</v>
      </c>
    </row>
    <row r="371" spans="2:14">
      <c r="B371" s="15" t="s">
        <v>470</v>
      </c>
      <c r="C371" s="16">
        <v>2</v>
      </c>
      <c r="D371" s="17">
        <v>130.23750000000001</v>
      </c>
      <c r="E371" s="18">
        <v>337500</v>
      </c>
      <c r="F371" s="18">
        <v>2579.3366236352294</v>
      </c>
      <c r="G371" s="16">
        <v>2</v>
      </c>
      <c r="H371" s="17">
        <v>130.23750000000001</v>
      </c>
      <c r="I371" s="18">
        <v>337500</v>
      </c>
      <c r="J371" s="18">
        <v>2579.3366236352294</v>
      </c>
      <c r="K371" s="16">
        <v>0</v>
      </c>
      <c r="L371" s="17">
        <v>0</v>
      </c>
      <c r="M371" s="18">
        <v>0</v>
      </c>
      <c r="N371" s="19">
        <v>0</v>
      </c>
    </row>
    <row r="372" spans="2:14">
      <c r="B372" s="39" t="s">
        <v>471</v>
      </c>
      <c r="C372" s="40">
        <v>8</v>
      </c>
      <c r="D372" s="41">
        <v>212.71406250000001</v>
      </c>
      <c r="E372" s="42">
        <v>318250</v>
      </c>
      <c r="F372" s="42">
        <v>1496.2079399860506</v>
      </c>
      <c r="G372" s="40">
        <v>8</v>
      </c>
      <c r="H372" s="41">
        <v>212.71406250000001</v>
      </c>
      <c r="I372" s="42">
        <v>318250</v>
      </c>
      <c r="J372" s="42">
        <v>1496.2079399860506</v>
      </c>
      <c r="K372" s="40">
        <v>0</v>
      </c>
      <c r="L372" s="41">
        <v>0</v>
      </c>
      <c r="M372" s="42">
        <v>0</v>
      </c>
      <c r="N372" s="43">
        <v>0</v>
      </c>
    </row>
    <row r="373" spans="2:14">
      <c r="B373" s="15" t="s">
        <v>472</v>
      </c>
      <c r="C373" s="16">
        <v>0</v>
      </c>
      <c r="D373" s="17">
        <v>0</v>
      </c>
      <c r="E373" s="18">
        <v>0</v>
      </c>
      <c r="F373" s="18">
        <v>0</v>
      </c>
      <c r="G373" s="16">
        <v>0</v>
      </c>
      <c r="H373" s="17">
        <v>0</v>
      </c>
      <c r="I373" s="18">
        <v>0</v>
      </c>
      <c r="J373" s="18">
        <v>0</v>
      </c>
      <c r="K373" s="16">
        <v>0</v>
      </c>
      <c r="L373" s="17">
        <v>0</v>
      </c>
      <c r="M373" s="18">
        <v>0</v>
      </c>
      <c r="N373" s="19">
        <v>0</v>
      </c>
    </row>
    <row r="374" spans="2:14">
      <c r="B374" s="39" t="s">
        <v>473</v>
      </c>
      <c r="C374" s="40">
        <v>0</v>
      </c>
      <c r="D374" s="41">
        <v>0</v>
      </c>
      <c r="E374" s="42">
        <v>0</v>
      </c>
      <c r="F374" s="42">
        <v>0</v>
      </c>
      <c r="G374" s="40">
        <v>0</v>
      </c>
      <c r="H374" s="41">
        <v>0</v>
      </c>
      <c r="I374" s="42">
        <v>0</v>
      </c>
      <c r="J374" s="42">
        <v>0</v>
      </c>
      <c r="K374" s="40">
        <v>0</v>
      </c>
      <c r="L374" s="41">
        <v>0</v>
      </c>
      <c r="M374" s="42">
        <v>0</v>
      </c>
      <c r="N374" s="43">
        <v>0</v>
      </c>
    </row>
    <row r="375" spans="2:14">
      <c r="B375" s="15" t="s">
        <v>474</v>
      </c>
      <c r="C375" s="16">
        <v>0</v>
      </c>
      <c r="D375" s="17">
        <v>0</v>
      </c>
      <c r="E375" s="18">
        <v>0</v>
      </c>
      <c r="F375" s="18">
        <v>0</v>
      </c>
      <c r="G375" s="16">
        <v>0</v>
      </c>
      <c r="H375" s="17">
        <v>0</v>
      </c>
      <c r="I375" s="18">
        <v>0</v>
      </c>
      <c r="J375" s="18">
        <v>0</v>
      </c>
      <c r="K375" s="16">
        <v>0</v>
      </c>
      <c r="L375" s="17">
        <v>0</v>
      </c>
      <c r="M375" s="18">
        <v>0</v>
      </c>
      <c r="N375" s="19">
        <v>0</v>
      </c>
    </row>
    <row r="376" spans="2:14">
      <c r="B376" s="39" t="s">
        <v>475</v>
      </c>
      <c r="C376" s="40">
        <v>1</v>
      </c>
      <c r="D376" s="41">
        <v>169.06</v>
      </c>
      <c r="E376" s="42">
        <v>149500</v>
      </c>
      <c r="F376" s="42">
        <v>884.30143144445753</v>
      </c>
      <c r="G376" s="40">
        <v>1</v>
      </c>
      <c r="H376" s="41">
        <v>169.06</v>
      </c>
      <c r="I376" s="42">
        <v>149500</v>
      </c>
      <c r="J376" s="42">
        <v>884.30143144445753</v>
      </c>
      <c r="K376" s="40">
        <v>0</v>
      </c>
      <c r="L376" s="41">
        <v>0</v>
      </c>
      <c r="M376" s="42">
        <v>0</v>
      </c>
      <c r="N376" s="43">
        <v>0</v>
      </c>
    </row>
    <row r="377" spans="2:14">
      <c r="B377" s="15" t="s">
        <v>131</v>
      </c>
      <c r="C377" s="16">
        <v>0</v>
      </c>
      <c r="D377" s="17">
        <v>0</v>
      </c>
      <c r="E377" s="18">
        <v>0</v>
      </c>
      <c r="F377" s="18">
        <v>0</v>
      </c>
      <c r="G377" s="16">
        <v>0</v>
      </c>
      <c r="H377" s="17">
        <v>0</v>
      </c>
      <c r="I377" s="18">
        <v>0</v>
      </c>
      <c r="J377" s="18">
        <v>0</v>
      </c>
      <c r="K377" s="16">
        <v>0</v>
      </c>
      <c r="L377" s="17">
        <v>0</v>
      </c>
      <c r="M377" s="18">
        <v>0</v>
      </c>
      <c r="N377" s="19">
        <v>0</v>
      </c>
    </row>
    <row r="378" spans="2:14">
      <c r="B378" s="39" t="s">
        <v>476</v>
      </c>
      <c r="C378" s="40">
        <v>0</v>
      </c>
      <c r="D378" s="41">
        <v>0</v>
      </c>
      <c r="E378" s="42">
        <v>0</v>
      </c>
      <c r="F378" s="42">
        <v>0</v>
      </c>
      <c r="G378" s="40">
        <v>0</v>
      </c>
      <c r="H378" s="41">
        <v>0</v>
      </c>
      <c r="I378" s="42">
        <v>0</v>
      </c>
      <c r="J378" s="42">
        <v>0</v>
      </c>
      <c r="K378" s="40">
        <v>0</v>
      </c>
      <c r="L378" s="41">
        <v>0</v>
      </c>
      <c r="M378" s="42">
        <v>0</v>
      </c>
      <c r="N378" s="43">
        <v>0</v>
      </c>
    </row>
    <row r="379" spans="2:14">
      <c r="B379" s="15" t="s">
        <v>477</v>
      </c>
      <c r="C379" s="16">
        <v>9</v>
      </c>
      <c r="D379" s="17">
        <v>51.300222222222224</v>
      </c>
      <c r="E379" s="18">
        <v>46423.777777777781</v>
      </c>
      <c r="F379" s="18">
        <v>896.12248476301511</v>
      </c>
      <c r="G379" s="16">
        <v>0</v>
      </c>
      <c r="H379" s="17">
        <v>0</v>
      </c>
      <c r="I379" s="18">
        <v>0</v>
      </c>
      <c r="J379" s="18">
        <v>0</v>
      </c>
      <c r="K379" s="16">
        <v>9</v>
      </c>
      <c r="L379" s="17">
        <v>51.300222222222224</v>
      </c>
      <c r="M379" s="18">
        <v>46423.777777777781</v>
      </c>
      <c r="N379" s="19">
        <v>896.12248476301511</v>
      </c>
    </row>
    <row r="380" spans="2:14">
      <c r="B380" s="39" t="s">
        <v>478</v>
      </c>
      <c r="C380" s="40">
        <v>1</v>
      </c>
      <c r="D380" s="41">
        <v>91.665354330708666</v>
      </c>
      <c r="E380" s="42">
        <v>139500</v>
      </c>
      <c r="F380" s="42">
        <v>1521.8399690761498</v>
      </c>
      <c r="G380" s="40">
        <v>0</v>
      </c>
      <c r="H380" s="41">
        <v>0</v>
      </c>
      <c r="I380" s="42">
        <v>0</v>
      </c>
      <c r="J380" s="42">
        <v>0</v>
      </c>
      <c r="K380" s="40">
        <v>1</v>
      </c>
      <c r="L380" s="41">
        <v>91.665354330708666</v>
      </c>
      <c r="M380" s="42">
        <v>139500</v>
      </c>
      <c r="N380" s="43">
        <v>1521.8399690761498</v>
      </c>
    </row>
    <row r="381" spans="2:14">
      <c r="B381" s="15" t="s">
        <v>479</v>
      </c>
      <c r="C381" s="16">
        <v>0</v>
      </c>
      <c r="D381" s="17">
        <v>0</v>
      </c>
      <c r="E381" s="18">
        <v>0</v>
      </c>
      <c r="F381" s="18">
        <v>0</v>
      </c>
      <c r="G381" s="16">
        <v>0</v>
      </c>
      <c r="H381" s="17">
        <v>0</v>
      </c>
      <c r="I381" s="18">
        <v>0</v>
      </c>
      <c r="J381" s="18">
        <v>0</v>
      </c>
      <c r="K381" s="16">
        <v>0</v>
      </c>
      <c r="L381" s="17">
        <v>0</v>
      </c>
      <c r="M381" s="18">
        <v>0</v>
      </c>
      <c r="N381" s="19">
        <v>0</v>
      </c>
    </row>
    <row r="382" spans="2:14">
      <c r="B382" s="39" t="s">
        <v>480</v>
      </c>
      <c r="C382" s="40">
        <v>0</v>
      </c>
      <c r="D382" s="41">
        <v>0</v>
      </c>
      <c r="E382" s="42">
        <v>0</v>
      </c>
      <c r="F382" s="42">
        <v>0</v>
      </c>
      <c r="G382" s="40">
        <v>0</v>
      </c>
      <c r="H382" s="41">
        <v>0</v>
      </c>
      <c r="I382" s="42">
        <v>0</v>
      </c>
      <c r="J382" s="42">
        <v>0</v>
      </c>
      <c r="K382" s="40">
        <v>0</v>
      </c>
      <c r="L382" s="41">
        <v>0</v>
      </c>
      <c r="M382" s="42">
        <v>0</v>
      </c>
      <c r="N382" s="43">
        <v>0</v>
      </c>
    </row>
    <row r="383" spans="2:14">
      <c r="B383" s="15" t="s">
        <v>481</v>
      </c>
      <c r="C383" s="16">
        <v>0</v>
      </c>
      <c r="D383" s="17">
        <v>0</v>
      </c>
      <c r="E383" s="18">
        <v>0</v>
      </c>
      <c r="F383" s="18">
        <v>0</v>
      </c>
      <c r="G383" s="16">
        <v>0</v>
      </c>
      <c r="H383" s="17">
        <v>0</v>
      </c>
      <c r="I383" s="18">
        <v>0</v>
      </c>
      <c r="J383" s="18">
        <v>0</v>
      </c>
      <c r="K383" s="16">
        <v>0</v>
      </c>
      <c r="L383" s="17">
        <v>0</v>
      </c>
      <c r="M383" s="18">
        <v>0</v>
      </c>
      <c r="N383" s="19">
        <v>0</v>
      </c>
    </row>
    <row r="384" spans="2:14">
      <c r="B384" s="39" t="s">
        <v>482</v>
      </c>
      <c r="C384" s="40">
        <v>0</v>
      </c>
      <c r="D384" s="41">
        <v>0</v>
      </c>
      <c r="E384" s="42">
        <v>0</v>
      </c>
      <c r="F384" s="42">
        <v>0</v>
      </c>
      <c r="G384" s="40">
        <v>0</v>
      </c>
      <c r="H384" s="41">
        <v>0</v>
      </c>
      <c r="I384" s="42">
        <v>0</v>
      </c>
      <c r="J384" s="42">
        <v>0</v>
      </c>
      <c r="K384" s="40">
        <v>0</v>
      </c>
      <c r="L384" s="41">
        <v>0</v>
      </c>
      <c r="M384" s="42">
        <v>0</v>
      </c>
      <c r="N384" s="43">
        <v>0</v>
      </c>
    </row>
    <row r="385" spans="2:14">
      <c r="B385" s="15" t="s">
        <v>483</v>
      </c>
      <c r="C385" s="16">
        <v>0</v>
      </c>
      <c r="D385" s="17">
        <v>0</v>
      </c>
      <c r="E385" s="18">
        <v>0</v>
      </c>
      <c r="F385" s="18">
        <v>0</v>
      </c>
      <c r="G385" s="16">
        <v>0</v>
      </c>
      <c r="H385" s="17">
        <v>0</v>
      </c>
      <c r="I385" s="18">
        <v>0</v>
      </c>
      <c r="J385" s="18">
        <v>0</v>
      </c>
      <c r="K385" s="16">
        <v>0</v>
      </c>
      <c r="L385" s="17">
        <v>0</v>
      </c>
      <c r="M385" s="18">
        <v>0</v>
      </c>
      <c r="N385" s="19">
        <v>0</v>
      </c>
    </row>
    <row r="386" spans="2:14">
      <c r="B386" s="39" t="s">
        <v>484</v>
      </c>
      <c r="C386" s="40">
        <v>0</v>
      </c>
      <c r="D386" s="41">
        <v>0</v>
      </c>
      <c r="E386" s="42">
        <v>0</v>
      </c>
      <c r="F386" s="42">
        <v>0</v>
      </c>
      <c r="G386" s="40">
        <v>0</v>
      </c>
      <c r="H386" s="41">
        <v>0</v>
      </c>
      <c r="I386" s="42">
        <v>0</v>
      </c>
      <c r="J386" s="42">
        <v>0</v>
      </c>
      <c r="K386" s="40">
        <v>0</v>
      </c>
      <c r="L386" s="41">
        <v>0</v>
      </c>
      <c r="M386" s="42">
        <v>0</v>
      </c>
      <c r="N386" s="43">
        <v>0</v>
      </c>
    </row>
    <row r="387" spans="2:14">
      <c r="B387" s="15" t="s">
        <v>485</v>
      </c>
      <c r="C387" s="16">
        <v>5</v>
      </c>
      <c r="D387" s="17">
        <v>80.22</v>
      </c>
      <c r="E387" s="18">
        <v>64879.199999999997</v>
      </c>
      <c r="F387" s="18">
        <v>817.51520327000389</v>
      </c>
      <c r="G387" s="16">
        <v>0</v>
      </c>
      <c r="H387" s="17">
        <v>0</v>
      </c>
      <c r="I387" s="18">
        <v>0</v>
      </c>
      <c r="J387" s="18">
        <v>0</v>
      </c>
      <c r="K387" s="16">
        <v>5</v>
      </c>
      <c r="L387" s="17">
        <v>80.22</v>
      </c>
      <c r="M387" s="18">
        <v>64879.199999999997</v>
      </c>
      <c r="N387" s="19">
        <v>817.51520327000401</v>
      </c>
    </row>
    <row r="388" spans="2:14">
      <c r="B388" s="39" t="s">
        <v>486</v>
      </c>
      <c r="C388" s="40">
        <v>0</v>
      </c>
      <c r="D388" s="41">
        <v>0</v>
      </c>
      <c r="E388" s="42">
        <v>0</v>
      </c>
      <c r="F388" s="42">
        <v>0</v>
      </c>
      <c r="G388" s="40">
        <v>0</v>
      </c>
      <c r="H388" s="41">
        <v>0</v>
      </c>
      <c r="I388" s="42">
        <v>0</v>
      </c>
      <c r="J388" s="42">
        <v>0</v>
      </c>
      <c r="K388" s="40">
        <v>0</v>
      </c>
      <c r="L388" s="41">
        <v>0</v>
      </c>
      <c r="M388" s="42">
        <v>0</v>
      </c>
      <c r="N388" s="43">
        <v>0</v>
      </c>
    </row>
    <row r="389" spans="2:14">
      <c r="B389" s="15" t="s">
        <v>487</v>
      </c>
      <c r="C389" s="16">
        <v>0</v>
      </c>
      <c r="D389" s="17">
        <v>0</v>
      </c>
      <c r="E389" s="18">
        <v>0</v>
      </c>
      <c r="F389" s="18">
        <v>0</v>
      </c>
      <c r="G389" s="16">
        <v>0</v>
      </c>
      <c r="H389" s="17">
        <v>0</v>
      </c>
      <c r="I389" s="18">
        <v>0</v>
      </c>
      <c r="J389" s="18">
        <v>0</v>
      </c>
      <c r="K389" s="16">
        <v>0</v>
      </c>
      <c r="L389" s="17">
        <v>0</v>
      </c>
      <c r="M389" s="18">
        <v>0</v>
      </c>
      <c r="N389" s="19">
        <v>0</v>
      </c>
    </row>
    <row r="390" spans="2:14">
      <c r="B390" s="39" t="s">
        <v>488</v>
      </c>
      <c r="C390" s="40">
        <v>0</v>
      </c>
      <c r="D390" s="41">
        <v>0</v>
      </c>
      <c r="E390" s="42">
        <v>0</v>
      </c>
      <c r="F390" s="42">
        <v>0</v>
      </c>
      <c r="G390" s="40">
        <v>0</v>
      </c>
      <c r="H390" s="41">
        <v>0</v>
      </c>
      <c r="I390" s="42">
        <v>0</v>
      </c>
      <c r="J390" s="42">
        <v>0</v>
      </c>
      <c r="K390" s="40">
        <v>0</v>
      </c>
      <c r="L390" s="41">
        <v>0</v>
      </c>
      <c r="M390" s="42">
        <v>0</v>
      </c>
      <c r="N390" s="43">
        <v>0</v>
      </c>
    </row>
    <row r="391" spans="2:14">
      <c r="B391" s="15" t="s">
        <v>489</v>
      </c>
      <c r="C391" s="16">
        <v>0</v>
      </c>
      <c r="D391" s="17">
        <v>0</v>
      </c>
      <c r="E391" s="18">
        <v>0</v>
      </c>
      <c r="F391" s="18">
        <v>0</v>
      </c>
      <c r="G391" s="16">
        <v>0</v>
      </c>
      <c r="H391" s="17">
        <v>0</v>
      </c>
      <c r="I391" s="18">
        <v>0</v>
      </c>
      <c r="J391" s="18">
        <v>0</v>
      </c>
      <c r="K391" s="16">
        <v>0</v>
      </c>
      <c r="L391" s="17">
        <v>0</v>
      </c>
      <c r="M391" s="18">
        <v>0</v>
      </c>
      <c r="N391" s="19">
        <v>0</v>
      </c>
    </row>
    <row r="392" spans="2:14">
      <c r="B392" s="39" t="s">
        <v>490</v>
      </c>
      <c r="C392" s="40">
        <v>0</v>
      </c>
      <c r="D392" s="41">
        <v>0</v>
      </c>
      <c r="E392" s="42">
        <v>0</v>
      </c>
      <c r="F392" s="42">
        <v>0</v>
      </c>
      <c r="G392" s="40">
        <v>0</v>
      </c>
      <c r="H392" s="41">
        <v>0</v>
      </c>
      <c r="I392" s="42">
        <v>0</v>
      </c>
      <c r="J392" s="42">
        <v>0</v>
      </c>
      <c r="K392" s="40">
        <v>0</v>
      </c>
      <c r="L392" s="41">
        <v>0</v>
      </c>
      <c r="M392" s="42">
        <v>0</v>
      </c>
      <c r="N392" s="43">
        <v>0</v>
      </c>
    </row>
    <row r="393" spans="2:14">
      <c r="B393" s="15" t="s">
        <v>491</v>
      </c>
      <c r="C393" s="16">
        <v>0</v>
      </c>
      <c r="D393" s="17">
        <v>0</v>
      </c>
      <c r="E393" s="18">
        <v>0</v>
      </c>
      <c r="F393" s="18">
        <v>0</v>
      </c>
      <c r="G393" s="16">
        <v>0</v>
      </c>
      <c r="H393" s="17">
        <v>0</v>
      </c>
      <c r="I393" s="18">
        <v>0</v>
      </c>
      <c r="J393" s="18">
        <v>0</v>
      </c>
      <c r="K393" s="16">
        <v>0</v>
      </c>
      <c r="L393" s="17">
        <v>0</v>
      </c>
      <c r="M393" s="18">
        <v>0</v>
      </c>
      <c r="N393" s="19">
        <v>0</v>
      </c>
    </row>
    <row r="394" spans="2:14">
      <c r="B394" s="39" t="s">
        <v>492</v>
      </c>
      <c r="C394" s="40">
        <v>0</v>
      </c>
      <c r="D394" s="41">
        <v>0</v>
      </c>
      <c r="E394" s="42">
        <v>0</v>
      </c>
      <c r="F394" s="42">
        <v>0</v>
      </c>
      <c r="G394" s="40">
        <v>0</v>
      </c>
      <c r="H394" s="41">
        <v>0</v>
      </c>
      <c r="I394" s="42">
        <v>0</v>
      </c>
      <c r="J394" s="42">
        <v>0</v>
      </c>
      <c r="K394" s="40">
        <v>0</v>
      </c>
      <c r="L394" s="41">
        <v>0</v>
      </c>
      <c r="M394" s="42">
        <v>0</v>
      </c>
      <c r="N394" s="43">
        <v>0</v>
      </c>
    </row>
    <row r="395" spans="2:14">
      <c r="B395" s="15" t="s">
        <v>493</v>
      </c>
      <c r="C395" s="16">
        <v>0</v>
      </c>
      <c r="D395" s="17">
        <v>0</v>
      </c>
      <c r="E395" s="18">
        <v>0</v>
      </c>
      <c r="F395" s="18">
        <v>0</v>
      </c>
      <c r="G395" s="16">
        <v>0</v>
      </c>
      <c r="H395" s="17">
        <v>0</v>
      </c>
      <c r="I395" s="18">
        <v>0</v>
      </c>
      <c r="J395" s="18">
        <v>0</v>
      </c>
      <c r="K395" s="16">
        <v>0</v>
      </c>
      <c r="L395" s="17">
        <v>0</v>
      </c>
      <c r="M395" s="18">
        <v>0</v>
      </c>
      <c r="N395" s="19">
        <v>0</v>
      </c>
    </row>
    <row r="396" spans="2:14">
      <c r="B396" s="39" t="s">
        <v>494</v>
      </c>
      <c r="C396" s="40">
        <v>0</v>
      </c>
      <c r="D396" s="41">
        <v>0</v>
      </c>
      <c r="E396" s="42">
        <v>0</v>
      </c>
      <c r="F396" s="42">
        <v>0</v>
      </c>
      <c r="G396" s="40">
        <v>0</v>
      </c>
      <c r="H396" s="41">
        <v>0</v>
      </c>
      <c r="I396" s="42">
        <v>0</v>
      </c>
      <c r="J396" s="42">
        <v>0</v>
      </c>
      <c r="K396" s="40">
        <v>0</v>
      </c>
      <c r="L396" s="41">
        <v>0</v>
      </c>
      <c r="M396" s="42">
        <v>0</v>
      </c>
      <c r="N396" s="43">
        <v>0</v>
      </c>
    </row>
    <row r="397" spans="2:14">
      <c r="B397" s="15" t="s">
        <v>495</v>
      </c>
      <c r="C397" s="16">
        <v>1</v>
      </c>
      <c r="D397" s="17">
        <v>42.377952755905511</v>
      </c>
      <c r="E397" s="18">
        <v>35100</v>
      </c>
      <c r="F397" s="18">
        <v>828.26086956521738</v>
      </c>
      <c r="G397" s="16">
        <v>0</v>
      </c>
      <c r="H397" s="17">
        <v>0</v>
      </c>
      <c r="I397" s="18">
        <v>0</v>
      </c>
      <c r="J397" s="18">
        <v>0</v>
      </c>
      <c r="K397" s="16">
        <v>1</v>
      </c>
      <c r="L397" s="17">
        <v>42.377952755905511</v>
      </c>
      <c r="M397" s="18">
        <v>35100</v>
      </c>
      <c r="N397" s="19">
        <v>828.26086956521738</v>
      </c>
    </row>
    <row r="398" spans="2:14">
      <c r="B398" s="39" t="s">
        <v>496</v>
      </c>
      <c r="C398" s="40">
        <v>2</v>
      </c>
      <c r="D398" s="41">
        <v>44.795275590551185</v>
      </c>
      <c r="E398" s="42">
        <v>85947.5</v>
      </c>
      <c r="F398" s="42">
        <v>1850.0093784139838</v>
      </c>
      <c r="G398" s="40">
        <v>0</v>
      </c>
      <c r="H398" s="41">
        <v>0</v>
      </c>
      <c r="I398" s="42">
        <v>0</v>
      </c>
      <c r="J398" s="42">
        <v>0</v>
      </c>
      <c r="K398" s="40">
        <v>2</v>
      </c>
      <c r="L398" s="41">
        <v>44.795275590551185</v>
      </c>
      <c r="M398" s="42">
        <v>85947.5</v>
      </c>
      <c r="N398" s="43">
        <v>1850.0093784139838</v>
      </c>
    </row>
    <row r="399" spans="2:14">
      <c r="B399" s="15" t="s">
        <v>497</v>
      </c>
      <c r="C399" s="16">
        <v>0</v>
      </c>
      <c r="D399" s="17">
        <v>0</v>
      </c>
      <c r="E399" s="18">
        <v>0</v>
      </c>
      <c r="F399" s="18">
        <v>0</v>
      </c>
      <c r="G399" s="16">
        <v>0</v>
      </c>
      <c r="H399" s="17">
        <v>0</v>
      </c>
      <c r="I399" s="18">
        <v>0</v>
      </c>
      <c r="J399" s="18">
        <v>0</v>
      </c>
      <c r="K399" s="16">
        <v>0</v>
      </c>
      <c r="L399" s="17">
        <v>0</v>
      </c>
      <c r="M399" s="18">
        <v>0</v>
      </c>
      <c r="N399" s="19">
        <v>0</v>
      </c>
    </row>
    <row r="400" spans="2:14">
      <c r="B400" s="39" t="s">
        <v>498</v>
      </c>
      <c r="C400" s="40">
        <v>0</v>
      </c>
      <c r="D400" s="41">
        <v>0</v>
      </c>
      <c r="E400" s="42">
        <v>0</v>
      </c>
      <c r="F400" s="42">
        <v>0</v>
      </c>
      <c r="G400" s="40">
        <v>0</v>
      </c>
      <c r="H400" s="41">
        <v>0</v>
      </c>
      <c r="I400" s="42">
        <v>0</v>
      </c>
      <c r="J400" s="42">
        <v>0</v>
      </c>
      <c r="K400" s="40">
        <v>0</v>
      </c>
      <c r="L400" s="41">
        <v>0</v>
      </c>
      <c r="M400" s="42">
        <v>0</v>
      </c>
      <c r="N400" s="43">
        <v>0</v>
      </c>
    </row>
    <row r="401" spans="2:14">
      <c r="B401" s="15" t="s">
        <v>142</v>
      </c>
      <c r="C401" s="16">
        <v>76</v>
      </c>
      <c r="D401" s="17">
        <v>76.165328486842057</v>
      </c>
      <c r="E401" s="18">
        <v>189872.23684210525</v>
      </c>
      <c r="F401" s="18">
        <v>2505.088158004829</v>
      </c>
      <c r="G401" s="16">
        <v>3</v>
      </c>
      <c r="H401" s="17">
        <v>122.58333333333333</v>
      </c>
      <c r="I401" s="18">
        <v>190096.66666666666</v>
      </c>
      <c r="J401" s="18">
        <v>1654.4150326563488</v>
      </c>
      <c r="K401" s="16">
        <v>73</v>
      </c>
      <c r="L401" s="17">
        <v>74.257739246575312</v>
      </c>
      <c r="M401" s="18">
        <v>189863.01369863015</v>
      </c>
      <c r="N401" s="19">
        <v>2540.0473275396967</v>
      </c>
    </row>
    <row r="402" spans="2:14">
      <c r="B402" s="39" t="s">
        <v>499</v>
      </c>
      <c r="C402" s="40">
        <v>0</v>
      </c>
      <c r="D402" s="41">
        <v>0</v>
      </c>
      <c r="E402" s="42">
        <v>0</v>
      </c>
      <c r="F402" s="42">
        <v>0</v>
      </c>
      <c r="G402" s="40">
        <v>0</v>
      </c>
      <c r="H402" s="41">
        <v>0</v>
      </c>
      <c r="I402" s="42">
        <v>0</v>
      </c>
      <c r="J402" s="42">
        <v>0</v>
      </c>
      <c r="K402" s="40">
        <v>0</v>
      </c>
      <c r="L402" s="41">
        <v>0</v>
      </c>
      <c r="M402" s="42">
        <v>0</v>
      </c>
      <c r="N402" s="43">
        <v>0</v>
      </c>
    </row>
    <row r="403" spans="2:14">
      <c r="B403" s="15" t="s">
        <v>500</v>
      </c>
      <c r="C403" s="16">
        <v>0</v>
      </c>
      <c r="D403" s="17">
        <v>0</v>
      </c>
      <c r="E403" s="18">
        <v>0</v>
      </c>
      <c r="F403" s="18">
        <v>0</v>
      </c>
      <c r="G403" s="16">
        <v>0</v>
      </c>
      <c r="H403" s="17">
        <v>0</v>
      </c>
      <c r="I403" s="18">
        <v>0</v>
      </c>
      <c r="J403" s="18">
        <v>0</v>
      </c>
      <c r="K403" s="16">
        <v>0</v>
      </c>
      <c r="L403" s="17">
        <v>0</v>
      </c>
      <c r="M403" s="18">
        <v>0</v>
      </c>
      <c r="N403" s="19">
        <v>0</v>
      </c>
    </row>
    <row r="404" spans="2:14">
      <c r="B404" s="39" t="s">
        <v>501</v>
      </c>
      <c r="C404" s="40">
        <v>0</v>
      </c>
      <c r="D404" s="41">
        <v>0</v>
      </c>
      <c r="E404" s="42">
        <v>0</v>
      </c>
      <c r="F404" s="42">
        <v>0</v>
      </c>
      <c r="G404" s="40">
        <v>0</v>
      </c>
      <c r="H404" s="41">
        <v>0</v>
      </c>
      <c r="I404" s="42">
        <v>0</v>
      </c>
      <c r="J404" s="42">
        <v>0</v>
      </c>
      <c r="K404" s="40">
        <v>0</v>
      </c>
      <c r="L404" s="41">
        <v>0</v>
      </c>
      <c r="M404" s="42">
        <v>0</v>
      </c>
      <c r="N404" s="43">
        <v>0</v>
      </c>
    </row>
    <row r="405" spans="2:14">
      <c r="B405" s="15" t="s">
        <v>502</v>
      </c>
      <c r="C405" s="16">
        <v>0</v>
      </c>
      <c r="D405" s="17">
        <v>0</v>
      </c>
      <c r="E405" s="18">
        <v>0</v>
      </c>
      <c r="F405" s="18">
        <v>0</v>
      </c>
      <c r="G405" s="16">
        <v>0</v>
      </c>
      <c r="H405" s="17">
        <v>0</v>
      </c>
      <c r="I405" s="18">
        <v>0</v>
      </c>
      <c r="J405" s="18">
        <v>0</v>
      </c>
      <c r="K405" s="16">
        <v>0</v>
      </c>
      <c r="L405" s="17">
        <v>0</v>
      </c>
      <c r="M405" s="18">
        <v>0</v>
      </c>
      <c r="N405" s="19">
        <v>0</v>
      </c>
    </row>
    <row r="406" spans="2:14">
      <c r="B406" s="39" t="s">
        <v>503</v>
      </c>
      <c r="C406" s="40">
        <v>0</v>
      </c>
      <c r="D406" s="41">
        <v>0</v>
      </c>
      <c r="E406" s="42">
        <v>0</v>
      </c>
      <c r="F406" s="42">
        <v>0</v>
      </c>
      <c r="G406" s="40">
        <v>0</v>
      </c>
      <c r="H406" s="41">
        <v>0</v>
      </c>
      <c r="I406" s="42">
        <v>0</v>
      </c>
      <c r="J406" s="42">
        <v>0</v>
      </c>
      <c r="K406" s="40">
        <v>0</v>
      </c>
      <c r="L406" s="41">
        <v>0</v>
      </c>
      <c r="M406" s="42">
        <v>0</v>
      </c>
      <c r="N406" s="43">
        <v>0</v>
      </c>
    </row>
    <row r="407" spans="2:14">
      <c r="B407" s="15" t="s">
        <v>504</v>
      </c>
      <c r="C407" s="16">
        <v>0</v>
      </c>
      <c r="D407" s="17">
        <v>0</v>
      </c>
      <c r="E407" s="18">
        <v>0</v>
      </c>
      <c r="F407" s="18">
        <v>0</v>
      </c>
      <c r="G407" s="16">
        <v>0</v>
      </c>
      <c r="H407" s="17">
        <v>0</v>
      </c>
      <c r="I407" s="18">
        <v>0</v>
      </c>
      <c r="J407" s="18">
        <v>0</v>
      </c>
      <c r="K407" s="16">
        <v>0</v>
      </c>
      <c r="L407" s="17">
        <v>0</v>
      </c>
      <c r="M407" s="18">
        <v>0</v>
      </c>
      <c r="N407" s="19">
        <v>0</v>
      </c>
    </row>
    <row r="408" spans="2:14">
      <c r="B408" s="39" t="s">
        <v>505</v>
      </c>
      <c r="C408" s="40">
        <v>0</v>
      </c>
      <c r="D408" s="41">
        <v>0</v>
      </c>
      <c r="E408" s="42">
        <v>0</v>
      </c>
      <c r="F408" s="42">
        <v>0</v>
      </c>
      <c r="G408" s="40">
        <v>0</v>
      </c>
      <c r="H408" s="41">
        <v>0</v>
      </c>
      <c r="I408" s="42">
        <v>0</v>
      </c>
      <c r="J408" s="42">
        <v>0</v>
      </c>
      <c r="K408" s="40">
        <v>0</v>
      </c>
      <c r="L408" s="41">
        <v>0</v>
      </c>
      <c r="M408" s="42">
        <v>0</v>
      </c>
      <c r="N408" s="43">
        <v>0</v>
      </c>
    </row>
    <row r="409" spans="2:14">
      <c r="B409" s="15" t="s">
        <v>506</v>
      </c>
      <c r="C409" s="16">
        <v>0</v>
      </c>
      <c r="D409" s="17">
        <v>0</v>
      </c>
      <c r="E409" s="18">
        <v>0</v>
      </c>
      <c r="F409" s="18">
        <v>0</v>
      </c>
      <c r="G409" s="16">
        <v>0</v>
      </c>
      <c r="H409" s="17">
        <v>0</v>
      </c>
      <c r="I409" s="18">
        <v>0</v>
      </c>
      <c r="J409" s="18">
        <v>0</v>
      </c>
      <c r="K409" s="16">
        <v>0</v>
      </c>
      <c r="L409" s="17">
        <v>0</v>
      </c>
      <c r="M409" s="18">
        <v>0</v>
      </c>
      <c r="N409" s="19">
        <v>0</v>
      </c>
    </row>
    <row r="410" spans="2:14">
      <c r="B410" s="39" t="s">
        <v>507</v>
      </c>
      <c r="C410" s="40">
        <v>0</v>
      </c>
      <c r="D410" s="41">
        <v>0</v>
      </c>
      <c r="E410" s="42">
        <v>0</v>
      </c>
      <c r="F410" s="42">
        <v>0</v>
      </c>
      <c r="G410" s="40">
        <v>0</v>
      </c>
      <c r="H410" s="41">
        <v>0</v>
      </c>
      <c r="I410" s="42">
        <v>0</v>
      </c>
      <c r="J410" s="42">
        <v>0</v>
      </c>
      <c r="K410" s="40">
        <v>0</v>
      </c>
      <c r="L410" s="41">
        <v>0</v>
      </c>
      <c r="M410" s="42">
        <v>0</v>
      </c>
      <c r="N410" s="43">
        <v>0</v>
      </c>
    </row>
    <row r="411" spans="2:14">
      <c r="B411" s="15" t="s">
        <v>508</v>
      </c>
      <c r="C411" s="16">
        <v>0</v>
      </c>
      <c r="D411" s="17">
        <v>0</v>
      </c>
      <c r="E411" s="18">
        <v>0</v>
      </c>
      <c r="F411" s="18">
        <v>0</v>
      </c>
      <c r="G411" s="16">
        <v>0</v>
      </c>
      <c r="H411" s="17">
        <v>0</v>
      </c>
      <c r="I411" s="18">
        <v>0</v>
      </c>
      <c r="J411" s="18">
        <v>0</v>
      </c>
      <c r="K411" s="16">
        <v>0</v>
      </c>
      <c r="L411" s="17">
        <v>0</v>
      </c>
      <c r="M411" s="18">
        <v>0</v>
      </c>
      <c r="N411" s="19">
        <v>0</v>
      </c>
    </row>
    <row r="412" spans="2:14">
      <c r="B412" s="39" t="s">
        <v>509</v>
      </c>
      <c r="C412" s="40">
        <v>6</v>
      </c>
      <c r="D412" s="41">
        <v>65.548611111111114</v>
      </c>
      <c r="E412" s="42">
        <v>83083.333333333328</v>
      </c>
      <c r="F412" s="42">
        <v>1256.6260231328768</v>
      </c>
      <c r="G412" s="40">
        <v>0</v>
      </c>
      <c r="H412" s="41">
        <v>0</v>
      </c>
      <c r="I412" s="42">
        <v>0</v>
      </c>
      <c r="J412" s="42">
        <v>0</v>
      </c>
      <c r="K412" s="40">
        <v>6</v>
      </c>
      <c r="L412" s="41">
        <v>65.5486111111111</v>
      </c>
      <c r="M412" s="42">
        <v>83083.333333333328</v>
      </c>
      <c r="N412" s="43">
        <v>1256.6260231328768</v>
      </c>
    </row>
    <row r="413" spans="2:14">
      <c r="B413" s="15" t="s">
        <v>510</v>
      </c>
      <c r="C413" s="16">
        <v>0</v>
      </c>
      <c r="D413" s="17">
        <v>0</v>
      </c>
      <c r="E413" s="18">
        <v>0</v>
      </c>
      <c r="F413" s="18">
        <v>0</v>
      </c>
      <c r="G413" s="16">
        <v>0</v>
      </c>
      <c r="H413" s="17">
        <v>0</v>
      </c>
      <c r="I413" s="18">
        <v>0</v>
      </c>
      <c r="J413" s="18">
        <v>0</v>
      </c>
      <c r="K413" s="16">
        <v>0</v>
      </c>
      <c r="L413" s="17">
        <v>0</v>
      </c>
      <c r="M413" s="18">
        <v>0</v>
      </c>
      <c r="N413" s="19">
        <v>0</v>
      </c>
    </row>
    <row r="414" spans="2:14">
      <c r="B414" s="39" t="s">
        <v>511</v>
      </c>
      <c r="C414" s="40">
        <v>0</v>
      </c>
      <c r="D414" s="41">
        <v>0</v>
      </c>
      <c r="E414" s="42">
        <v>0</v>
      </c>
      <c r="F414" s="42">
        <v>0</v>
      </c>
      <c r="G414" s="40">
        <v>0</v>
      </c>
      <c r="H414" s="41">
        <v>0</v>
      </c>
      <c r="I414" s="42">
        <v>0</v>
      </c>
      <c r="J414" s="42">
        <v>0</v>
      </c>
      <c r="K414" s="40">
        <v>0</v>
      </c>
      <c r="L414" s="41">
        <v>0</v>
      </c>
      <c r="M414" s="42">
        <v>0</v>
      </c>
      <c r="N414" s="43">
        <v>0</v>
      </c>
    </row>
    <row r="415" spans="2:14">
      <c r="B415" s="15" t="s">
        <v>512</v>
      </c>
      <c r="C415" s="16">
        <v>0</v>
      </c>
      <c r="D415" s="17">
        <v>0</v>
      </c>
      <c r="E415" s="18">
        <v>0</v>
      </c>
      <c r="F415" s="18">
        <v>0</v>
      </c>
      <c r="G415" s="16">
        <v>0</v>
      </c>
      <c r="H415" s="17">
        <v>0</v>
      </c>
      <c r="I415" s="18">
        <v>0</v>
      </c>
      <c r="J415" s="18">
        <v>0</v>
      </c>
      <c r="K415" s="16">
        <v>0</v>
      </c>
      <c r="L415" s="17">
        <v>0</v>
      </c>
      <c r="M415" s="18">
        <v>0</v>
      </c>
      <c r="N415" s="19">
        <v>0</v>
      </c>
    </row>
    <row r="416" spans="2:14">
      <c r="B416" s="39" t="s">
        <v>513</v>
      </c>
      <c r="C416" s="40">
        <v>0</v>
      </c>
      <c r="D416" s="41">
        <v>0</v>
      </c>
      <c r="E416" s="42">
        <v>0</v>
      </c>
      <c r="F416" s="42">
        <v>0</v>
      </c>
      <c r="G416" s="40">
        <v>0</v>
      </c>
      <c r="H416" s="41">
        <v>0</v>
      </c>
      <c r="I416" s="42">
        <v>0</v>
      </c>
      <c r="J416" s="42">
        <v>0</v>
      </c>
      <c r="K416" s="40">
        <v>0</v>
      </c>
      <c r="L416" s="41">
        <v>0</v>
      </c>
      <c r="M416" s="42">
        <v>0</v>
      </c>
      <c r="N416" s="43">
        <v>0</v>
      </c>
    </row>
    <row r="417" spans="2:14">
      <c r="B417" s="15" t="s">
        <v>514</v>
      </c>
      <c r="C417" s="16">
        <v>1</v>
      </c>
      <c r="D417" s="17">
        <v>56.8</v>
      </c>
      <c r="E417" s="18">
        <v>119557</v>
      </c>
      <c r="F417" s="18">
        <v>2104.8767605633802</v>
      </c>
      <c r="G417" s="16">
        <v>0</v>
      </c>
      <c r="H417" s="17">
        <v>0</v>
      </c>
      <c r="I417" s="18">
        <v>0</v>
      </c>
      <c r="J417" s="18">
        <v>0</v>
      </c>
      <c r="K417" s="16">
        <v>1</v>
      </c>
      <c r="L417" s="17">
        <v>56.8</v>
      </c>
      <c r="M417" s="18">
        <v>119557</v>
      </c>
      <c r="N417" s="19">
        <v>2104.8767605633802</v>
      </c>
    </row>
    <row r="418" spans="2:14">
      <c r="B418" s="39" t="s">
        <v>515</v>
      </c>
      <c r="C418" s="40">
        <v>0</v>
      </c>
      <c r="D418" s="41">
        <v>0</v>
      </c>
      <c r="E418" s="42">
        <v>0</v>
      </c>
      <c r="F418" s="42">
        <v>0</v>
      </c>
      <c r="G418" s="40">
        <v>0</v>
      </c>
      <c r="H418" s="41">
        <v>0</v>
      </c>
      <c r="I418" s="42">
        <v>0</v>
      </c>
      <c r="J418" s="42">
        <v>0</v>
      </c>
      <c r="K418" s="40">
        <v>0</v>
      </c>
      <c r="L418" s="41">
        <v>0</v>
      </c>
      <c r="M418" s="42">
        <v>0</v>
      </c>
      <c r="N418" s="43">
        <v>0</v>
      </c>
    </row>
    <row r="419" spans="2:14">
      <c r="B419" s="15" t="s">
        <v>516</v>
      </c>
      <c r="C419" s="16">
        <v>0</v>
      </c>
      <c r="D419" s="17">
        <v>0</v>
      </c>
      <c r="E419" s="18">
        <v>0</v>
      </c>
      <c r="F419" s="18">
        <v>0</v>
      </c>
      <c r="G419" s="16">
        <v>0</v>
      </c>
      <c r="H419" s="17">
        <v>0</v>
      </c>
      <c r="I419" s="18">
        <v>0</v>
      </c>
      <c r="J419" s="18">
        <v>0</v>
      </c>
      <c r="K419" s="16">
        <v>0</v>
      </c>
      <c r="L419" s="17">
        <v>0</v>
      </c>
      <c r="M419" s="18">
        <v>0</v>
      </c>
      <c r="N419" s="19">
        <v>0</v>
      </c>
    </row>
    <row r="420" spans="2:14">
      <c r="B420" s="39" t="s">
        <v>517</v>
      </c>
      <c r="C420" s="40">
        <v>1</v>
      </c>
      <c r="D420" s="41">
        <v>126.4068</v>
      </c>
      <c r="E420" s="42">
        <v>136500</v>
      </c>
      <c r="F420" s="42">
        <v>1079.8469702579291</v>
      </c>
      <c r="G420" s="40">
        <v>1</v>
      </c>
      <c r="H420" s="41">
        <v>126.4068</v>
      </c>
      <c r="I420" s="42">
        <v>136500</v>
      </c>
      <c r="J420" s="42">
        <v>1079.8469702579291</v>
      </c>
      <c r="K420" s="40">
        <v>0</v>
      </c>
      <c r="L420" s="41">
        <v>0</v>
      </c>
      <c r="M420" s="42">
        <v>0</v>
      </c>
      <c r="N420" s="43">
        <v>0</v>
      </c>
    </row>
    <row r="421" spans="2:14">
      <c r="B421" s="15" t="s">
        <v>518</v>
      </c>
      <c r="C421" s="16">
        <v>2</v>
      </c>
      <c r="D421" s="17">
        <v>77.723100000000002</v>
      </c>
      <c r="E421" s="18">
        <v>69550</v>
      </c>
      <c r="F421" s="18">
        <v>897.34063082644741</v>
      </c>
      <c r="G421" s="16">
        <v>0</v>
      </c>
      <c r="H421" s="17">
        <v>0</v>
      </c>
      <c r="I421" s="18">
        <v>0</v>
      </c>
      <c r="J421" s="18">
        <v>0</v>
      </c>
      <c r="K421" s="16">
        <v>2</v>
      </c>
      <c r="L421" s="17">
        <v>77.723100000000002</v>
      </c>
      <c r="M421" s="18">
        <v>69550</v>
      </c>
      <c r="N421" s="19">
        <v>897.34063082644741</v>
      </c>
    </row>
    <row r="422" spans="2:14">
      <c r="B422" s="39" t="s">
        <v>519</v>
      </c>
      <c r="C422" s="40">
        <v>0</v>
      </c>
      <c r="D422" s="41">
        <v>0</v>
      </c>
      <c r="E422" s="42">
        <v>0</v>
      </c>
      <c r="F422" s="42">
        <v>0</v>
      </c>
      <c r="G422" s="40">
        <v>0</v>
      </c>
      <c r="H422" s="41">
        <v>0</v>
      </c>
      <c r="I422" s="42">
        <v>0</v>
      </c>
      <c r="J422" s="42">
        <v>0</v>
      </c>
      <c r="K422" s="40">
        <v>0</v>
      </c>
      <c r="L422" s="41">
        <v>0</v>
      </c>
      <c r="M422" s="42">
        <v>0</v>
      </c>
      <c r="N422" s="43">
        <v>0</v>
      </c>
    </row>
    <row r="423" spans="2:14">
      <c r="B423" s="15" t="s">
        <v>520</v>
      </c>
      <c r="C423" s="16">
        <v>0</v>
      </c>
      <c r="D423" s="17">
        <v>0</v>
      </c>
      <c r="E423" s="18">
        <v>0</v>
      </c>
      <c r="F423" s="18">
        <v>0</v>
      </c>
      <c r="G423" s="16">
        <v>0</v>
      </c>
      <c r="H423" s="17">
        <v>0</v>
      </c>
      <c r="I423" s="18">
        <v>0</v>
      </c>
      <c r="J423" s="18">
        <v>0</v>
      </c>
      <c r="K423" s="16">
        <v>0</v>
      </c>
      <c r="L423" s="17">
        <v>0</v>
      </c>
      <c r="M423" s="18">
        <v>0</v>
      </c>
      <c r="N423" s="19">
        <v>0</v>
      </c>
    </row>
    <row r="424" spans="2:14">
      <c r="B424" s="39" t="s">
        <v>521</v>
      </c>
      <c r="C424" s="40">
        <v>37</v>
      </c>
      <c r="D424" s="41">
        <v>131.71384791570176</v>
      </c>
      <c r="E424" s="42">
        <v>229708.10810810811</v>
      </c>
      <c r="F424" s="42">
        <v>1748.0072101546327</v>
      </c>
      <c r="G424" s="40">
        <v>10</v>
      </c>
      <c r="H424" s="41">
        <v>202.84249291338583</v>
      </c>
      <c r="I424" s="42">
        <v>395000</v>
      </c>
      <c r="J424" s="42">
        <v>1963.9012067049384</v>
      </c>
      <c r="K424" s="40">
        <v>27</v>
      </c>
      <c r="L424" s="41">
        <v>102.07691250000001</v>
      </c>
      <c r="M424" s="42">
        <v>168488.88888888888</v>
      </c>
      <c r="N424" s="43">
        <v>1658.0513782586711</v>
      </c>
    </row>
    <row r="425" spans="2:14">
      <c r="B425" s="15" t="s">
        <v>522</v>
      </c>
      <c r="C425" s="16">
        <v>0</v>
      </c>
      <c r="D425" s="17">
        <v>0</v>
      </c>
      <c r="E425" s="18">
        <v>0</v>
      </c>
      <c r="F425" s="18">
        <v>0</v>
      </c>
      <c r="G425" s="16">
        <v>0</v>
      </c>
      <c r="H425" s="17">
        <v>0</v>
      </c>
      <c r="I425" s="18">
        <v>0</v>
      </c>
      <c r="J425" s="18">
        <v>0</v>
      </c>
      <c r="K425" s="16">
        <v>0</v>
      </c>
      <c r="L425" s="17">
        <v>0</v>
      </c>
      <c r="M425" s="18">
        <v>0</v>
      </c>
      <c r="N425" s="19">
        <v>0</v>
      </c>
    </row>
    <row r="426" spans="2:14">
      <c r="B426" s="39" t="s">
        <v>523</v>
      </c>
      <c r="C426" s="40">
        <v>1</v>
      </c>
      <c r="D426" s="41">
        <v>290</v>
      </c>
      <c r="E426" s="42">
        <v>299000</v>
      </c>
      <c r="F426" s="42">
        <v>1031.0344827586207</v>
      </c>
      <c r="G426" s="40">
        <v>1</v>
      </c>
      <c r="H426" s="41">
        <v>290</v>
      </c>
      <c r="I426" s="42">
        <v>299000</v>
      </c>
      <c r="J426" s="42">
        <v>1031.0344827586207</v>
      </c>
      <c r="K426" s="40">
        <v>0</v>
      </c>
      <c r="L426" s="41">
        <v>0</v>
      </c>
      <c r="M426" s="42">
        <v>0</v>
      </c>
      <c r="N426" s="43">
        <v>0</v>
      </c>
    </row>
    <row r="427" spans="2:14">
      <c r="B427" s="15" t="s">
        <v>524</v>
      </c>
      <c r="C427" s="16">
        <v>0</v>
      </c>
      <c r="D427" s="17">
        <v>0</v>
      </c>
      <c r="E427" s="18">
        <v>0</v>
      </c>
      <c r="F427" s="18">
        <v>0</v>
      </c>
      <c r="G427" s="16">
        <v>0</v>
      </c>
      <c r="H427" s="17">
        <v>0</v>
      </c>
      <c r="I427" s="18">
        <v>0</v>
      </c>
      <c r="J427" s="18">
        <v>0</v>
      </c>
      <c r="K427" s="16">
        <v>0</v>
      </c>
      <c r="L427" s="17">
        <v>0</v>
      </c>
      <c r="M427" s="18">
        <v>0</v>
      </c>
      <c r="N427" s="19">
        <v>0</v>
      </c>
    </row>
    <row r="428" spans="2:14">
      <c r="B428" s="39" t="s">
        <v>525</v>
      </c>
      <c r="C428" s="40">
        <v>0</v>
      </c>
      <c r="D428" s="41">
        <v>0</v>
      </c>
      <c r="E428" s="42">
        <v>0</v>
      </c>
      <c r="F428" s="42">
        <v>0</v>
      </c>
      <c r="G428" s="40">
        <v>0</v>
      </c>
      <c r="H428" s="41">
        <v>0</v>
      </c>
      <c r="I428" s="42">
        <v>0</v>
      </c>
      <c r="J428" s="42">
        <v>0</v>
      </c>
      <c r="K428" s="40">
        <v>0</v>
      </c>
      <c r="L428" s="41">
        <v>0</v>
      </c>
      <c r="M428" s="42">
        <v>0</v>
      </c>
      <c r="N428" s="43">
        <v>0</v>
      </c>
    </row>
    <row r="429" spans="2:14">
      <c r="B429" s="15" t="s">
        <v>526</v>
      </c>
      <c r="C429" s="16">
        <v>20</v>
      </c>
      <c r="D429" s="17">
        <v>81.571473425196842</v>
      </c>
      <c r="E429" s="18">
        <v>160725</v>
      </c>
      <c r="F429" s="18">
        <v>1933.413226145042</v>
      </c>
      <c r="G429" s="16">
        <v>3</v>
      </c>
      <c r="H429" s="17">
        <v>139.41732283464566</v>
      </c>
      <c r="I429" s="18">
        <v>323000</v>
      </c>
      <c r="J429" s="18">
        <v>2444.0611203371809</v>
      </c>
      <c r="K429" s="16">
        <v>17</v>
      </c>
      <c r="L429" s="17">
        <v>71.363382352941187</v>
      </c>
      <c r="M429" s="18">
        <v>132088.23529411765</v>
      </c>
      <c r="N429" s="19">
        <v>1843.2988918758404</v>
      </c>
    </row>
    <row r="430" spans="2:14">
      <c r="B430" s="39" t="s">
        <v>527</v>
      </c>
      <c r="C430" s="40">
        <v>0</v>
      </c>
      <c r="D430" s="41">
        <v>0</v>
      </c>
      <c r="E430" s="42">
        <v>0</v>
      </c>
      <c r="F430" s="42">
        <v>0</v>
      </c>
      <c r="G430" s="40">
        <v>0</v>
      </c>
      <c r="H430" s="41">
        <v>0</v>
      </c>
      <c r="I430" s="42">
        <v>0</v>
      </c>
      <c r="J430" s="42">
        <v>0</v>
      </c>
      <c r="K430" s="40">
        <v>0</v>
      </c>
      <c r="L430" s="41">
        <v>0</v>
      </c>
      <c r="M430" s="42">
        <v>0</v>
      </c>
      <c r="N430" s="43">
        <v>0</v>
      </c>
    </row>
    <row r="431" spans="2:14">
      <c r="B431" s="15" t="s">
        <v>134</v>
      </c>
      <c r="C431" s="16">
        <v>67</v>
      </c>
      <c r="D431" s="17">
        <v>93.897631639249283</v>
      </c>
      <c r="E431" s="18">
        <v>180709.59701492538</v>
      </c>
      <c r="F431" s="18">
        <v>1993.0776529069099</v>
      </c>
      <c r="G431" s="16">
        <v>21</v>
      </c>
      <c r="H431" s="17">
        <v>145.92489538807646</v>
      </c>
      <c r="I431" s="18">
        <v>286095.23809523811</v>
      </c>
      <c r="J431" s="18">
        <v>2128.2951564874147</v>
      </c>
      <c r="K431" s="16">
        <v>46</v>
      </c>
      <c r="L431" s="17">
        <v>70.146054710436871</v>
      </c>
      <c r="M431" s="18">
        <v>132598.76086956522</v>
      </c>
      <c r="N431" s="19">
        <v>1931.3479230114624</v>
      </c>
    </row>
    <row r="432" spans="2:14">
      <c r="B432" s="39" t="s">
        <v>528</v>
      </c>
      <c r="C432" s="40">
        <v>1</v>
      </c>
      <c r="D432" s="41">
        <v>107.2</v>
      </c>
      <c r="E432" s="42">
        <v>163700</v>
      </c>
      <c r="F432" s="42">
        <v>1527.0522388059701</v>
      </c>
      <c r="G432" s="40">
        <v>1</v>
      </c>
      <c r="H432" s="41">
        <v>107.2</v>
      </c>
      <c r="I432" s="42">
        <v>163700</v>
      </c>
      <c r="J432" s="42">
        <v>1527.0522388059701</v>
      </c>
      <c r="K432" s="40">
        <v>0</v>
      </c>
      <c r="L432" s="41">
        <v>0</v>
      </c>
      <c r="M432" s="42">
        <v>0</v>
      </c>
      <c r="N432" s="43">
        <v>0</v>
      </c>
    </row>
    <row r="433" spans="2:14">
      <c r="B433" s="15" t="s">
        <v>529</v>
      </c>
      <c r="C433" s="16">
        <v>0</v>
      </c>
      <c r="D433" s="17">
        <v>0</v>
      </c>
      <c r="E433" s="18">
        <v>0</v>
      </c>
      <c r="F433" s="18">
        <v>0</v>
      </c>
      <c r="G433" s="16">
        <v>0</v>
      </c>
      <c r="H433" s="17">
        <v>0</v>
      </c>
      <c r="I433" s="18">
        <v>0</v>
      </c>
      <c r="J433" s="18">
        <v>0</v>
      </c>
      <c r="K433" s="16">
        <v>0</v>
      </c>
      <c r="L433" s="17">
        <v>0</v>
      </c>
      <c r="M433" s="18">
        <v>0</v>
      </c>
      <c r="N433" s="19">
        <v>0</v>
      </c>
    </row>
    <row r="434" spans="2:14">
      <c r="B434" s="39" t="s">
        <v>530</v>
      </c>
      <c r="C434" s="40">
        <v>0</v>
      </c>
      <c r="D434" s="41">
        <v>0</v>
      </c>
      <c r="E434" s="42">
        <v>0</v>
      </c>
      <c r="F434" s="42">
        <v>0</v>
      </c>
      <c r="G434" s="40">
        <v>0</v>
      </c>
      <c r="H434" s="41">
        <v>0</v>
      </c>
      <c r="I434" s="42">
        <v>0</v>
      </c>
      <c r="J434" s="42">
        <v>0</v>
      </c>
      <c r="K434" s="40">
        <v>0</v>
      </c>
      <c r="L434" s="41">
        <v>0</v>
      </c>
      <c r="M434" s="42">
        <v>0</v>
      </c>
      <c r="N434" s="43">
        <v>0</v>
      </c>
    </row>
    <row r="435" spans="2:14">
      <c r="B435" s="15" t="s">
        <v>126</v>
      </c>
      <c r="C435" s="16">
        <v>27</v>
      </c>
      <c r="D435" s="17">
        <v>162.70900151851851</v>
      </c>
      <c r="E435" s="18">
        <v>315074.0740740741</v>
      </c>
      <c r="F435" s="18">
        <v>1967.357905349945</v>
      </c>
      <c r="G435" s="16">
        <v>11</v>
      </c>
      <c r="H435" s="17">
        <v>250.36747727272726</v>
      </c>
      <c r="I435" s="18">
        <v>495000</v>
      </c>
      <c r="J435" s="18">
        <v>1977.2310906630205</v>
      </c>
      <c r="K435" s="16">
        <v>16</v>
      </c>
      <c r="L435" s="17">
        <v>102.44379943749998</v>
      </c>
      <c r="M435" s="18">
        <v>191375</v>
      </c>
      <c r="N435" s="19">
        <v>1960.5700904472053</v>
      </c>
    </row>
    <row r="436" spans="2:14">
      <c r="B436" s="39" t="s">
        <v>531</v>
      </c>
      <c r="C436" s="40">
        <v>0</v>
      </c>
      <c r="D436" s="41">
        <v>0</v>
      </c>
      <c r="E436" s="42">
        <v>0</v>
      </c>
      <c r="F436" s="42">
        <v>0</v>
      </c>
      <c r="G436" s="40">
        <v>0</v>
      </c>
      <c r="H436" s="41">
        <v>0</v>
      </c>
      <c r="I436" s="42">
        <v>0</v>
      </c>
      <c r="J436" s="42">
        <v>0</v>
      </c>
      <c r="K436" s="40">
        <v>0</v>
      </c>
      <c r="L436" s="41">
        <v>0</v>
      </c>
      <c r="M436" s="42">
        <v>0</v>
      </c>
      <c r="N436" s="43">
        <v>0</v>
      </c>
    </row>
    <row r="437" spans="2:14">
      <c r="B437" s="15" t="s">
        <v>532</v>
      </c>
      <c r="C437" s="16">
        <v>0</v>
      </c>
      <c r="D437" s="17">
        <v>0</v>
      </c>
      <c r="E437" s="18">
        <v>0</v>
      </c>
      <c r="F437" s="18">
        <v>0</v>
      </c>
      <c r="G437" s="16">
        <v>0</v>
      </c>
      <c r="H437" s="17">
        <v>0</v>
      </c>
      <c r="I437" s="18">
        <v>0</v>
      </c>
      <c r="J437" s="18">
        <v>0</v>
      </c>
      <c r="K437" s="16">
        <v>0</v>
      </c>
      <c r="L437" s="17">
        <v>0</v>
      </c>
      <c r="M437" s="18">
        <v>0</v>
      </c>
      <c r="N437" s="19">
        <v>0</v>
      </c>
    </row>
    <row r="438" spans="2:14">
      <c r="B438" s="39" t="s">
        <v>533</v>
      </c>
      <c r="C438" s="40">
        <v>0</v>
      </c>
      <c r="D438" s="41">
        <v>0</v>
      </c>
      <c r="E438" s="42">
        <v>0</v>
      </c>
      <c r="F438" s="42">
        <v>0</v>
      </c>
      <c r="G438" s="40">
        <v>0</v>
      </c>
      <c r="H438" s="41">
        <v>0</v>
      </c>
      <c r="I438" s="42">
        <v>0</v>
      </c>
      <c r="J438" s="42">
        <v>0</v>
      </c>
      <c r="K438" s="40">
        <v>0</v>
      </c>
      <c r="L438" s="41">
        <v>0</v>
      </c>
      <c r="M438" s="42">
        <v>0</v>
      </c>
      <c r="N438" s="43">
        <v>0</v>
      </c>
    </row>
    <row r="439" spans="2:14">
      <c r="B439" s="15" t="s">
        <v>534</v>
      </c>
      <c r="C439" s="16">
        <v>8</v>
      </c>
      <c r="D439" s="17">
        <v>152.5627903543307</v>
      </c>
      <c r="E439" s="18">
        <v>127600</v>
      </c>
      <c r="F439" s="18">
        <v>826.46213969166047</v>
      </c>
      <c r="G439" s="16">
        <v>4</v>
      </c>
      <c r="H439" s="17">
        <v>224.0043307086614</v>
      </c>
      <c r="I439" s="18">
        <v>191100</v>
      </c>
      <c r="J439" s="18">
        <v>853.1085064089383</v>
      </c>
      <c r="K439" s="16">
        <v>4</v>
      </c>
      <c r="L439" s="17">
        <v>81.121250000000003</v>
      </c>
      <c r="M439" s="18">
        <v>64100</v>
      </c>
      <c r="N439" s="19">
        <v>799.81577297438253</v>
      </c>
    </row>
    <row r="440" spans="2:14">
      <c r="B440" s="39" t="s">
        <v>535</v>
      </c>
      <c r="C440" s="40">
        <v>4</v>
      </c>
      <c r="D440" s="41">
        <v>72.680000000000007</v>
      </c>
      <c r="E440" s="42">
        <v>71575</v>
      </c>
      <c r="F440" s="42">
        <v>1040.4498049779429</v>
      </c>
      <c r="G440" s="40">
        <v>0</v>
      </c>
      <c r="H440" s="41">
        <v>0</v>
      </c>
      <c r="I440" s="42">
        <v>0</v>
      </c>
      <c r="J440" s="42">
        <v>0</v>
      </c>
      <c r="K440" s="40">
        <v>4</v>
      </c>
      <c r="L440" s="41">
        <v>72.680000000000007</v>
      </c>
      <c r="M440" s="42">
        <v>71575</v>
      </c>
      <c r="N440" s="43">
        <v>1040.4498049779429</v>
      </c>
    </row>
    <row r="441" spans="2:14">
      <c r="B441" s="15" t="s">
        <v>536</v>
      </c>
      <c r="C441" s="16">
        <v>0</v>
      </c>
      <c r="D441" s="17">
        <v>0</v>
      </c>
      <c r="E441" s="18">
        <v>0</v>
      </c>
      <c r="F441" s="18">
        <v>0</v>
      </c>
      <c r="G441" s="16">
        <v>0</v>
      </c>
      <c r="H441" s="17">
        <v>0</v>
      </c>
      <c r="I441" s="18">
        <v>0</v>
      </c>
      <c r="J441" s="18">
        <v>0</v>
      </c>
      <c r="K441" s="16">
        <v>0</v>
      </c>
      <c r="L441" s="17">
        <v>0</v>
      </c>
      <c r="M441" s="18">
        <v>0</v>
      </c>
      <c r="N441" s="19">
        <v>0</v>
      </c>
    </row>
    <row r="442" spans="2:14">
      <c r="B442" s="39" t="s">
        <v>537</v>
      </c>
      <c r="C442" s="40">
        <v>0</v>
      </c>
      <c r="D442" s="41">
        <v>0</v>
      </c>
      <c r="E442" s="42">
        <v>0</v>
      </c>
      <c r="F442" s="42">
        <v>0</v>
      </c>
      <c r="G442" s="40">
        <v>0</v>
      </c>
      <c r="H442" s="41">
        <v>0</v>
      </c>
      <c r="I442" s="42">
        <v>0</v>
      </c>
      <c r="J442" s="42">
        <v>0</v>
      </c>
      <c r="K442" s="40">
        <v>0</v>
      </c>
      <c r="L442" s="41">
        <v>0</v>
      </c>
      <c r="M442" s="42">
        <v>0</v>
      </c>
      <c r="N442" s="43">
        <v>0</v>
      </c>
    </row>
    <row r="443" spans="2:14">
      <c r="B443" s="15" t="s">
        <v>538</v>
      </c>
      <c r="C443" s="16">
        <v>100</v>
      </c>
      <c r="D443" s="17">
        <v>83.272021135791789</v>
      </c>
      <c r="E443" s="18">
        <v>223579.78723404257</v>
      </c>
      <c r="F443" s="18">
        <v>2687.7373549978852</v>
      </c>
      <c r="G443" s="16">
        <v>2</v>
      </c>
      <c r="H443" s="17">
        <v>252.01</v>
      </c>
      <c r="I443" s="18">
        <v>700000</v>
      </c>
      <c r="J443" s="18">
        <v>2777.667552874886</v>
      </c>
      <c r="K443" s="16">
        <v>98</v>
      </c>
      <c r="L443" s="17">
        <v>81.550205024932552</v>
      </c>
      <c r="M443" s="18">
        <v>218456.98924731184</v>
      </c>
      <c r="N443" s="19">
        <v>2686.7703636228634</v>
      </c>
    </row>
    <row r="444" spans="2:14">
      <c r="B444" s="39" t="s">
        <v>539</v>
      </c>
      <c r="C444" s="40">
        <v>0</v>
      </c>
      <c r="D444" s="41">
        <v>0</v>
      </c>
      <c r="E444" s="42">
        <v>0</v>
      </c>
      <c r="F444" s="42">
        <v>0</v>
      </c>
      <c r="G444" s="40">
        <v>0</v>
      </c>
      <c r="H444" s="41">
        <v>0</v>
      </c>
      <c r="I444" s="42">
        <v>0</v>
      </c>
      <c r="J444" s="42">
        <v>0</v>
      </c>
      <c r="K444" s="40">
        <v>0</v>
      </c>
      <c r="L444" s="41">
        <v>0</v>
      </c>
      <c r="M444" s="42">
        <v>0</v>
      </c>
      <c r="N444" s="43">
        <v>0</v>
      </c>
    </row>
    <row r="445" spans="2:14">
      <c r="B445" s="15" t="s">
        <v>127</v>
      </c>
      <c r="C445" s="16">
        <v>53</v>
      </c>
      <c r="D445" s="17">
        <v>90.355635919625612</v>
      </c>
      <c r="E445" s="18">
        <v>174268.56603773584</v>
      </c>
      <c r="F445" s="18">
        <v>1951.6129137725195</v>
      </c>
      <c r="G445" s="16">
        <v>2</v>
      </c>
      <c r="H445" s="17">
        <v>185</v>
      </c>
      <c r="I445" s="18">
        <v>287500</v>
      </c>
      <c r="J445" s="18">
        <v>1554.0540540540542</v>
      </c>
      <c r="K445" s="16">
        <v>51</v>
      </c>
      <c r="L445" s="17">
        <v>86.644092230199178</v>
      </c>
      <c r="M445" s="18">
        <v>169828.11764705883</v>
      </c>
      <c r="N445" s="19">
        <v>1967.2034572908901</v>
      </c>
    </row>
    <row r="446" spans="2:14">
      <c r="B446" s="39" t="s">
        <v>540</v>
      </c>
      <c r="C446" s="40">
        <v>0</v>
      </c>
      <c r="D446" s="41">
        <v>0</v>
      </c>
      <c r="E446" s="42">
        <v>0</v>
      </c>
      <c r="F446" s="42">
        <v>0</v>
      </c>
      <c r="G446" s="40">
        <v>0</v>
      </c>
      <c r="H446" s="41">
        <v>0</v>
      </c>
      <c r="I446" s="42">
        <v>0</v>
      </c>
      <c r="J446" s="42">
        <v>0</v>
      </c>
      <c r="K446" s="40">
        <v>0</v>
      </c>
      <c r="L446" s="41">
        <v>0</v>
      </c>
      <c r="M446" s="42">
        <v>0</v>
      </c>
      <c r="N446" s="43">
        <v>0</v>
      </c>
    </row>
    <row r="447" spans="2:14">
      <c r="B447" s="15" t="s">
        <v>541</v>
      </c>
      <c r="C447" s="16">
        <v>4</v>
      </c>
      <c r="D447" s="17">
        <v>78.147500000000008</v>
      </c>
      <c r="E447" s="18">
        <v>84050</v>
      </c>
      <c r="F447" s="18">
        <v>1092.436434433748</v>
      </c>
      <c r="G447" s="16">
        <v>0</v>
      </c>
      <c r="H447" s="17">
        <v>0</v>
      </c>
      <c r="I447" s="18">
        <v>0</v>
      </c>
      <c r="J447" s="18">
        <v>0</v>
      </c>
      <c r="K447" s="16">
        <v>4</v>
      </c>
      <c r="L447" s="17">
        <v>78.147500000000008</v>
      </c>
      <c r="M447" s="18">
        <v>84050</v>
      </c>
      <c r="N447" s="19">
        <v>1092.436434433748</v>
      </c>
    </row>
    <row r="448" spans="2:14">
      <c r="B448" s="39" t="s">
        <v>542</v>
      </c>
      <c r="C448" s="40">
        <v>0</v>
      </c>
      <c r="D448" s="41">
        <v>0</v>
      </c>
      <c r="E448" s="42">
        <v>0</v>
      </c>
      <c r="F448" s="42">
        <v>0</v>
      </c>
      <c r="G448" s="40">
        <v>0</v>
      </c>
      <c r="H448" s="41">
        <v>0</v>
      </c>
      <c r="I448" s="42">
        <v>0</v>
      </c>
      <c r="J448" s="42">
        <v>0</v>
      </c>
      <c r="K448" s="40">
        <v>0</v>
      </c>
      <c r="L448" s="41">
        <v>0</v>
      </c>
      <c r="M448" s="42">
        <v>0</v>
      </c>
      <c r="N448" s="43">
        <v>0</v>
      </c>
    </row>
    <row r="449" spans="2:14">
      <c r="B449" s="15" t="s">
        <v>543</v>
      </c>
      <c r="C449" s="16">
        <v>0</v>
      </c>
      <c r="D449" s="17">
        <v>0</v>
      </c>
      <c r="E449" s="18">
        <v>0</v>
      </c>
      <c r="F449" s="18">
        <v>0</v>
      </c>
      <c r="G449" s="16">
        <v>0</v>
      </c>
      <c r="H449" s="17">
        <v>0</v>
      </c>
      <c r="I449" s="18">
        <v>0</v>
      </c>
      <c r="J449" s="18">
        <v>0</v>
      </c>
      <c r="K449" s="16">
        <v>0</v>
      </c>
      <c r="L449" s="17">
        <v>0</v>
      </c>
      <c r="M449" s="18">
        <v>0</v>
      </c>
      <c r="N449" s="19">
        <v>0</v>
      </c>
    </row>
    <row r="450" spans="2:14">
      <c r="B450" s="39" t="s">
        <v>544</v>
      </c>
      <c r="C450" s="40">
        <v>0</v>
      </c>
      <c r="D450" s="41">
        <v>0</v>
      </c>
      <c r="E450" s="42">
        <v>0</v>
      </c>
      <c r="F450" s="42">
        <v>0</v>
      </c>
      <c r="G450" s="40">
        <v>0</v>
      </c>
      <c r="H450" s="41">
        <v>0</v>
      </c>
      <c r="I450" s="42">
        <v>0</v>
      </c>
      <c r="J450" s="42">
        <v>0</v>
      </c>
      <c r="K450" s="40">
        <v>0</v>
      </c>
      <c r="L450" s="41">
        <v>0</v>
      </c>
      <c r="M450" s="42">
        <v>0</v>
      </c>
      <c r="N450" s="43">
        <v>0</v>
      </c>
    </row>
    <row r="451" spans="2:14">
      <c r="B451" s="15" t="s">
        <v>545</v>
      </c>
      <c r="C451" s="16">
        <v>19</v>
      </c>
      <c r="D451" s="17">
        <v>68.987631578947372</v>
      </c>
      <c r="E451" s="18">
        <v>68313.68421052632</v>
      </c>
      <c r="F451" s="18">
        <v>1042.717414547551</v>
      </c>
      <c r="G451" s="16">
        <v>0</v>
      </c>
      <c r="H451" s="17">
        <v>0</v>
      </c>
      <c r="I451" s="18">
        <v>0</v>
      </c>
      <c r="J451" s="18">
        <v>0</v>
      </c>
      <c r="K451" s="16">
        <v>19</v>
      </c>
      <c r="L451" s="17">
        <v>68.987631578947372</v>
      </c>
      <c r="M451" s="18">
        <v>68313.68421052632</v>
      </c>
      <c r="N451" s="19">
        <v>1042.717414547551</v>
      </c>
    </row>
    <row r="452" spans="2:14">
      <c r="B452" s="39" t="s">
        <v>128</v>
      </c>
      <c r="C452" s="40">
        <v>31</v>
      </c>
      <c r="D452" s="41">
        <v>67.514429032258064</v>
      </c>
      <c r="E452" s="42">
        <v>80980.645161290318</v>
      </c>
      <c r="F452" s="42">
        <v>1205.4337362067904</v>
      </c>
      <c r="G452" s="40">
        <v>0</v>
      </c>
      <c r="H452" s="41">
        <v>0</v>
      </c>
      <c r="I452" s="42">
        <v>0</v>
      </c>
      <c r="J452" s="42">
        <v>0</v>
      </c>
      <c r="K452" s="40">
        <v>31</v>
      </c>
      <c r="L452" s="41">
        <v>67.514429032258064</v>
      </c>
      <c r="M452" s="42">
        <v>80980.645161290318</v>
      </c>
      <c r="N452" s="43">
        <v>1205.4337362067902</v>
      </c>
    </row>
    <row r="453" spans="2:14">
      <c r="B453" s="15" t="s">
        <v>546</v>
      </c>
      <c r="C453" s="16">
        <v>0</v>
      </c>
      <c r="D453" s="17">
        <v>0</v>
      </c>
      <c r="E453" s="18">
        <v>0</v>
      </c>
      <c r="F453" s="18">
        <v>0</v>
      </c>
      <c r="G453" s="16">
        <v>0</v>
      </c>
      <c r="H453" s="17">
        <v>0</v>
      </c>
      <c r="I453" s="18">
        <v>0</v>
      </c>
      <c r="J453" s="18">
        <v>0</v>
      </c>
      <c r="K453" s="16">
        <v>0</v>
      </c>
      <c r="L453" s="17">
        <v>0</v>
      </c>
      <c r="M453" s="18">
        <v>0</v>
      </c>
      <c r="N453" s="19">
        <v>0</v>
      </c>
    </row>
    <row r="454" spans="2:14">
      <c r="B454" s="39" t="s">
        <v>547</v>
      </c>
      <c r="C454" s="40">
        <v>0</v>
      </c>
      <c r="D454" s="41">
        <v>0</v>
      </c>
      <c r="E454" s="42">
        <v>0</v>
      </c>
      <c r="F454" s="42">
        <v>0</v>
      </c>
      <c r="G454" s="40">
        <v>0</v>
      </c>
      <c r="H454" s="41">
        <v>0</v>
      </c>
      <c r="I454" s="42">
        <v>0</v>
      </c>
      <c r="J454" s="42">
        <v>0</v>
      </c>
      <c r="K454" s="40">
        <v>0</v>
      </c>
      <c r="L454" s="41">
        <v>0</v>
      </c>
      <c r="M454" s="42">
        <v>0</v>
      </c>
      <c r="N454" s="43">
        <v>0</v>
      </c>
    </row>
    <row r="455" spans="2:14">
      <c r="B455" s="15" t="s">
        <v>548</v>
      </c>
      <c r="C455" s="16">
        <v>12</v>
      </c>
      <c r="D455" s="17">
        <v>59.825083333333332</v>
      </c>
      <c r="E455" s="18">
        <v>78200</v>
      </c>
      <c r="F455" s="18">
        <v>1298.9641681346827</v>
      </c>
      <c r="G455" s="16">
        <v>0</v>
      </c>
      <c r="H455" s="17">
        <v>0</v>
      </c>
      <c r="I455" s="18">
        <v>0</v>
      </c>
      <c r="J455" s="18">
        <v>0</v>
      </c>
      <c r="K455" s="16">
        <v>12</v>
      </c>
      <c r="L455" s="17">
        <v>59.825083333333339</v>
      </c>
      <c r="M455" s="18">
        <v>78200</v>
      </c>
      <c r="N455" s="19">
        <v>1298.964168134683</v>
      </c>
    </row>
    <row r="456" spans="2:14">
      <c r="B456" s="39" t="s">
        <v>549</v>
      </c>
      <c r="C456" s="40">
        <v>0</v>
      </c>
      <c r="D456" s="41">
        <v>0</v>
      </c>
      <c r="E456" s="42">
        <v>0</v>
      </c>
      <c r="F456" s="42">
        <v>0</v>
      </c>
      <c r="G456" s="40">
        <v>0</v>
      </c>
      <c r="H456" s="41">
        <v>0</v>
      </c>
      <c r="I456" s="42">
        <v>0</v>
      </c>
      <c r="J456" s="42">
        <v>0</v>
      </c>
      <c r="K456" s="40">
        <v>0</v>
      </c>
      <c r="L456" s="41">
        <v>0</v>
      </c>
      <c r="M456" s="42">
        <v>0</v>
      </c>
      <c r="N456" s="43">
        <v>0</v>
      </c>
    </row>
    <row r="457" spans="2:14">
      <c r="B457" s="15" t="s">
        <v>550</v>
      </c>
      <c r="C457" s="16">
        <v>0</v>
      </c>
      <c r="D457" s="17">
        <v>0</v>
      </c>
      <c r="E457" s="18">
        <v>0</v>
      </c>
      <c r="F457" s="18">
        <v>0</v>
      </c>
      <c r="G457" s="16">
        <v>0</v>
      </c>
      <c r="H457" s="17">
        <v>0</v>
      </c>
      <c r="I457" s="18">
        <v>0</v>
      </c>
      <c r="J457" s="18">
        <v>0</v>
      </c>
      <c r="K457" s="16">
        <v>0</v>
      </c>
      <c r="L457" s="17">
        <v>0</v>
      </c>
      <c r="M457" s="18">
        <v>0</v>
      </c>
      <c r="N457" s="19">
        <v>0</v>
      </c>
    </row>
    <row r="458" spans="2:14">
      <c r="B458" s="39" t="s">
        <v>551</v>
      </c>
      <c r="C458" s="40">
        <v>0</v>
      </c>
      <c r="D458" s="41">
        <v>0</v>
      </c>
      <c r="E458" s="42">
        <v>0</v>
      </c>
      <c r="F458" s="42">
        <v>0</v>
      </c>
      <c r="G458" s="40">
        <v>0</v>
      </c>
      <c r="H458" s="41">
        <v>0</v>
      </c>
      <c r="I458" s="42">
        <v>0</v>
      </c>
      <c r="J458" s="42">
        <v>0</v>
      </c>
      <c r="K458" s="40">
        <v>0</v>
      </c>
      <c r="L458" s="41">
        <v>0</v>
      </c>
      <c r="M458" s="42">
        <v>0</v>
      </c>
      <c r="N458" s="43">
        <v>0</v>
      </c>
    </row>
    <row r="459" spans="2:14">
      <c r="B459" s="15" t="s">
        <v>552</v>
      </c>
      <c r="C459" s="16">
        <v>4</v>
      </c>
      <c r="D459" s="17">
        <v>160.80000000000001</v>
      </c>
      <c r="E459" s="18">
        <v>158000</v>
      </c>
      <c r="F459" s="18">
        <v>982.58706467661682</v>
      </c>
      <c r="G459" s="16">
        <v>4</v>
      </c>
      <c r="H459" s="17">
        <v>160.80000000000001</v>
      </c>
      <c r="I459" s="18">
        <v>158000</v>
      </c>
      <c r="J459" s="18">
        <v>982.58706467661682</v>
      </c>
      <c r="K459" s="16">
        <v>0</v>
      </c>
      <c r="L459" s="17">
        <v>0</v>
      </c>
      <c r="M459" s="18">
        <v>0</v>
      </c>
      <c r="N459" s="19">
        <v>0</v>
      </c>
    </row>
    <row r="460" spans="2:14">
      <c r="B460" s="39" t="s">
        <v>553</v>
      </c>
      <c r="C460" s="40">
        <v>14</v>
      </c>
      <c r="D460" s="41">
        <v>76.26332142857143</v>
      </c>
      <c r="E460" s="42">
        <v>146087.14285714287</v>
      </c>
      <c r="F460" s="42">
        <v>1908.8444360418073</v>
      </c>
      <c r="G460" s="40">
        <v>0</v>
      </c>
      <c r="H460" s="41">
        <v>0</v>
      </c>
      <c r="I460" s="42">
        <v>0</v>
      </c>
      <c r="J460" s="42">
        <v>0</v>
      </c>
      <c r="K460" s="40">
        <v>14</v>
      </c>
      <c r="L460" s="41">
        <v>76.26332142857143</v>
      </c>
      <c r="M460" s="42">
        <v>146087.14285714287</v>
      </c>
      <c r="N460" s="43">
        <v>1908.8444360418077</v>
      </c>
    </row>
    <row r="461" spans="2:14">
      <c r="B461" s="15" t="s">
        <v>554</v>
      </c>
      <c r="C461" s="16">
        <v>0</v>
      </c>
      <c r="D461" s="17">
        <v>0</v>
      </c>
      <c r="E461" s="18">
        <v>0</v>
      </c>
      <c r="F461" s="18">
        <v>0</v>
      </c>
      <c r="G461" s="16">
        <v>0</v>
      </c>
      <c r="H461" s="17">
        <v>0</v>
      </c>
      <c r="I461" s="18">
        <v>0</v>
      </c>
      <c r="J461" s="18">
        <v>0</v>
      </c>
      <c r="K461" s="16">
        <v>0</v>
      </c>
      <c r="L461" s="17">
        <v>0</v>
      </c>
      <c r="M461" s="18">
        <v>0</v>
      </c>
      <c r="N461" s="19">
        <v>0</v>
      </c>
    </row>
    <row r="462" spans="2:14">
      <c r="B462" s="39" t="s">
        <v>555</v>
      </c>
      <c r="C462" s="40">
        <v>0</v>
      </c>
      <c r="D462" s="41">
        <v>0</v>
      </c>
      <c r="E462" s="42">
        <v>0</v>
      </c>
      <c r="F462" s="42">
        <v>0</v>
      </c>
      <c r="G462" s="40">
        <v>0</v>
      </c>
      <c r="H462" s="41">
        <v>0</v>
      </c>
      <c r="I462" s="42">
        <v>0</v>
      </c>
      <c r="J462" s="42">
        <v>0</v>
      </c>
      <c r="K462" s="40">
        <v>0</v>
      </c>
      <c r="L462" s="41">
        <v>0</v>
      </c>
      <c r="M462" s="42">
        <v>0</v>
      </c>
      <c r="N462" s="43">
        <v>0</v>
      </c>
    </row>
    <row r="463" spans="2:14">
      <c r="B463" s="15" t="s">
        <v>556</v>
      </c>
      <c r="C463" s="16">
        <v>0</v>
      </c>
      <c r="D463" s="17">
        <v>0</v>
      </c>
      <c r="E463" s="18">
        <v>0</v>
      </c>
      <c r="F463" s="18">
        <v>0</v>
      </c>
      <c r="G463" s="16">
        <v>0</v>
      </c>
      <c r="H463" s="17">
        <v>0</v>
      </c>
      <c r="I463" s="18">
        <v>0</v>
      </c>
      <c r="J463" s="18">
        <v>0</v>
      </c>
      <c r="K463" s="16">
        <v>0</v>
      </c>
      <c r="L463" s="17">
        <v>0</v>
      </c>
      <c r="M463" s="18">
        <v>0</v>
      </c>
      <c r="N463" s="19">
        <v>0</v>
      </c>
    </row>
    <row r="464" spans="2:14">
      <c r="B464" s="39" t="s">
        <v>557</v>
      </c>
      <c r="C464" s="40">
        <v>0</v>
      </c>
      <c r="D464" s="41">
        <v>0</v>
      </c>
      <c r="E464" s="42">
        <v>0</v>
      </c>
      <c r="F464" s="42">
        <v>0</v>
      </c>
      <c r="G464" s="40">
        <v>0</v>
      </c>
      <c r="H464" s="41">
        <v>0</v>
      </c>
      <c r="I464" s="42">
        <v>0</v>
      </c>
      <c r="J464" s="42">
        <v>0</v>
      </c>
      <c r="K464" s="40">
        <v>0</v>
      </c>
      <c r="L464" s="41">
        <v>0</v>
      </c>
      <c r="M464" s="42">
        <v>0</v>
      </c>
      <c r="N464" s="43">
        <v>0</v>
      </c>
    </row>
    <row r="465" spans="2:14">
      <c r="B465" s="15" t="s">
        <v>558</v>
      </c>
      <c r="C465" s="16">
        <v>12</v>
      </c>
      <c r="D465" s="17">
        <v>200.00749206494538</v>
      </c>
      <c r="E465" s="18">
        <v>307091.66666666669</v>
      </c>
      <c r="F465" s="18">
        <v>1469.4764256687565</v>
      </c>
      <c r="G465" s="16">
        <v>9</v>
      </c>
      <c r="H465" s="17">
        <v>245.97637795275588</v>
      </c>
      <c r="I465" s="18">
        <v>385000</v>
      </c>
      <c r="J465" s="18">
        <v>1565.1909472134191</v>
      </c>
      <c r="K465" s="16">
        <v>3</v>
      </c>
      <c r="L465" s="17">
        <v>62.100834401513765</v>
      </c>
      <c r="M465" s="18">
        <v>73366.666666666672</v>
      </c>
      <c r="N465" s="19">
        <v>1182.3328610347687</v>
      </c>
    </row>
    <row r="466" spans="2:14">
      <c r="B466" s="35" t="s">
        <v>559</v>
      </c>
      <c r="C466" s="36">
        <v>388</v>
      </c>
      <c r="D466" s="37">
        <v>74.506052061388786</v>
      </c>
      <c r="E466" s="36">
        <v>93448.536649214657</v>
      </c>
      <c r="F466" s="36">
        <v>1207.1704604108431</v>
      </c>
      <c r="G466" s="36">
        <v>34</v>
      </c>
      <c r="H466" s="37">
        <v>127.50629070588241</v>
      </c>
      <c r="I466" s="36">
        <v>234017.26470588235</v>
      </c>
      <c r="J466" s="36">
        <v>1808.490519931272</v>
      </c>
      <c r="K466" s="36">
        <v>354</v>
      </c>
      <c r="L466" s="37">
        <v>69.415633660505236</v>
      </c>
      <c r="M466" s="36">
        <v>79714.81034482758</v>
      </c>
      <c r="N466" s="38">
        <v>1148.4207994232149</v>
      </c>
    </row>
    <row r="467" spans="2:14">
      <c r="B467" s="15" t="s">
        <v>137</v>
      </c>
      <c r="C467" s="16">
        <v>1</v>
      </c>
      <c r="D467" s="17">
        <v>41.893700000000003</v>
      </c>
      <c r="E467" s="18">
        <v>88000</v>
      </c>
      <c r="F467" s="18">
        <v>2100.554498647768</v>
      </c>
      <c r="G467" s="16">
        <v>0</v>
      </c>
      <c r="H467" s="17">
        <v>0</v>
      </c>
      <c r="I467" s="18">
        <v>0</v>
      </c>
      <c r="J467" s="18">
        <v>0</v>
      </c>
      <c r="K467" s="16">
        <v>1</v>
      </c>
      <c r="L467" s="17">
        <v>41.893700000000003</v>
      </c>
      <c r="M467" s="18">
        <v>88000</v>
      </c>
      <c r="N467" s="19">
        <v>2100.554498647768</v>
      </c>
    </row>
    <row r="468" spans="2:14">
      <c r="B468" s="39" t="s">
        <v>560</v>
      </c>
      <c r="C468" s="40">
        <v>4</v>
      </c>
      <c r="D468" s="41">
        <v>49.3825</v>
      </c>
      <c r="E468" s="42">
        <v>46675</v>
      </c>
      <c r="F468" s="42">
        <v>937.34415015465447</v>
      </c>
      <c r="G468" s="40">
        <v>0</v>
      </c>
      <c r="H468" s="41">
        <v>0</v>
      </c>
      <c r="I468" s="42">
        <v>0</v>
      </c>
      <c r="J468" s="42">
        <v>0</v>
      </c>
      <c r="K468" s="40">
        <v>4</v>
      </c>
      <c r="L468" s="41">
        <v>49.3825</v>
      </c>
      <c r="M468" s="42">
        <v>46675</v>
      </c>
      <c r="N468" s="43">
        <v>937.34415015465459</v>
      </c>
    </row>
    <row r="469" spans="2:14">
      <c r="B469" s="15" t="s">
        <v>561</v>
      </c>
      <c r="C469" s="16">
        <v>0</v>
      </c>
      <c r="D469" s="17">
        <v>0</v>
      </c>
      <c r="E469" s="18">
        <v>0</v>
      </c>
      <c r="F469" s="18">
        <v>0</v>
      </c>
      <c r="G469" s="16">
        <v>0</v>
      </c>
      <c r="H469" s="17">
        <v>0</v>
      </c>
      <c r="I469" s="18">
        <v>0</v>
      </c>
      <c r="J469" s="18">
        <v>0</v>
      </c>
      <c r="K469" s="16">
        <v>0</v>
      </c>
      <c r="L469" s="17">
        <v>0</v>
      </c>
      <c r="M469" s="18">
        <v>0</v>
      </c>
      <c r="N469" s="19">
        <v>0</v>
      </c>
    </row>
    <row r="470" spans="2:14">
      <c r="B470" s="39" t="s">
        <v>562</v>
      </c>
      <c r="C470" s="40">
        <v>0</v>
      </c>
      <c r="D470" s="41">
        <v>0</v>
      </c>
      <c r="E470" s="42">
        <v>0</v>
      </c>
      <c r="F470" s="42">
        <v>0</v>
      </c>
      <c r="G470" s="40">
        <v>0</v>
      </c>
      <c r="H470" s="41">
        <v>0</v>
      </c>
      <c r="I470" s="42">
        <v>0</v>
      </c>
      <c r="J470" s="42">
        <v>0</v>
      </c>
      <c r="K470" s="40">
        <v>0</v>
      </c>
      <c r="L470" s="41">
        <v>0</v>
      </c>
      <c r="M470" s="42">
        <v>0</v>
      </c>
      <c r="N470" s="43">
        <v>0</v>
      </c>
    </row>
    <row r="471" spans="2:14">
      <c r="B471" s="15" t="s">
        <v>138</v>
      </c>
      <c r="C471" s="16">
        <v>56</v>
      </c>
      <c r="D471" s="17">
        <v>101.33435197370527</v>
      </c>
      <c r="E471" s="18">
        <v>198893.07142857142</v>
      </c>
      <c r="F471" s="18">
        <v>2012.455603468826</v>
      </c>
      <c r="G471" s="16">
        <v>33</v>
      </c>
      <c r="H471" s="17">
        <v>126.88696618181822</v>
      </c>
      <c r="I471" s="18">
        <v>235805.66666666666</v>
      </c>
      <c r="J471" s="18">
        <v>1827.4484142124643</v>
      </c>
      <c r="K471" s="16">
        <v>23</v>
      </c>
      <c r="L471" s="17">
        <v>64.671905501195567</v>
      </c>
      <c r="M471" s="18">
        <v>145931.52173913043</v>
      </c>
      <c r="N471" s="19">
        <v>2277.9007010975142</v>
      </c>
    </row>
    <row r="472" spans="2:14">
      <c r="B472" s="39" t="s">
        <v>139</v>
      </c>
      <c r="C472" s="40">
        <v>33</v>
      </c>
      <c r="D472" s="41">
        <v>76.077712121212116</v>
      </c>
      <c r="E472" s="42">
        <v>163814.45454545456</v>
      </c>
      <c r="F472" s="42">
        <v>2177.7098644421508</v>
      </c>
      <c r="G472" s="40">
        <v>0</v>
      </c>
      <c r="H472" s="41">
        <v>0</v>
      </c>
      <c r="I472" s="42">
        <v>0</v>
      </c>
      <c r="J472" s="42">
        <v>0</v>
      </c>
      <c r="K472" s="40">
        <v>33</v>
      </c>
      <c r="L472" s="41">
        <v>76.077712121212116</v>
      </c>
      <c r="M472" s="42">
        <v>163814.45454545456</v>
      </c>
      <c r="N472" s="43">
        <v>2177.7098644421512</v>
      </c>
    </row>
    <row r="473" spans="2:14">
      <c r="B473" s="15" t="s">
        <v>140</v>
      </c>
      <c r="C473" s="16">
        <v>21</v>
      </c>
      <c r="D473" s="17">
        <v>76.471215047619054</v>
      </c>
      <c r="E473" s="18">
        <v>75031.428571428565</v>
      </c>
      <c r="F473" s="18">
        <v>981.15095000681924</v>
      </c>
      <c r="G473" s="16">
        <v>0</v>
      </c>
      <c r="H473" s="17">
        <v>0</v>
      </c>
      <c r="I473" s="18">
        <v>0</v>
      </c>
      <c r="J473" s="18">
        <v>0</v>
      </c>
      <c r="K473" s="16">
        <v>21</v>
      </c>
      <c r="L473" s="17">
        <v>76.471215047619054</v>
      </c>
      <c r="M473" s="18">
        <v>75031.428571428565</v>
      </c>
      <c r="N473" s="19">
        <v>981.15095000681924</v>
      </c>
    </row>
    <row r="474" spans="2:14">
      <c r="B474" s="39" t="s">
        <v>563</v>
      </c>
      <c r="C474" s="40">
        <v>0</v>
      </c>
      <c r="D474" s="41">
        <v>0</v>
      </c>
      <c r="E474" s="42">
        <v>0</v>
      </c>
      <c r="F474" s="42">
        <v>0</v>
      </c>
      <c r="G474" s="40">
        <v>0</v>
      </c>
      <c r="H474" s="41">
        <v>0</v>
      </c>
      <c r="I474" s="42">
        <v>0</v>
      </c>
      <c r="J474" s="42">
        <v>0</v>
      </c>
      <c r="K474" s="40">
        <v>0</v>
      </c>
      <c r="L474" s="41">
        <v>0</v>
      </c>
      <c r="M474" s="42">
        <v>0</v>
      </c>
      <c r="N474" s="43">
        <v>0</v>
      </c>
    </row>
    <row r="475" spans="2:14">
      <c r="B475" s="15" t="s">
        <v>564</v>
      </c>
      <c r="C475" s="16">
        <v>0</v>
      </c>
      <c r="D475" s="17">
        <v>0</v>
      </c>
      <c r="E475" s="18">
        <v>0</v>
      </c>
      <c r="F475" s="18">
        <v>0</v>
      </c>
      <c r="G475" s="16">
        <v>0</v>
      </c>
      <c r="H475" s="17">
        <v>0</v>
      </c>
      <c r="I475" s="18">
        <v>0</v>
      </c>
      <c r="J475" s="18">
        <v>0</v>
      </c>
      <c r="K475" s="16">
        <v>0</v>
      </c>
      <c r="L475" s="17">
        <v>0</v>
      </c>
      <c r="M475" s="18">
        <v>0</v>
      </c>
      <c r="N475" s="19">
        <v>0</v>
      </c>
    </row>
    <row r="476" spans="2:14">
      <c r="B476" s="39" t="s">
        <v>565</v>
      </c>
      <c r="C476" s="40">
        <v>0</v>
      </c>
      <c r="D476" s="41">
        <v>0</v>
      </c>
      <c r="E476" s="42">
        <v>0</v>
      </c>
      <c r="F476" s="42">
        <v>0</v>
      </c>
      <c r="G476" s="40">
        <v>0</v>
      </c>
      <c r="H476" s="41">
        <v>0</v>
      </c>
      <c r="I476" s="42">
        <v>0</v>
      </c>
      <c r="J476" s="42">
        <v>0</v>
      </c>
      <c r="K476" s="40">
        <v>0</v>
      </c>
      <c r="L476" s="41">
        <v>0</v>
      </c>
      <c r="M476" s="42">
        <v>0</v>
      </c>
      <c r="N476" s="43">
        <v>0</v>
      </c>
    </row>
    <row r="477" spans="2:14">
      <c r="B477" s="15" t="s">
        <v>566</v>
      </c>
      <c r="C477" s="16">
        <v>0</v>
      </c>
      <c r="D477" s="17">
        <v>0</v>
      </c>
      <c r="E477" s="18">
        <v>0</v>
      </c>
      <c r="F477" s="18">
        <v>0</v>
      </c>
      <c r="G477" s="16">
        <v>0</v>
      </c>
      <c r="H477" s="17">
        <v>0</v>
      </c>
      <c r="I477" s="18">
        <v>0</v>
      </c>
      <c r="J477" s="18">
        <v>0</v>
      </c>
      <c r="K477" s="16">
        <v>0</v>
      </c>
      <c r="L477" s="17">
        <v>0</v>
      </c>
      <c r="M477" s="18">
        <v>0</v>
      </c>
      <c r="N477" s="19">
        <v>0</v>
      </c>
    </row>
    <row r="478" spans="2:14">
      <c r="B478" s="39" t="s">
        <v>567</v>
      </c>
      <c r="C478" s="40">
        <v>0</v>
      </c>
      <c r="D478" s="41">
        <v>0</v>
      </c>
      <c r="E478" s="42">
        <v>0</v>
      </c>
      <c r="F478" s="42">
        <v>0</v>
      </c>
      <c r="G478" s="40">
        <v>0</v>
      </c>
      <c r="H478" s="41">
        <v>0</v>
      </c>
      <c r="I478" s="42">
        <v>0</v>
      </c>
      <c r="J478" s="42">
        <v>0</v>
      </c>
      <c r="K478" s="40">
        <v>0</v>
      </c>
      <c r="L478" s="41">
        <v>0</v>
      </c>
      <c r="M478" s="42">
        <v>0</v>
      </c>
      <c r="N478" s="43">
        <v>0</v>
      </c>
    </row>
    <row r="479" spans="2:14">
      <c r="B479" s="15" t="s">
        <v>568</v>
      </c>
      <c r="C479" s="16">
        <v>0</v>
      </c>
      <c r="D479" s="17">
        <v>0</v>
      </c>
      <c r="E479" s="18">
        <v>0</v>
      </c>
      <c r="F479" s="18">
        <v>0</v>
      </c>
      <c r="G479" s="16">
        <v>0</v>
      </c>
      <c r="H479" s="17">
        <v>0</v>
      </c>
      <c r="I479" s="18">
        <v>0</v>
      </c>
      <c r="J479" s="18">
        <v>0</v>
      </c>
      <c r="K479" s="16">
        <v>0</v>
      </c>
      <c r="L479" s="17">
        <v>0</v>
      </c>
      <c r="M479" s="18">
        <v>0</v>
      </c>
      <c r="N479" s="19">
        <v>0</v>
      </c>
    </row>
    <row r="480" spans="2:14">
      <c r="B480" s="39" t="s">
        <v>569</v>
      </c>
      <c r="C480" s="40">
        <v>11</v>
      </c>
      <c r="D480" s="41">
        <v>63.467727272727274</v>
      </c>
      <c r="E480" s="42">
        <v>59577.272727272728</v>
      </c>
      <c r="F480" s="42">
        <v>938.33618178011898</v>
      </c>
      <c r="G480" s="40">
        <v>0</v>
      </c>
      <c r="H480" s="41">
        <v>0</v>
      </c>
      <c r="I480" s="42">
        <v>0</v>
      </c>
      <c r="J480" s="42">
        <v>0</v>
      </c>
      <c r="K480" s="40">
        <v>11</v>
      </c>
      <c r="L480" s="41">
        <v>63.467727272727274</v>
      </c>
      <c r="M480" s="42">
        <v>59577.272727272728</v>
      </c>
      <c r="N480" s="43">
        <v>938.33618178011898</v>
      </c>
    </row>
    <row r="481" spans="2:14">
      <c r="B481" s="15" t="s">
        <v>570</v>
      </c>
      <c r="C481" s="16">
        <v>0</v>
      </c>
      <c r="D481" s="17">
        <v>0</v>
      </c>
      <c r="E481" s="18">
        <v>0</v>
      </c>
      <c r="F481" s="18">
        <v>0</v>
      </c>
      <c r="G481" s="16">
        <v>0</v>
      </c>
      <c r="H481" s="17">
        <v>0</v>
      </c>
      <c r="I481" s="18">
        <v>0</v>
      </c>
      <c r="J481" s="18">
        <v>0</v>
      </c>
      <c r="K481" s="16">
        <v>0</v>
      </c>
      <c r="L481" s="17">
        <v>0</v>
      </c>
      <c r="M481" s="18">
        <v>0</v>
      </c>
      <c r="N481" s="19">
        <v>0</v>
      </c>
    </row>
    <row r="482" spans="2:14">
      <c r="B482" s="39" t="s">
        <v>571</v>
      </c>
      <c r="C482" s="40">
        <v>0</v>
      </c>
      <c r="D482" s="41">
        <v>0</v>
      </c>
      <c r="E482" s="42">
        <v>0</v>
      </c>
      <c r="F482" s="42">
        <v>0</v>
      </c>
      <c r="G482" s="40">
        <v>0</v>
      </c>
      <c r="H482" s="41">
        <v>0</v>
      </c>
      <c r="I482" s="42">
        <v>0</v>
      </c>
      <c r="J482" s="42">
        <v>0</v>
      </c>
      <c r="K482" s="40">
        <v>0</v>
      </c>
      <c r="L482" s="41">
        <v>0</v>
      </c>
      <c r="M482" s="42">
        <v>0</v>
      </c>
      <c r="N482" s="43">
        <v>0</v>
      </c>
    </row>
    <row r="483" spans="2:14">
      <c r="B483" s="15" t="s">
        <v>141</v>
      </c>
      <c r="C483" s="16">
        <v>31</v>
      </c>
      <c r="D483" s="17">
        <v>73.519015451612901</v>
      </c>
      <c r="E483" s="18">
        <v>50387.258064516129</v>
      </c>
      <c r="F483" s="18">
        <v>689.62688501501441</v>
      </c>
      <c r="G483" s="16">
        <v>0</v>
      </c>
      <c r="H483" s="17">
        <v>0</v>
      </c>
      <c r="I483" s="18">
        <v>0</v>
      </c>
      <c r="J483" s="18">
        <v>0</v>
      </c>
      <c r="K483" s="16">
        <v>31</v>
      </c>
      <c r="L483" s="17">
        <v>73.519015451612901</v>
      </c>
      <c r="M483" s="18">
        <v>50387.258064516129</v>
      </c>
      <c r="N483" s="19">
        <v>689.62688501501441</v>
      </c>
    </row>
    <row r="484" spans="2:14">
      <c r="B484" s="39" t="s">
        <v>572</v>
      </c>
      <c r="C484" s="40">
        <v>0</v>
      </c>
      <c r="D484" s="41">
        <v>0</v>
      </c>
      <c r="E484" s="42">
        <v>0</v>
      </c>
      <c r="F484" s="42">
        <v>0</v>
      </c>
      <c r="G484" s="40">
        <v>0</v>
      </c>
      <c r="H484" s="41">
        <v>0</v>
      </c>
      <c r="I484" s="42">
        <v>0</v>
      </c>
      <c r="J484" s="42">
        <v>0</v>
      </c>
      <c r="K484" s="40">
        <v>0</v>
      </c>
      <c r="L484" s="41">
        <v>0</v>
      </c>
      <c r="M484" s="42">
        <v>0</v>
      </c>
      <c r="N484" s="43">
        <v>0</v>
      </c>
    </row>
    <row r="485" spans="2:14">
      <c r="B485" s="15" t="s">
        <v>573</v>
      </c>
      <c r="C485" s="16">
        <v>0</v>
      </c>
      <c r="D485" s="17">
        <v>0</v>
      </c>
      <c r="E485" s="18">
        <v>0</v>
      </c>
      <c r="F485" s="18">
        <v>0</v>
      </c>
      <c r="G485" s="16">
        <v>0</v>
      </c>
      <c r="H485" s="17">
        <v>0</v>
      </c>
      <c r="I485" s="18">
        <v>0</v>
      </c>
      <c r="J485" s="18">
        <v>0</v>
      </c>
      <c r="K485" s="16">
        <v>0</v>
      </c>
      <c r="L485" s="17">
        <v>0</v>
      </c>
      <c r="M485" s="18">
        <v>0</v>
      </c>
      <c r="N485" s="19">
        <v>0</v>
      </c>
    </row>
    <row r="486" spans="2:14">
      <c r="B486" s="39" t="s">
        <v>574</v>
      </c>
      <c r="C486" s="40">
        <v>0</v>
      </c>
      <c r="D486" s="41">
        <v>0</v>
      </c>
      <c r="E486" s="42">
        <v>0</v>
      </c>
      <c r="F486" s="42">
        <v>0</v>
      </c>
      <c r="G486" s="40">
        <v>0</v>
      </c>
      <c r="H486" s="41">
        <v>0</v>
      </c>
      <c r="I486" s="42">
        <v>0</v>
      </c>
      <c r="J486" s="42">
        <v>0</v>
      </c>
      <c r="K486" s="40">
        <v>0</v>
      </c>
      <c r="L486" s="41">
        <v>0</v>
      </c>
      <c r="M486" s="42">
        <v>0</v>
      </c>
      <c r="N486" s="43">
        <v>0</v>
      </c>
    </row>
    <row r="487" spans="2:14">
      <c r="B487" s="15" t="s">
        <v>575</v>
      </c>
      <c r="C487" s="16">
        <v>0</v>
      </c>
      <c r="D487" s="17">
        <v>0</v>
      </c>
      <c r="E487" s="18">
        <v>0</v>
      </c>
      <c r="F487" s="18">
        <v>0</v>
      </c>
      <c r="G487" s="16">
        <v>0</v>
      </c>
      <c r="H487" s="17">
        <v>0</v>
      </c>
      <c r="I487" s="18">
        <v>0</v>
      </c>
      <c r="J487" s="18">
        <v>0</v>
      </c>
      <c r="K487" s="16">
        <v>0</v>
      </c>
      <c r="L487" s="17">
        <v>0</v>
      </c>
      <c r="M487" s="18">
        <v>0</v>
      </c>
      <c r="N487" s="19">
        <v>0</v>
      </c>
    </row>
    <row r="488" spans="2:14">
      <c r="B488" s="39" t="s">
        <v>576</v>
      </c>
      <c r="C488" s="40">
        <v>1</v>
      </c>
      <c r="D488" s="41">
        <v>55.3</v>
      </c>
      <c r="E488" s="42">
        <v>113000</v>
      </c>
      <c r="F488" s="42">
        <v>2043.3996383363474</v>
      </c>
      <c r="G488" s="40">
        <v>0</v>
      </c>
      <c r="H488" s="41">
        <v>0</v>
      </c>
      <c r="I488" s="42">
        <v>0</v>
      </c>
      <c r="J488" s="42">
        <v>0</v>
      </c>
      <c r="K488" s="40">
        <v>1</v>
      </c>
      <c r="L488" s="41">
        <v>55.3</v>
      </c>
      <c r="M488" s="42">
        <v>113000</v>
      </c>
      <c r="N488" s="43">
        <v>2043.3996383363474</v>
      </c>
    </row>
    <row r="489" spans="2:14">
      <c r="B489" s="15" t="s">
        <v>577</v>
      </c>
      <c r="C489" s="16">
        <v>0</v>
      </c>
      <c r="D489" s="17">
        <v>0</v>
      </c>
      <c r="E489" s="18">
        <v>0</v>
      </c>
      <c r="F489" s="18">
        <v>0</v>
      </c>
      <c r="G489" s="16">
        <v>0</v>
      </c>
      <c r="H489" s="17">
        <v>0</v>
      </c>
      <c r="I489" s="18">
        <v>0</v>
      </c>
      <c r="J489" s="18">
        <v>0</v>
      </c>
      <c r="K489" s="16">
        <v>0</v>
      </c>
      <c r="L489" s="17">
        <v>0</v>
      </c>
      <c r="M489" s="18">
        <v>0</v>
      </c>
      <c r="N489" s="19">
        <v>0</v>
      </c>
    </row>
    <row r="490" spans="2:14">
      <c r="B490" s="39" t="s">
        <v>578</v>
      </c>
      <c r="C490" s="40">
        <v>0</v>
      </c>
      <c r="D490" s="41">
        <v>0</v>
      </c>
      <c r="E490" s="42">
        <v>0</v>
      </c>
      <c r="F490" s="42">
        <v>0</v>
      </c>
      <c r="G490" s="40">
        <v>0</v>
      </c>
      <c r="H490" s="41">
        <v>0</v>
      </c>
      <c r="I490" s="42">
        <v>0</v>
      </c>
      <c r="J490" s="42">
        <v>0</v>
      </c>
      <c r="K490" s="40">
        <v>0</v>
      </c>
      <c r="L490" s="41">
        <v>0</v>
      </c>
      <c r="M490" s="42">
        <v>0</v>
      </c>
      <c r="N490" s="43">
        <v>0</v>
      </c>
    </row>
    <row r="491" spans="2:14">
      <c r="B491" s="15" t="s">
        <v>579</v>
      </c>
      <c r="C491" s="16">
        <v>0</v>
      </c>
      <c r="D491" s="17">
        <v>0</v>
      </c>
      <c r="E491" s="18">
        <v>0</v>
      </c>
      <c r="F491" s="18">
        <v>0</v>
      </c>
      <c r="G491" s="16">
        <v>0</v>
      </c>
      <c r="H491" s="17">
        <v>0</v>
      </c>
      <c r="I491" s="18">
        <v>0</v>
      </c>
      <c r="J491" s="18">
        <v>0</v>
      </c>
      <c r="K491" s="16">
        <v>0</v>
      </c>
      <c r="L491" s="17">
        <v>0</v>
      </c>
      <c r="M491" s="18">
        <v>0</v>
      </c>
      <c r="N491" s="19">
        <v>0</v>
      </c>
    </row>
    <row r="492" spans="2:14">
      <c r="B492" s="39" t="s">
        <v>580</v>
      </c>
      <c r="C492" s="40">
        <v>0</v>
      </c>
      <c r="D492" s="41">
        <v>0</v>
      </c>
      <c r="E492" s="42">
        <v>0</v>
      </c>
      <c r="F492" s="42">
        <v>0</v>
      </c>
      <c r="G492" s="40">
        <v>0</v>
      </c>
      <c r="H492" s="41">
        <v>0</v>
      </c>
      <c r="I492" s="42">
        <v>0</v>
      </c>
      <c r="J492" s="42">
        <v>0</v>
      </c>
      <c r="K492" s="40">
        <v>0</v>
      </c>
      <c r="L492" s="41">
        <v>0</v>
      </c>
      <c r="M492" s="42">
        <v>0</v>
      </c>
      <c r="N492" s="43">
        <v>0</v>
      </c>
    </row>
    <row r="493" spans="2:14">
      <c r="B493" s="15" t="s">
        <v>581</v>
      </c>
      <c r="C493" s="16">
        <v>0</v>
      </c>
      <c r="D493" s="17">
        <v>0</v>
      </c>
      <c r="E493" s="18">
        <v>0</v>
      </c>
      <c r="F493" s="18">
        <v>0</v>
      </c>
      <c r="G493" s="16">
        <v>0</v>
      </c>
      <c r="H493" s="17">
        <v>0</v>
      </c>
      <c r="I493" s="18">
        <v>0</v>
      </c>
      <c r="J493" s="18">
        <v>0</v>
      </c>
      <c r="K493" s="16">
        <v>0</v>
      </c>
      <c r="L493" s="17">
        <v>0</v>
      </c>
      <c r="M493" s="18">
        <v>0</v>
      </c>
      <c r="N493" s="19">
        <v>0</v>
      </c>
    </row>
    <row r="494" spans="2:14">
      <c r="B494" s="39" t="s">
        <v>582</v>
      </c>
      <c r="C494" s="40">
        <v>1</v>
      </c>
      <c r="D494" s="41">
        <v>51</v>
      </c>
      <c r="E494" s="42">
        <v>25600</v>
      </c>
      <c r="F494" s="42">
        <v>501.96078431372547</v>
      </c>
      <c r="G494" s="40">
        <v>0</v>
      </c>
      <c r="H494" s="41">
        <v>0</v>
      </c>
      <c r="I494" s="42">
        <v>0</v>
      </c>
      <c r="J494" s="42">
        <v>0</v>
      </c>
      <c r="K494" s="40">
        <v>1</v>
      </c>
      <c r="L494" s="41">
        <v>51</v>
      </c>
      <c r="M494" s="42">
        <v>25600</v>
      </c>
      <c r="N494" s="43">
        <v>501.96078431372547</v>
      </c>
    </row>
    <row r="495" spans="2:14">
      <c r="B495" s="15" t="s">
        <v>583</v>
      </c>
      <c r="C495" s="16">
        <v>0</v>
      </c>
      <c r="D495" s="17">
        <v>0</v>
      </c>
      <c r="E495" s="18">
        <v>0</v>
      </c>
      <c r="F495" s="18">
        <v>0</v>
      </c>
      <c r="G495" s="16">
        <v>0</v>
      </c>
      <c r="H495" s="17">
        <v>0</v>
      </c>
      <c r="I495" s="18">
        <v>0</v>
      </c>
      <c r="J495" s="18">
        <v>0</v>
      </c>
      <c r="K495" s="16">
        <v>0</v>
      </c>
      <c r="L495" s="17">
        <v>0</v>
      </c>
      <c r="M495" s="18">
        <v>0</v>
      </c>
      <c r="N495" s="19">
        <v>0</v>
      </c>
    </row>
    <row r="496" spans="2:14">
      <c r="B496" s="39" t="s">
        <v>584</v>
      </c>
      <c r="C496" s="40">
        <v>44</v>
      </c>
      <c r="D496" s="41">
        <v>74.591796814602716</v>
      </c>
      <c r="E496" s="42">
        <v>61568.409090909088</v>
      </c>
      <c r="F496" s="42">
        <v>833.45054089357222</v>
      </c>
      <c r="G496" s="40">
        <v>0</v>
      </c>
      <c r="H496" s="41">
        <v>0</v>
      </c>
      <c r="I496" s="42">
        <v>0</v>
      </c>
      <c r="J496" s="42">
        <v>0</v>
      </c>
      <c r="K496" s="40">
        <v>44</v>
      </c>
      <c r="L496" s="41">
        <v>74.591796814602688</v>
      </c>
      <c r="M496" s="42">
        <v>61568.409090909088</v>
      </c>
      <c r="N496" s="43">
        <v>833.45054089357222</v>
      </c>
    </row>
    <row r="497" spans="2:14">
      <c r="B497" s="15" t="s">
        <v>585</v>
      </c>
      <c r="C497" s="16">
        <v>31</v>
      </c>
      <c r="D497" s="17">
        <v>65.367260509271034</v>
      </c>
      <c r="E497" s="18">
        <v>71831.290322580651</v>
      </c>
      <c r="F497" s="18">
        <v>1084.7897712919214</v>
      </c>
      <c r="G497" s="16">
        <v>0</v>
      </c>
      <c r="H497" s="17">
        <v>0</v>
      </c>
      <c r="I497" s="18">
        <v>0</v>
      </c>
      <c r="J497" s="18">
        <v>0</v>
      </c>
      <c r="K497" s="16">
        <v>31</v>
      </c>
      <c r="L497" s="17">
        <v>65.36726050927102</v>
      </c>
      <c r="M497" s="18">
        <v>71831.290322580651</v>
      </c>
      <c r="N497" s="19">
        <v>1084.7897712919214</v>
      </c>
    </row>
    <row r="498" spans="2:14">
      <c r="B498" s="39" t="s">
        <v>586</v>
      </c>
      <c r="C498" s="40">
        <v>0</v>
      </c>
      <c r="D498" s="41">
        <v>0</v>
      </c>
      <c r="E498" s="42">
        <v>0</v>
      </c>
      <c r="F498" s="42">
        <v>0</v>
      </c>
      <c r="G498" s="40">
        <v>0</v>
      </c>
      <c r="H498" s="41">
        <v>0</v>
      </c>
      <c r="I498" s="42">
        <v>0</v>
      </c>
      <c r="J498" s="42">
        <v>0</v>
      </c>
      <c r="K498" s="40">
        <v>0</v>
      </c>
      <c r="L498" s="41">
        <v>0</v>
      </c>
      <c r="M498" s="42">
        <v>0</v>
      </c>
      <c r="N498" s="43">
        <v>0</v>
      </c>
    </row>
    <row r="499" spans="2:14">
      <c r="B499" s="15" t="s">
        <v>587</v>
      </c>
      <c r="C499" s="16">
        <v>0</v>
      </c>
      <c r="D499" s="17">
        <v>0</v>
      </c>
      <c r="E499" s="18">
        <v>0</v>
      </c>
      <c r="F499" s="18">
        <v>0</v>
      </c>
      <c r="G499" s="16">
        <v>0</v>
      </c>
      <c r="H499" s="17">
        <v>0</v>
      </c>
      <c r="I499" s="18">
        <v>0</v>
      </c>
      <c r="J499" s="18">
        <v>0</v>
      </c>
      <c r="K499" s="16">
        <v>0</v>
      </c>
      <c r="L499" s="17">
        <v>0</v>
      </c>
      <c r="M499" s="18">
        <v>0</v>
      </c>
      <c r="N499" s="19">
        <v>0</v>
      </c>
    </row>
    <row r="500" spans="2:14">
      <c r="B500" s="39" t="s">
        <v>588</v>
      </c>
      <c r="C500" s="40">
        <v>5</v>
      </c>
      <c r="D500" s="41">
        <v>86.417387999999988</v>
      </c>
      <c r="E500" s="42">
        <v>103740</v>
      </c>
      <c r="F500" s="42">
        <v>1285.3966502628714</v>
      </c>
      <c r="G500" s="40">
        <v>1</v>
      </c>
      <c r="H500" s="41">
        <v>147.94399999999999</v>
      </c>
      <c r="I500" s="42">
        <v>175000</v>
      </c>
      <c r="J500" s="42">
        <v>1182.8800086519225</v>
      </c>
      <c r="K500" s="40">
        <v>4</v>
      </c>
      <c r="L500" s="41">
        <v>71.035735000000003</v>
      </c>
      <c r="M500" s="42">
        <v>85925</v>
      </c>
      <c r="N500" s="43">
        <v>1311.0258106656086</v>
      </c>
    </row>
    <row r="501" spans="2:14">
      <c r="B501" s="15" t="s">
        <v>589</v>
      </c>
      <c r="C501" s="16">
        <v>0</v>
      </c>
      <c r="D501" s="17">
        <v>0</v>
      </c>
      <c r="E501" s="18">
        <v>0</v>
      </c>
      <c r="F501" s="18">
        <v>0</v>
      </c>
      <c r="G501" s="16">
        <v>0</v>
      </c>
      <c r="H501" s="17">
        <v>0</v>
      </c>
      <c r="I501" s="18">
        <v>0</v>
      </c>
      <c r="J501" s="18">
        <v>0</v>
      </c>
      <c r="K501" s="16">
        <v>0</v>
      </c>
      <c r="L501" s="17">
        <v>0</v>
      </c>
      <c r="M501" s="18">
        <v>0</v>
      </c>
      <c r="N501" s="19">
        <v>0</v>
      </c>
    </row>
    <row r="502" spans="2:14">
      <c r="B502" s="39" t="s">
        <v>590</v>
      </c>
      <c r="C502" s="40">
        <v>0</v>
      </c>
      <c r="D502" s="41">
        <v>0</v>
      </c>
      <c r="E502" s="42">
        <v>0</v>
      </c>
      <c r="F502" s="42">
        <v>0</v>
      </c>
      <c r="G502" s="40">
        <v>0</v>
      </c>
      <c r="H502" s="41">
        <v>0</v>
      </c>
      <c r="I502" s="42">
        <v>0</v>
      </c>
      <c r="J502" s="42">
        <v>0</v>
      </c>
      <c r="K502" s="40">
        <v>0</v>
      </c>
      <c r="L502" s="41">
        <v>0</v>
      </c>
      <c r="M502" s="42">
        <v>0</v>
      </c>
      <c r="N502" s="43">
        <v>0</v>
      </c>
    </row>
    <row r="503" spans="2:14">
      <c r="B503" s="15" t="s">
        <v>591</v>
      </c>
      <c r="C503" s="16">
        <v>0</v>
      </c>
      <c r="D503" s="17">
        <v>0</v>
      </c>
      <c r="E503" s="18">
        <v>0</v>
      </c>
      <c r="F503" s="18">
        <v>0</v>
      </c>
      <c r="G503" s="16">
        <v>0</v>
      </c>
      <c r="H503" s="17">
        <v>0</v>
      </c>
      <c r="I503" s="18">
        <v>0</v>
      </c>
      <c r="J503" s="18">
        <v>0</v>
      </c>
      <c r="K503" s="16">
        <v>0</v>
      </c>
      <c r="L503" s="17">
        <v>0</v>
      </c>
      <c r="M503" s="18">
        <v>0</v>
      </c>
      <c r="N503" s="19">
        <v>0</v>
      </c>
    </row>
    <row r="504" spans="2:14">
      <c r="B504" s="39" t="s">
        <v>592</v>
      </c>
      <c r="C504" s="40">
        <v>0</v>
      </c>
      <c r="D504" s="41">
        <v>0</v>
      </c>
      <c r="E504" s="42">
        <v>0</v>
      </c>
      <c r="F504" s="42">
        <v>0</v>
      </c>
      <c r="G504" s="40">
        <v>0</v>
      </c>
      <c r="H504" s="41">
        <v>0</v>
      </c>
      <c r="I504" s="42">
        <v>0</v>
      </c>
      <c r="J504" s="42">
        <v>0</v>
      </c>
      <c r="K504" s="40">
        <v>0</v>
      </c>
      <c r="L504" s="41">
        <v>0</v>
      </c>
      <c r="M504" s="42">
        <v>0</v>
      </c>
      <c r="N504" s="43">
        <v>0</v>
      </c>
    </row>
    <row r="505" spans="2:14">
      <c r="B505" s="15" t="s">
        <v>593</v>
      </c>
      <c r="C505" s="16">
        <v>0</v>
      </c>
      <c r="D505" s="17">
        <v>0</v>
      </c>
      <c r="E505" s="18">
        <v>0</v>
      </c>
      <c r="F505" s="18">
        <v>0</v>
      </c>
      <c r="G505" s="16">
        <v>0</v>
      </c>
      <c r="H505" s="17">
        <v>0</v>
      </c>
      <c r="I505" s="18">
        <v>0</v>
      </c>
      <c r="J505" s="18">
        <v>0</v>
      </c>
      <c r="K505" s="16">
        <v>0</v>
      </c>
      <c r="L505" s="17">
        <v>0</v>
      </c>
      <c r="M505" s="18">
        <v>0</v>
      </c>
      <c r="N505" s="19">
        <v>0</v>
      </c>
    </row>
    <row r="506" spans="2:14">
      <c r="B506" s="39" t="s">
        <v>594</v>
      </c>
      <c r="C506" s="40">
        <v>7</v>
      </c>
      <c r="D506" s="41">
        <v>64.021600000000007</v>
      </c>
      <c r="E506" s="42">
        <v>60378.571428571428</v>
      </c>
      <c r="F506" s="42">
        <v>931.11743304640572</v>
      </c>
      <c r="G506" s="40">
        <v>0</v>
      </c>
      <c r="H506" s="41">
        <v>0</v>
      </c>
      <c r="I506" s="42">
        <v>0</v>
      </c>
      <c r="J506" s="42">
        <v>0</v>
      </c>
      <c r="K506" s="40">
        <v>7</v>
      </c>
      <c r="L506" s="41">
        <v>64.021600000000007</v>
      </c>
      <c r="M506" s="42">
        <v>60378.571428571428</v>
      </c>
      <c r="N506" s="43">
        <v>931.11743304640561</v>
      </c>
    </row>
    <row r="507" spans="2:14">
      <c r="B507" s="15" t="s">
        <v>143</v>
      </c>
      <c r="C507" s="16">
        <v>14</v>
      </c>
      <c r="D507" s="17">
        <v>70.62015112485939</v>
      </c>
      <c r="E507" s="18">
        <v>71057.142857142855</v>
      </c>
      <c r="F507" s="18">
        <v>1013.6814296037019</v>
      </c>
      <c r="G507" s="16">
        <v>0</v>
      </c>
      <c r="H507" s="17">
        <v>0</v>
      </c>
      <c r="I507" s="18">
        <v>0</v>
      </c>
      <c r="J507" s="18">
        <v>0</v>
      </c>
      <c r="K507" s="16">
        <v>14</v>
      </c>
      <c r="L507" s="17">
        <v>70.620151124859404</v>
      </c>
      <c r="M507" s="18">
        <v>71057.142857142855</v>
      </c>
      <c r="N507" s="19">
        <v>1013.681429603702</v>
      </c>
    </row>
    <row r="508" spans="2:14">
      <c r="B508" s="39" t="s">
        <v>144</v>
      </c>
      <c r="C508" s="40">
        <v>66</v>
      </c>
      <c r="D508" s="41">
        <v>65.708100572655681</v>
      </c>
      <c r="E508" s="42">
        <v>56918.07575757576</v>
      </c>
      <c r="F508" s="42">
        <v>867.70711975624158</v>
      </c>
      <c r="G508" s="40">
        <v>0</v>
      </c>
      <c r="H508" s="41">
        <v>0</v>
      </c>
      <c r="I508" s="42">
        <v>0</v>
      </c>
      <c r="J508" s="42">
        <v>0</v>
      </c>
      <c r="K508" s="40">
        <v>66</v>
      </c>
      <c r="L508" s="41">
        <v>65.708100572655695</v>
      </c>
      <c r="M508" s="42">
        <v>56918.07575757576</v>
      </c>
      <c r="N508" s="43">
        <v>867.70711975624181</v>
      </c>
    </row>
    <row r="509" spans="2:14">
      <c r="B509" s="15" t="s">
        <v>595</v>
      </c>
      <c r="C509" s="16">
        <v>6</v>
      </c>
      <c r="D509" s="17">
        <v>61.365000000000002</v>
      </c>
      <c r="E509" s="18">
        <v>47616.666666666664</v>
      </c>
      <c r="F509" s="18">
        <v>791.47948337895366</v>
      </c>
      <c r="G509" s="16">
        <v>0</v>
      </c>
      <c r="H509" s="17">
        <v>0</v>
      </c>
      <c r="I509" s="18">
        <v>0</v>
      </c>
      <c r="J509" s="18">
        <v>0</v>
      </c>
      <c r="K509" s="16">
        <v>6</v>
      </c>
      <c r="L509" s="17">
        <v>61.365000000000002</v>
      </c>
      <c r="M509" s="18">
        <v>47616.666666666664</v>
      </c>
      <c r="N509" s="19">
        <v>791.47948337895366</v>
      </c>
    </row>
    <row r="510" spans="2:14">
      <c r="B510" s="39" t="s">
        <v>596</v>
      </c>
      <c r="C510" s="40">
        <v>16</v>
      </c>
      <c r="D510" s="41">
        <v>59.652488124999998</v>
      </c>
      <c r="E510" s="42">
        <v>50481.25</v>
      </c>
      <c r="F510" s="42">
        <v>844.28270764349281</v>
      </c>
      <c r="G510" s="40">
        <v>0</v>
      </c>
      <c r="H510" s="41">
        <v>0</v>
      </c>
      <c r="I510" s="42">
        <v>0</v>
      </c>
      <c r="J510" s="42">
        <v>0</v>
      </c>
      <c r="K510" s="40">
        <v>16</v>
      </c>
      <c r="L510" s="41">
        <v>59.652488125000005</v>
      </c>
      <c r="M510" s="42">
        <v>50481.25</v>
      </c>
      <c r="N510" s="43">
        <v>844.28270764349304</v>
      </c>
    </row>
    <row r="511" spans="2:14">
      <c r="B511" s="15" t="s">
        <v>597</v>
      </c>
      <c r="C511" s="16">
        <v>3</v>
      </c>
      <c r="D511" s="17">
        <v>40.56</v>
      </c>
      <c r="E511" s="18">
        <v>29400</v>
      </c>
      <c r="F511" s="18">
        <v>724.63250693629777</v>
      </c>
      <c r="G511" s="16">
        <v>0</v>
      </c>
      <c r="H511" s="17">
        <v>0</v>
      </c>
      <c r="I511" s="18">
        <v>0</v>
      </c>
      <c r="J511" s="18">
        <v>0</v>
      </c>
      <c r="K511" s="16">
        <v>3</v>
      </c>
      <c r="L511" s="17">
        <v>40.56</v>
      </c>
      <c r="M511" s="18">
        <v>29400</v>
      </c>
      <c r="N511" s="19">
        <v>724.63250693629777</v>
      </c>
    </row>
    <row r="512" spans="2:14">
      <c r="B512" s="39" t="s">
        <v>598</v>
      </c>
      <c r="C512" s="40">
        <v>0</v>
      </c>
      <c r="D512" s="41">
        <v>0</v>
      </c>
      <c r="E512" s="42">
        <v>0</v>
      </c>
      <c r="F512" s="42">
        <v>0</v>
      </c>
      <c r="G512" s="40">
        <v>0</v>
      </c>
      <c r="H512" s="41">
        <v>0</v>
      </c>
      <c r="I512" s="42">
        <v>0</v>
      </c>
      <c r="J512" s="42">
        <v>0</v>
      </c>
      <c r="K512" s="40">
        <v>0</v>
      </c>
      <c r="L512" s="41">
        <v>0</v>
      </c>
      <c r="M512" s="42">
        <v>0</v>
      </c>
      <c r="N512" s="43">
        <v>0</v>
      </c>
    </row>
    <row r="513" spans="2:14">
      <c r="B513" s="15" t="s">
        <v>599</v>
      </c>
      <c r="C513" s="16">
        <v>0</v>
      </c>
      <c r="D513" s="17">
        <v>0</v>
      </c>
      <c r="E513" s="18">
        <v>0</v>
      </c>
      <c r="F513" s="18">
        <v>0</v>
      </c>
      <c r="G513" s="16">
        <v>0</v>
      </c>
      <c r="H513" s="17">
        <v>0</v>
      </c>
      <c r="I513" s="18">
        <v>0</v>
      </c>
      <c r="J513" s="18">
        <v>0</v>
      </c>
      <c r="K513" s="16">
        <v>0</v>
      </c>
      <c r="L513" s="17">
        <v>0</v>
      </c>
      <c r="M513" s="18">
        <v>0</v>
      </c>
      <c r="N513" s="19">
        <v>0</v>
      </c>
    </row>
    <row r="514" spans="2:14">
      <c r="B514" s="39" t="s">
        <v>600</v>
      </c>
      <c r="C514" s="40">
        <v>24</v>
      </c>
      <c r="D514" s="41">
        <v>79.587393963254598</v>
      </c>
      <c r="E514" s="42">
        <v>114517.25</v>
      </c>
      <c r="F514" s="42">
        <v>1441.0938507989088</v>
      </c>
      <c r="G514" s="40">
        <v>0</v>
      </c>
      <c r="H514" s="41">
        <v>0</v>
      </c>
      <c r="I514" s="42">
        <v>0</v>
      </c>
      <c r="J514" s="42">
        <v>0</v>
      </c>
      <c r="K514" s="40">
        <v>24</v>
      </c>
      <c r="L514" s="41">
        <v>79.587393963254598</v>
      </c>
      <c r="M514" s="42">
        <v>114517.25</v>
      </c>
      <c r="N514" s="43">
        <v>1441.0938507989085</v>
      </c>
    </row>
    <row r="515" spans="2:14">
      <c r="B515" s="15" t="s">
        <v>601</v>
      </c>
      <c r="C515" s="16">
        <v>13</v>
      </c>
      <c r="D515" s="17">
        <v>71.209230769230771</v>
      </c>
      <c r="E515" s="18">
        <v>55514.285714285717</v>
      </c>
      <c r="F515" s="18">
        <v>879.24451086693318</v>
      </c>
      <c r="G515" s="16">
        <v>0</v>
      </c>
      <c r="H515" s="17">
        <v>0</v>
      </c>
      <c r="I515" s="18">
        <v>0</v>
      </c>
      <c r="J515" s="18">
        <v>0</v>
      </c>
      <c r="K515" s="16">
        <v>13</v>
      </c>
      <c r="L515" s="17">
        <v>71.209230769230786</v>
      </c>
      <c r="M515" s="18">
        <v>55514.285714285717</v>
      </c>
      <c r="N515" s="19">
        <v>879.24451086693296</v>
      </c>
    </row>
    <row r="516" spans="2:14">
      <c r="B516" s="39" t="s">
        <v>602</v>
      </c>
      <c r="C516" s="40">
        <v>0</v>
      </c>
      <c r="D516" s="41">
        <v>0</v>
      </c>
      <c r="E516" s="42">
        <v>0</v>
      </c>
      <c r="F516" s="42">
        <v>0</v>
      </c>
      <c r="G516" s="40">
        <v>0</v>
      </c>
      <c r="H516" s="41">
        <v>0</v>
      </c>
      <c r="I516" s="42">
        <v>0</v>
      </c>
      <c r="J516" s="42">
        <v>0</v>
      </c>
      <c r="K516" s="40">
        <v>0</v>
      </c>
      <c r="L516" s="41">
        <v>0</v>
      </c>
      <c r="M516" s="42">
        <v>0</v>
      </c>
      <c r="N516" s="43">
        <v>0</v>
      </c>
    </row>
    <row r="517" spans="2:14">
      <c r="B517" s="15" t="s">
        <v>603</v>
      </c>
      <c r="C517" s="16">
        <v>0</v>
      </c>
      <c r="D517" s="17">
        <v>0</v>
      </c>
      <c r="E517" s="18">
        <v>0</v>
      </c>
      <c r="F517" s="18">
        <v>0</v>
      </c>
      <c r="G517" s="16">
        <v>0</v>
      </c>
      <c r="H517" s="17">
        <v>0</v>
      </c>
      <c r="I517" s="18">
        <v>0</v>
      </c>
      <c r="J517" s="18">
        <v>0</v>
      </c>
      <c r="K517" s="16">
        <v>0</v>
      </c>
      <c r="L517" s="17">
        <v>0</v>
      </c>
      <c r="M517" s="18">
        <v>0</v>
      </c>
      <c r="N517" s="19">
        <v>0</v>
      </c>
    </row>
    <row r="518" spans="2:14">
      <c r="B518" s="39" t="s">
        <v>604</v>
      </c>
      <c r="C518" s="40">
        <v>0</v>
      </c>
      <c r="D518" s="41">
        <v>0</v>
      </c>
      <c r="E518" s="42">
        <v>0</v>
      </c>
      <c r="F518" s="42">
        <v>0</v>
      </c>
      <c r="G518" s="40">
        <v>0</v>
      </c>
      <c r="H518" s="41">
        <v>0</v>
      </c>
      <c r="I518" s="42">
        <v>0</v>
      </c>
      <c r="J518" s="42">
        <v>0</v>
      </c>
      <c r="K518" s="40">
        <v>0</v>
      </c>
      <c r="L518" s="41">
        <v>0</v>
      </c>
      <c r="M518" s="42">
        <v>0</v>
      </c>
      <c r="N518" s="43">
        <v>0</v>
      </c>
    </row>
    <row r="519" spans="2:14">
      <c r="B519" s="35" t="s">
        <v>605</v>
      </c>
      <c r="C519" s="36">
        <v>797</v>
      </c>
      <c r="D519" s="37">
        <v>84.277131913911504</v>
      </c>
      <c r="E519" s="36">
        <v>105590.65193426042</v>
      </c>
      <c r="F519" s="36">
        <v>1239.2509414129584</v>
      </c>
      <c r="G519" s="36">
        <v>43</v>
      </c>
      <c r="H519" s="37">
        <v>195.45524891118839</v>
      </c>
      <c r="I519" s="36">
        <v>189780.55813953487</v>
      </c>
      <c r="J519" s="36">
        <v>1020.536338306237</v>
      </c>
      <c r="K519" s="36">
        <v>754</v>
      </c>
      <c r="L519" s="37">
        <v>77.936735321228653</v>
      </c>
      <c r="M519" s="36">
        <v>100750.85786096257</v>
      </c>
      <c r="N519" s="38">
        <v>1251.8241070995732</v>
      </c>
    </row>
    <row r="520" spans="2:14">
      <c r="B520" s="39" t="s">
        <v>606</v>
      </c>
      <c r="C520" s="40">
        <v>8</v>
      </c>
      <c r="D520" s="41">
        <v>102.60125000000001</v>
      </c>
      <c r="E520" s="42">
        <v>150750</v>
      </c>
      <c r="F520" s="42">
        <v>1473.2748596298879</v>
      </c>
      <c r="G520" s="40">
        <v>8</v>
      </c>
      <c r="H520" s="41">
        <v>102.60125000000001</v>
      </c>
      <c r="I520" s="42">
        <v>150750</v>
      </c>
      <c r="J520" s="42">
        <v>1473.2748596298879</v>
      </c>
      <c r="K520" s="40">
        <v>0</v>
      </c>
      <c r="L520" s="41">
        <v>0</v>
      </c>
      <c r="M520" s="42">
        <v>0</v>
      </c>
      <c r="N520" s="43">
        <v>0</v>
      </c>
    </row>
    <row r="521" spans="2:14">
      <c r="B521" s="15" t="s">
        <v>607</v>
      </c>
      <c r="C521" s="16">
        <v>2</v>
      </c>
      <c r="D521" s="17">
        <v>76.085000000000008</v>
      </c>
      <c r="E521" s="18">
        <v>40700</v>
      </c>
      <c r="F521" s="18">
        <v>537.30113487076301</v>
      </c>
      <c r="G521" s="16">
        <v>0</v>
      </c>
      <c r="H521" s="17">
        <v>0</v>
      </c>
      <c r="I521" s="18">
        <v>0</v>
      </c>
      <c r="J521" s="18">
        <v>0</v>
      </c>
      <c r="K521" s="16">
        <v>2</v>
      </c>
      <c r="L521" s="17">
        <v>76.085000000000008</v>
      </c>
      <c r="M521" s="18">
        <v>40700</v>
      </c>
      <c r="N521" s="19">
        <v>537.30113487076301</v>
      </c>
    </row>
    <row r="522" spans="2:14">
      <c r="B522" s="39" t="s">
        <v>608</v>
      </c>
      <c r="C522" s="40">
        <v>0</v>
      </c>
      <c r="D522" s="41">
        <v>0</v>
      </c>
      <c r="E522" s="42">
        <v>0</v>
      </c>
      <c r="F522" s="42">
        <v>0</v>
      </c>
      <c r="G522" s="40">
        <v>0</v>
      </c>
      <c r="H522" s="41">
        <v>0</v>
      </c>
      <c r="I522" s="42">
        <v>0</v>
      </c>
      <c r="J522" s="42">
        <v>0</v>
      </c>
      <c r="K522" s="40">
        <v>0</v>
      </c>
      <c r="L522" s="41">
        <v>0</v>
      </c>
      <c r="M522" s="42">
        <v>0</v>
      </c>
      <c r="N522" s="43">
        <v>0</v>
      </c>
    </row>
    <row r="523" spans="2:14">
      <c r="B523" s="15" t="s">
        <v>609</v>
      </c>
      <c r="C523" s="16">
        <v>13</v>
      </c>
      <c r="D523" s="17">
        <v>56.819230769230778</v>
      </c>
      <c r="E523" s="18">
        <v>44115.384615384617</v>
      </c>
      <c r="F523" s="18">
        <v>777.84860035199551</v>
      </c>
      <c r="G523" s="16">
        <v>0</v>
      </c>
      <c r="H523" s="17">
        <v>0</v>
      </c>
      <c r="I523" s="18">
        <v>0</v>
      </c>
      <c r="J523" s="18">
        <v>0</v>
      </c>
      <c r="K523" s="16">
        <v>13</v>
      </c>
      <c r="L523" s="17">
        <v>56.819230769230778</v>
      </c>
      <c r="M523" s="18">
        <v>44115.384615384617</v>
      </c>
      <c r="N523" s="19">
        <v>777.84860035199551</v>
      </c>
    </row>
    <row r="524" spans="2:14">
      <c r="B524" s="39" t="s">
        <v>610</v>
      </c>
      <c r="C524" s="40">
        <v>0</v>
      </c>
      <c r="D524" s="41">
        <v>0</v>
      </c>
      <c r="E524" s="42">
        <v>0</v>
      </c>
      <c r="F524" s="42">
        <v>0</v>
      </c>
      <c r="G524" s="40">
        <v>0</v>
      </c>
      <c r="H524" s="41">
        <v>0</v>
      </c>
      <c r="I524" s="42">
        <v>0</v>
      </c>
      <c r="J524" s="42">
        <v>0</v>
      </c>
      <c r="K524" s="40">
        <v>0</v>
      </c>
      <c r="L524" s="41">
        <v>0</v>
      </c>
      <c r="M524" s="42">
        <v>0</v>
      </c>
      <c r="N524" s="43">
        <v>0</v>
      </c>
    </row>
    <row r="525" spans="2:14">
      <c r="B525" s="15" t="s">
        <v>611</v>
      </c>
      <c r="C525" s="16">
        <v>4</v>
      </c>
      <c r="D525" s="17">
        <v>56.885787401574802</v>
      </c>
      <c r="E525" s="18">
        <v>72300</v>
      </c>
      <c r="F525" s="18">
        <v>1275.2656621546944</v>
      </c>
      <c r="G525" s="16">
        <v>0</v>
      </c>
      <c r="H525" s="17">
        <v>0</v>
      </c>
      <c r="I525" s="18">
        <v>0</v>
      </c>
      <c r="J525" s="18">
        <v>0</v>
      </c>
      <c r="K525" s="16">
        <v>4</v>
      </c>
      <c r="L525" s="17">
        <v>56.885787401574802</v>
      </c>
      <c r="M525" s="18">
        <v>72300</v>
      </c>
      <c r="N525" s="19">
        <v>1275.2656621546944</v>
      </c>
    </row>
    <row r="526" spans="2:14">
      <c r="B526" s="39" t="s">
        <v>612</v>
      </c>
      <c r="C526" s="40">
        <v>0</v>
      </c>
      <c r="D526" s="41">
        <v>0</v>
      </c>
      <c r="E526" s="42">
        <v>0</v>
      </c>
      <c r="F526" s="42">
        <v>0</v>
      </c>
      <c r="G526" s="40">
        <v>0</v>
      </c>
      <c r="H526" s="41">
        <v>0</v>
      </c>
      <c r="I526" s="42">
        <v>0</v>
      </c>
      <c r="J526" s="42">
        <v>0</v>
      </c>
      <c r="K526" s="40">
        <v>0</v>
      </c>
      <c r="L526" s="41">
        <v>0</v>
      </c>
      <c r="M526" s="42">
        <v>0</v>
      </c>
      <c r="N526" s="43">
        <v>0</v>
      </c>
    </row>
    <row r="527" spans="2:14">
      <c r="B527" s="15" t="s">
        <v>613</v>
      </c>
      <c r="C527" s="16">
        <v>0</v>
      </c>
      <c r="D527" s="17">
        <v>0</v>
      </c>
      <c r="E527" s="18">
        <v>0</v>
      </c>
      <c r="F527" s="18">
        <v>0</v>
      </c>
      <c r="G527" s="16">
        <v>0</v>
      </c>
      <c r="H527" s="17">
        <v>0</v>
      </c>
      <c r="I527" s="18">
        <v>0</v>
      </c>
      <c r="J527" s="18">
        <v>0</v>
      </c>
      <c r="K527" s="16">
        <v>0</v>
      </c>
      <c r="L527" s="17">
        <v>0</v>
      </c>
      <c r="M527" s="18">
        <v>0</v>
      </c>
      <c r="N527" s="19">
        <v>0</v>
      </c>
    </row>
    <row r="528" spans="2:14">
      <c r="B528" s="39" t="s">
        <v>614</v>
      </c>
      <c r="C528" s="40">
        <v>0</v>
      </c>
      <c r="D528" s="41">
        <v>0</v>
      </c>
      <c r="E528" s="42">
        <v>0</v>
      </c>
      <c r="F528" s="42">
        <v>0</v>
      </c>
      <c r="G528" s="40">
        <v>0</v>
      </c>
      <c r="H528" s="41">
        <v>0</v>
      </c>
      <c r="I528" s="42">
        <v>0</v>
      </c>
      <c r="J528" s="42">
        <v>0</v>
      </c>
      <c r="K528" s="40">
        <v>0</v>
      </c>
      <c r="L528" s="41">
        <v>0</v>
      </c>
      <c r="M528" s="42">
        <v>0</v>
      </c>
      <c r="N528" s="43">
        <v>0</v>
      </c>
    </row>
    <row r="529" spans="2:14">
      <c r="B529" s="15" t="s">
        <v>615</v>
      </c>
      <c r="C529" s="16">
        <v>21</v>
      </c>
      <c r="D529" s="17">
        <v>64.124066666666664</v>
      </c>
      <c r="E529" s="18">
        <v>62261.904761904763</v>
      </c>
      <c r="F529" s="18">
        <v>1004.7802880706773</v>
      </c>
      <c r="G529" s="16">
        <v>0</v>
      </c>
      <c r="H529" s="17">
        <v>0</v>
      </c>
      <c r="I529" s="18">
        <v>0</v>
      </c>
      <c r="J529" s="18">
        <v>0</v>
      </c>
      <c r="K529" s="16">
        <v>21</v>
      </c>
      <c r="L529" s="17">
        <v>64.124066666666678</v>
      </c>
      <c r="M529" s="18">
        <v>62261.904761904763</v>
      </c>
      <c r="N529" s="19">
        <v>1004.7802880706771</v>
      </c>
    </row>
    <row r="530" spans="2:14">
      <c r="B530" s="39" t="s">
        <v>616</v>
      </c>
      <c r="C530" s="40">
        <v>16</v>
      </c>
      <c r="D530" s="41">
        <v>105.67506262500001</v>
      </c>
      <c r="E530" s="42">
        <v>93931.25</v>
      </c>
      <c r="F530" s="42">
        <v>928.2476124772337</v>
      </c>
      <c r="G530" s="40">
        <v>3</v>
      </c>
      <c r="H530" s="41">
        <v>171.96996733333336</v>
      </c>
      <c r="I530" s="42">
        <v>129600</v>
      </c>
      <c r="J530" s="42">
        <v>750.93645365721738</v>
      </c>
      <c r="K530" s="40">
        <v>13</v>
      </c>
      <c r="L530" s="41">
        <v>90.376238461538449</v>
      </c>
      <c r="M530" s="42">
        <v>85700</v>
      </c>
      <c r="N530" s="43">
        <v>969.16557220492973</v>
      </c>
    </row>
    <row r="531" spans="2:14">
      <c r="B531" s="15" t="s">
        <v>617</v>
      </c>
      <c r="C531" s="16">
        <v>14</v>
      </c>
      <c r="D531" s="17">
        <v>82.642285714285691</v>
      </c>
      <c r="E531" s="18">
        <v>73007.687142857132</v>
      </c>
      <c r="F531" s="18">
        <v>883.62255147144219</v>
      </c>
      <c r="G531" s="16">
        <v>0</v>
      </c>
      <c r="H531" s="17">
        <v>0</v>
      </c>
      <c r="I531" s="18">
        <v>0</v>
      </c>
      <c r="J531" s="18">
        <v>0</v>
      </c>
      <c r="K531" s="16">
        <v>14</v>
      </c>
      <c r="L531" s="17">
        <v>82.642285714285705</v>
      </c>
      <c r="M531" s="18">
        <v>73007.687142857132</v>
      </c>
      <c r="N531" s="19">
        <v>883.62255147144219</v>
      </c>
    </row>
    <row r="532" spans="2:14">
      <c r="B532" s="39" t="s">
        <v>618</v>
      </c>
      <c r="C532" s="40">
        <v>0</v>
      </c>
      <c r="D532" s="41">
        <v>0</v>
      </c>
      <c r="E532" s="42">
        <v>0</v>
      </c>
      <c r="F532" s="42">
        <v>0</v>
      </c>
      <c r="G532" s="40">
        <v>0</v>
      </c>
      <c r="H532" s="41">
        <v>0</v>
      </c>
      <c r="I532" s="42">
        <v>0</v>
      </c>
      <c r="J532" s="42">
        <v>0</v>
      </c>
      <c r="K532" s="40">
        <v>0</v>
      </c>
      <c r="L532" s="41">
        <v>0</v>
      </c>
      <c r="M532" s="42">
        <v>0</v>
      </c>
      <c r="N532" s="43">
        <v>0</v>
      </c>
    </row>
    <row r="533" spans="2:14">
      <c r="B533" s="15" t="s">
        <v>619</v>
      </c>
      <c r="C533" s="16">
        <v>0</v>
      </c>
      <c r="D533" s="17">
        <v>0</v>
      </c>
      <c r="E533" s="18">
        <v>0</v>
      </c>
      <c r="F533" s="18">
        <v>0</v>
      </c>
      <c r="G533" s="16">
        <v>0</v>
      </c>
      <c r="H533" s="17">
        <v>0</v>
      </c>
      <c r="I533" s="18">
        <v>0</v>
      </c>
      <c r="J533" s="18">
        <v>0</v>
      </c>
      <c r="K533" s="16">
        <v>0</v>
      </c>
      <c r="L533" s="17">
        <v>0</v>
      </c>
      <c r="M533" s="18">
        <v>0</v>
      </c>
      <c r="N533" s="19">
        <v>0</v>
      </c>
    </row>
    <row r="534" spans="2:14">
      <c r="B534" s="39" t="s">
        <v>620</v>
      </c>
      <c r="C534" s="40">
        <v>0</v>
      </c>
      <c r="D534" s="41">
        <v>0</v>
      </c>
      <c r="E534" s="42">
        <v>0</v>
      </c>
      <c r="F534" s="42">
        <v>0</v>
      </c>
      <c r="G534" s="40">
        <v>0</v>
      </c>
      <c r="H534" s="41">
        <v>0</v>
      </c>
      <c r="I534" s="42">
        <v>0</v>
      </c>
      <c r="J534" s="42">
        <v>0</v>
      </c>
      <c r="K534" s="40">
        <v>0</v>
      </c>
      <c r="L534" s="41">
        <v>0</v>
      </c>
      <c r="M534" s="42">
        <v>0</v>
      </c>
      <c r="N534" s="43">
        <v>0</v>
      </c>
    </row>
    <row r="535" spans="2:14">
      <c r="B535" s="15" t="s">
        <v>621</v>
      </c>
      <c r="C535" s="16">
        <v>18</v>
      </c>
      <c r="D535" s="17">
        <v>175.91888888888886</v>
      </c>
      <c r="E535" s="18">
        <v>116788.88888888889</v>
      </c>
      <c r="F535" s="18">
        <v>707.00499083468708</v>
      </c>
      <c r="G535" s="16">
        <v>12</v>
      </c>
      <c r="H535" s="17">
        <v>225.54499999999996</v>
      </c>
      <c r="I535" s="18">
        <v>142116.66666666666</v>
      </c>
      <c r="J535" s="18">
        <v>628.51466500517699</v>
      </c>
      <c r="K535" s="16">
        <v>6</v>
      </c>
      <c r="L535" s="17">
        <v>76.666666666666671</v>
      </c>
      <c r="M535" s="18">
        <v>66133.333333333328</v>
      </c>
      <c r="N535" s="19">
        <v>863.98564249370702</v>
      </c>
    </row>
    <row r="536" spans="2:14">
      <c r="B536" s="39" t="s">
        <v>622</v>
      </c>
      <c r="C536" s="40">
        <v>0</v>
      </c>
      <c r="D536" s="41">
        <v>0</v>
      </c>
      <c r="E536" s="42">
        <v>0</v>
      </c>
      <c r="F536" s="42">
        <v>0</v>
      </c>
      <c r="G536" s="40">
        <v>0</v>
      </c>
      <c r="H536" s="41">
        <v>0</v>
      </c>
      <c r="I536" s="42">
        <v>0</v>
      </c>
      <c r="J536" s="42">
        <v>0</v>
      </c>
      <c r="K536" s="40">
        <v>0</v>
      </c>
      <c r="L536" s="41">
        <v>0</v>
      </c>
      <c r="M536" s="42">
        <v>0</v>
      </c>
      <c r="N536" s="43">
        <v>0</v>
      </c>
    </row>
    <row r="537" spans="2:14">
      <c r="B537" s="15" t="s">
        <v>623</v>
      </c>
      <c r="C537" s="16">
        <v>3</v>
      </c>
      <c r="D537" s="17">
        <v>65.684797900262481</v>
      </c>
      <c r="E537" s="18">
        <v>54333.333333333336</v>
      </c>
      <c r="F537" s="18">
        <v>930.3541335449014</v>
      </c>
      <c r="G537" s="16">
        <v>0</v>
      </c>
      <c r="H537" s="17">
        <v>0</v>
      </c>
      <c r="I537" s="18">
        <v>0</v>
      </c>
      <c r="J537" s="18">
        <v>0</v>
      </c>
      <c r="K537" s="16">
        <v>3</v>
      </c>
      <c r="L537" s="17">
        <v>65.684797900262481</v>
      </c>
      <c r="M537" s="18">
        <v>54333.333333333336</v>
      </c>
      <c r="N537" s="19">
        <v>930.3541335449014</v>
      </c>
    </row>
    <row r="538" spans="2:14">
      <c r="B538" s="39" t="s">
        <v>624</v>
      </c>
      <c r="C538" s="40">
        <v>0</v>
      </c>
      <c r="D538" s="41">
        <v>0</v>
      </c>
      <c r="E538" s="42">
        <v>0</v>
      </c>
      <c r="F538" s="42">
        <v>0</v>
      </c>
      <c r="G538" s="40">
        <v>0</v>
      </c>
      <c r="H538" s="41">
        <v>0</v>
      </c>
      <c r="I538" s="42">
        <v>0</v>
      </c>
      <c r="J538" s="42">
        <v>0</v>
      </c>
      <c r="K538" s="40">
        <v>0</v>
      </c>
      <c r="L538" s="41">
        <v>0</v>
      </c>
      <c r="M538" s="42">
        <v>0</v>
      </c>
      <c r="N538" s="43">
        <v>0</v>
      </c>
    </row>
    <row r="539" spans="2:14">
      <c r="B539" s="15" t="s">
        <v>625</v>
      </c>
      <c r="C539" s="16">
        <v>0</v>
      </c>
      <c r="D539" s="17">
        <v>0</v>
      </c>
      <c r="E539" s="18">
        <v>0</v>
      </c>
      <c r="F539" s="18">
        <v>0</v>
      </c>
      <c r="G539" s="16">
        <v>0</v>
      </c>
      <c r="H539" s="17">
        <v>0</v>
      </c>
      <c r="I539" s="18">
        <v>0</v>
      </c>
      <c r="J539" s="18">
        <v>0</v>
      </c>
      <c r="K539" s="16">
        <v>0</v>
      </c>
      <c r="L539" s="17">
        <v>0</v>
      </c>
      <c r="M539" s="18">
        <v>0</v>
      </c>
      <c r="N539" s="19">
        <v>0</v>
      </c>
    </row>
    <row r="540" spans="2:14">
      <c r="B540" s="39" t="s">
        <v>626</v>
      </c>
      <c r="C540" s="40">
        <v>14</v>
      </c>
      <c r="D540" s="41">
        <v>96.771766029246336</v>
      </c>
      <c r="E540" s="42">
        <v>87871.428571428565</v>
      </c>
      <c r="F540" s="42">
        <v>925.61847839483892</v>
      </c>
      <c r="G540" s="40">
        <v>0</v>
      </c>
      <c r="H540" s="41">
        <v>0</v>
      </c>
      <c r="I540" s="42">
        <v>0</v>
      </c>
      <c r="J540" s="42">
        <v>0</v>
      </c>
      <c r="K540" s="40">
        <v>14</v>
      </c>
      <c r="L540" s="41">
        <v>96.771766029246336</v>
      </c>
      <c r="M540" s="42">
        <v>87871.428571428565</v>
      </c>
      <c r="N540" s="43">
        <v>925.61847839483869</v>
      </c>
    </row>
    <row r="541" spans="2:14">
      <c r="B541" s="15" t="s">
        <v>627</v>
      </c>
      <c r="C541" s="16">
        <v>0</v>
      </c>
      <c r="D541" s="17">
        <v>0</v>
      </c>
      <c r="E541" s="18">
        <v>0</v>
      </c>
      <c r="F541" s="18">
        <v>0</v>
      </c>
      <c r="G541" s="16">
        <v>0</v>
      </c>
      <c r="H541" s="17">
        <v>0</v>
      </c>
      <c r="I541" s="18">
        <v>0</v>
      </c>
      <c r="J541" s="18">
        <v>0</v>
      </c>
      <c r="K541" s="16">
        <v>0</v>
      </c>
      <c r="L541" s="17">
        <v>0</v>
      </c>
      <c r="M541" s="18">
        <v>0</v>
      </c>
      <c r="N541" s="19">
        <v>0</v>
      </c>
    </row>
    <row r="542" spans="2:14">
      <c r="B542" s="39" t="s">
        <v>628</v>
      </c>
      <c r="C542" s="40">
        <v>0</v>
      </c>
      <c r="D542" s="41">
        <v>0</v>
      </c>
      <c r="E542" s="42">
        <v>0</v>
      </c>
      <c r="F542" s="42">
        <v>0</v>
      </c>
      <c r="G542" s="40">
        <v>0</v>
      </c>
      <c r="H542" s="41">
        <v>0</v>
      </c>
      <c r="I542" s="42">
        <v>0</v>
      </c>
      <c r="J542" s="42">
        <v>0</v>
      </c>
      <c r="K542" s="40">
        <v>0</v>
      </c>
      <c r="L542" s="41">
        <v>0</v>
      </c>
      <c r="M542" s="42">
        <v>0</v>
      </c>
      <c r="N542" s="43">
        <v>0</v>
      </c>
    </row>
    <row r="543" spans="2:14">
      <c r="B543" s="15" t="s">
        <v>629</v>
      </c>
      <c r="C543" s="16">
        <v>0</v>
      </c>
      <c r="D543" s="17">
        <v>0</v>
      </c>
      <c r="E543" s="18">
        <v>0</v>
      </c>
      <c r="F543" s="18">
        <v>0</v>
      </c>
      <c r="G543" s="16">
        <v>0</v>
      </c>
      <c r="H543" s="17">
        <v>0</v>
      </c>
      <c r="I543" s="18">
        <v>0</v>
      </c>
      <c r="J543" s="18">
        <v>0</v>
      </c>
      <c r="K543" s="16">
        <v>0</v>
      </c>
      <c r="L543" s="17">
        <v>0</v>
      </c>
      <c r="M543" s="18">
        <v>0</v>
      </c>
      <c r="N543" s="19">
        <v>0</v>
      </c>
    </row>
    <row r="544" spans="2:14">
      <c r="B544" s="39" t="s">
        <v>630</v>
      </c>
      <c r="C544" s="40">
        <v>0</v>
      </c>
      <c r="D544" s="41">
        <v>0</v>
      </c>
      <c r="E544" s="42">
        <v>0</v>
      </c>
      <c r="F544" s="42">
        <v>0</v>
      </c>
      <c r="G544" s="40">
        <v>0</v>
      </c>
      <c r="H544" s="41">
        <v>0</v>
      </c>
      <c r="I544" s="42">
        <v>0</v>
      </c>
      <c r="J544" s="42">
        <v>0</v>
      </c>
      <c r="K544" s="40">
        <v>0</v>
      </c>
      <c r="L544" s="41">
        <v>0</v>
      </c>
      <c r="M544" s="42">
        <v>0</v>
      </c>
      <c r="N544" s="43">
        <v>0</v>
      </c>
    </row>
    <row r="545" spans="2:14">
      <c r="B545" s="15" t="s">
        <v>631</v>
      </c>
      <c r="C545" s="16">
        <v>0</v>
      </c>
      <c r="D545" s="17">
        <v>0</v>
      </c>
      <c r="E545" s="18">
        <v>0</v>
      </c>
      <c r="F545" s="18">
        <v>0</v>
      </c>
      <c r="G545" s="16">
        <v>0</v>
      </c>
      <c r="H545" s="17">
        <v>0</v>
      </c>
      <c r="I545" s="18">
        <v>0</v>
      </c>
      <c r="J545" s="18">
        <v>0</v>
      </c>
      <c r="K545" s="16">
        <v>0</v>
      </c>
      <c r="L545" s="17">
        <v>0</v>
      </c>
      <c r="M545" s="18">
        <v>0</v>
      </c>
      <c r="N545" s="19">
        <v>0</v>
      </c>
    </row>
    <row r="546" spans="2:14">
      <c r="B546" s="39" t="s">
        <v>632</v>
      </c>
      <c r="C546" s="40">
        <v>86</v>
      </c>
      <c r="D546" s="41">
        <v>77.599537993509998</v>
      </c>
      <c r="E546" s="42">
        <v>71295.318372092996</v>
      </c>
      <c r="F546" s="42">
        <v>909.83257192048313</v>
      </c>
      <c r="G546" s="40">
        <v>0</v>
      </c>
      <c r="H546" s="41">
        <v>0</v>
      </c>
      <c r="I546" s="42">
        <v>0</v>
      </c>
      <c r="J546" s="42">
        <v>0</v>
      </c>
      <c r="K546" s="40">
        <v>86</v>
      </c>
      <c r="L546" s="41">
        <v>77.599537993509998</v>
      </c>
      <c r="M546" s="42">
        <v>71295.318372092952</v>
      </c>
      <c r="N546" s="43">
        <v>909.83257192048347</v>
      </c>
    </row>
    <row r="547" spans="2:14">
      <c r="B547" s="15" t="s">
        <v>633</v>
      </c>
      <c r="C547" s="16">
        <v>0</v>
      </c>
      <c r="D547" s="17">
        <v>0</v>
      </c>
      <c r="E547" s="18">
        <v>0</v>
      </c>
      <c r="F547" s="18">
        <v>0</v>
      </c>
      <c r="G547" s="16">
        <v>0</v>
      </c>
      <c r="H547" s="17">
        <v>0</v>
      </c>
      <c r="I547" s="18">
        <v>0</v>
      </c>
      <c r="J547" s="18">
        <v>0</v>
      </c>
      <c r="K547" s="16">
        <v>0</v>
      </c>
      <c r="L547" s="17">
        <v>0</v>
      </c>
      <c r="M547" s="18">
        <v>0</v>
      </c>
      <c r="N547" s="19">
        <v>0</v>
      </c>
    </row>
    <row r="548" spans="2:14">
      <c r="B548" s="39" t="s">
        <v>634</v>
      </c>
      <c r="C548" s="40">
        <v>0</v>
      </c>
      <c r="D548" s="41">
        <v>0</v>
      </c>
      <c r="E548" s="42">
        <v>0</v>
      </c>
      <c r="F548" s="42">
        <v>0</v>
      </c>
      <c r="G548" s="40">
        <v>0</v>
      </c>
      <c r="H548" s="41">
        <v>0</v>
      </c>
      <c r="I548" s="42">
        <v>0</v>
      </c>
      <c r="J548" s="42">
        <v>0</v>
      </c>
      <c r="K548" s="40">
        <v>0</v>
      </c>
      <c r="L548" s="41">
        <v>0</v>
      </c>
      <c r="M548" s="42">
        <v>0</v>
      </c>
      <c r="N548" s="43">
        <v>0</v>
      </c>
    </row>
    <row r="549" spans="2:14">
      <c r="B549" s="15" t="s">
        <v>635</v>
      </c>
      <c r="C549" s="16">
        <v>0</v>
      </c>
      <c r="D549" s="17">
        <v>0</v>
      </c>
      <c r="E549" s="18">
        <v>0</v>
      </c>
      <c r="F549" s="18">
        <v>0</v>
      </c>
      <c r="G549" s="16">
        <v>0</v>
      </c>
      <c r="H549" s="17">
        <v>0</v>
      </c>
      <c r="I549" s="18">
        <v>0</v>
      </c>
      <c r="J549" s="18">
        <v>0</v>
      </c>
      <c r="K549" s="16">
        <v>0</v>
      </c>
      <c r="L549" s="17">
        <v>0</v>
      </c>
      <c r="M549" s="18">
        <v>0</v>
      </c>
      <c r="N549" s="19">
        <v>0</v>
      </c>
    </row>
    <row r="550" spans="2:14">
      <c r="B550" s="39" t="s">
        <v>636</v>
      </c>
      <c r="C550" s="40">
        <v>0</v>
      </c>
      <c r="D550" s="41">
        <v>0</v>
      </c>
      <c r="E550" s="42">
        <v>0</v>
      </c>
      <c r="F550" s="42">
        <v>0</v>
      </c>
      <c r="G550" s="40">
        <v>0</v>
      </c>
      <c r="H550" s="41">
        <v>0</v>
      </c>
      <c r="I550" s="42">
        <v>0</v>
      </c>
      <c r="J550" s="42">
        <v>0</v>
      </c>
      <c r="K550" s="40">
        <v>0</v>
      </c>
      <c r="L550" s="41">
        <v>0</v>
      </c>
      <c r="M550" s="42">
        <v>0</v>
      </c>
      <c r="N550" s="43">
        <v>0</v>
      </c>
    </row>
    <row r="551" spans="2:14">
      <c r="B551" s="15" t="s">
        <v>637</v>
      </c>
      <c r="C551" s="16">
        <v>0</v>
      </c>
      <c r="D551" s="17">
        <v>0</v>
      </c>
      <c r="E551" s="18">
        <v>0</v>
      </c>
      <c r="F551" s="18">
        <v>0</v>
      </c>
      <c r="G551" s="16">
        <v>0</v>
      </c>
      <c r="H551" s="17">
        <v>0</v>
      </c>
      <c r="I551" s="18">
        <v>0</v>
      </c>
      <c r="J551" s="18">
        <v>0</v>
      </c>
      <c r="K551" s="16">
        <v>0</v>
      </c>
      <c r="L551" s="17">
        <v>0</v>
      </c>
      <c r="M551" s="18">
        <v>0</v>
      </c>
      <c r="N551" s="19">
        <v>0</v>
      </c>
    </row>
    <row r="552" spans="2:14">
      <c r="B552" s="39" t="s">
        <v>638</v>
      </c>
      <c r="C552" s="40">
        <v>9</v>
      </c>
      <c r="D552" s="41">
        <v>65.231666666666669</v>
      </c>
      <c r="E552" s="42">
        <v>47677.777777777781</v>
      </c>
      <c r="F552" s="42">
        <v>731.24819251925487</v>
      </c>
      <c r="G552" s="40">
        <v>0</v>
      </c>
      <c r="H552" s="41">
        <v>0</v>
      </c>
      <c r="I552" s="42">
        <v>0</v>
      </c>
      <c r="J552" s="42">
        <v>0</v>
      </c>
      <c r="K552" s="40">
        <v>9</v>
      </c>
      <c r="L552" s="41">
        <v>65.231666666666655</v>
      </c>
      <c r="M552" s="42">
        <v>47677.777777777781</v>
      </c>
      <c r="N552" s="43">
        <v>731.24819251925487</v>
      </c>
    </row>
    <row r="553" spans="2:14">
      <c r="B553" s="15" t="s">
        <v>639</v>
      </c>
      <c r="C553" s="16">
        <v>0</v>
      </c>
      <c r="D553" s="17">
        <v>0</v>
      </c>
      <c r="E553" s="18">
        <v>0</v>
      </c>
      <c r="F553" s="18">
        <v>0</v>
      </c>
      <c r="G553" s="16">
        <v>0</v>
      </c>
      <c r="H553" s="17">
        <v>0</v>
      </c>
      <c r="I553" s="18">
        <v>0</v>
      </c>
      <c r="J553" s="18">
        <v>0</v>
      </c>
      <c r="K553" s="16">
        <v>0</v>
      </c>
      <c r="L553" s="17">
        <v>0</v>
      </c>
      <c r="M553" s="18">
        <v>0</v>
      </c>
      <c r="N553" s="19">
        <v>0</v>
      </c>
    </row>
    <row r="554" spans="2:14">
      <c r="B554" s="39" t="s">
        <v>640</v>
      </c>
      <c r="C554" s="40">
        <v>15</v>
      </c>
      <c r="D554" s="41">
        <v>61.580399999999983</v>
      </c>
      <c r="E554" s="42">
        <v>56506.666666666664</v>
      </c>
      <c r="F554" s="42">
        <v>925.34583714363509</v>
      </c>
      <c r="G554" s="40">
        <v>0</v>
      </c>
      <c r="H554" s="41">
        <v>0</v>
      </c>
      <c r="I554" s="42">
        <v>0</v>
      </c>
      <c r="J554" s="42">
        <v>0</v>
      </c>
      <c r="K554" s="40">
        <v>15</v>
      </c>
      <c r="L554" s="41">
        <v>61.58039999999999</v>
      </c>
      <c r="M554" s="42">
        <v>56506.666666666664</v>
      </c>
      <c r="N554" s="43">
        <v>925.34583714363544</v>
      </c>
    </row>
    <row r="555" spans="2:14">
      <c r="B555" s="15" t="s">
        <v>641</v>
      </c>
      <c r="C555" s="16">
        <v>3</v>
      </c>
      <c r="D555" s="17">
        <v>108.09999999999998</v>
      </c>
      <c r="E555" s="18">
        <v>55000</v>
      </c>
      <c r="F555" s="18">
        <v>535.87691566608544</v>
      </c>
      <c r="G555" s="16">
        <v>0</v>
      </c>
      <c r="H555" s="17">
        <v>0</v>
      </c>
      <c r="I555" s="18">
        <v>0</v>
      </c>
      <c r="J555" s="18">
        <v>0</v>
      </c>
      <c r="K555" s="16">
        <v>3</v>
      </c>
      <c r="L555" s="17">
        <v>108.09999999999998</v>
      </c>
      <c r="M555" s="18">
        <v>55000</v>
      </c>
      <c r="N555" s="19">
        <v>535.87691566608555</v>
      </c>
    </row>
    <row r="556" spans="2:14">
      <c r="B556" s="39" t="s">
        <v>642</v>
      </c>
      <c r="C556" s="40">
        <v>14</v>
      </c>
      <c r="D556" s="41">
        <v>100.31035005624298</v>
      </c>
      <c r="E556" s="42">
        <v>71857.142857142855</v>
      </c>
      <c r="F556" s="42">
        <v>730.6539940021305</v>
      </c>
      <c r="G556" s="40">
        <v>0</v>
      </c>
      <c r="H556" s="41">
        <v>0</v>
      </c>
      <c r="I556" s="42">
        <v>0</v>
      </c>
      <c r="J556" s="42">
        <v>0</v>
      </c>
      <c r="K556" s="40">
        <v>14</v>
      </c>
      <c r="L556" s="41">
        <v>100.31035005624298</v>
      </c>
      <c r="M556" s="42">
        <v>71857.142857142855</v>
      </c>
      <c r="N556" s="43">
        <v>730.65399400213039</v>
      </c>
    </row>
    <row r="557" spans="2:14">
      <c r="B557" s="15" t="s">
        <v>643</v>
      </c>
      <c r="C557" s="16">
        <v>0</v>
      </c>
      <c r="D557" s="17">
        <v>0</v>
      </c>
      <c r="E557" s="18">
        <v>0</v>
      </c>
      <c r="F557" s="18">
        <v>0</v>
      </c>
      <c r="G557" s="16">
        <v>0</v>
      </c>
      <c r="H557" s="17">
        <v>0</v>
      </c>
      <c r="I557" s="18">
        <v>0</v>
      </c>
      <c r="J557" s="18">
        <v>0</v>
      </c>
      <c r="K557" s="16">
        <v>0</v>
      </c>
      <c r="L557" s="17">
        <v>0</v>
      </c>
      <c r="M557" s="18">
        <v>0</v>
      </c>
      <c r="N557" s="19">
        <v>0</v>
      </c>
    </row>
    <row r="558" spans="2:14">
      <c r="B558" s="39" t="s">
        <v>644</v>
      </c>
      <c r="C558" s="40">
        <v>11</v>
      </c>
      <c r="D558" s="41">
        <v>53.506954545454548</v>
      </c>
      <c r="E558" s="42">
        <v>58618.181818181816</v>
      </c>
      <c r="F558" s="42">
        <v>1106.8856466891175</v>
      </c>
      <c r="G558" s="40">
        <v>0</v>
      </c>
      <c r="H558" s="41">
        <v>0</v>
      </c>
      <c r="I558" s="42">
        <v>0</v>
      </c>
      <c r="J558" s="42">
        <v>0</v>
      </c>
      <c r="K558" s="40">
        <v>11</v>
      </c>
      <c r="L558" s="41">
        <v>53.506954545454548</v>
      </c>
      <c r="M558" s="42">
        <v>58618.181818181816</v>
      </c>
      <c r="N558" s="43">
        <v>1106.8856466891173</v>
      </c>
    </row>
    <row r="559" spans="2:14">
      <c r="B559" s="15" t="s">
        <v>645</v>
      </c>
      <c r="C559" s="16">
        <v>0</v>
      </c>
      <c r="D559" s="17">
        <v>0</v>
      </c>
      <c r="E559" s="18">
        <v>0</v>
      </c>
      <c r="F559" s="18">
        <v>0</v>
      </c>
      <c r="G559" s="16">
        <v>0</v>
      </c>
      <c r="H559" s="17">
        <v>0</v>
      </c>
      <c r="I559" s="18">
        <v>0</v>
      </c>
      <c r="J559" s="18">
        <v>0</v>
      </c>
      <c r="K559" s="16">
        <v>0</v>
      </c>
      <c r="L559" s="17">
        <v>0</v>
      </c>
      <c r="M559" s="18">
        <v>0</v>
      </c>
      <c r="N559" s="19">
        <v>0</v>
      </c>
    </row>
    <row r="560" spans="2:14">
      <c r="B560" s="39" t="s">
        <v>646</v>
      </c>
      <c r="C560" s="40">
        <v>0</v>
      </c>
      <c r="D560" s="41">
        <v>0</v>
      </c>
      <c r="E560" s="42">
        <v>0</v>
      </c>
      <c r="F560" s="42">
        <v>0</v>
      </c>
      <c r="G560" s="40">
        <v>0</v>
      </c>
      <c r="H560" s="41">
        <v>0</v>
      </c>
      <c r="I560" s="42">
        <v>0</v>
      </c>
      <c r="J560" s="42">
        <v>0</v>
      </c>
      <c r="K560" s="40">
        <v>0</v>
      </c>
      <c r="L560" s="41">
        <v>0</v>
      </c>
      <c r="M560" s="42">
        <v>0</v>
      </c>
      <c r="N560" s="43">
        <v>0</v>
      </c>
    </row>
    <row r="561" spans="2:14">
      <c r="B561" s="15" t="s">
        <v>647</v>
      </c>
      <c r="C561" s="16">
        <v>0</v>
      </c>
      <c r="D561" s="17">
        <v>0</v>
      </c>
      <c r="E561" s="18">
        <v>0</v>
      </c>
      <c r="F561" s="18">
        <v>0</v>
      </c>
      <c r="G561" s="16">
        <v>0</v>
      </c>
      <c r="H561" s="17">
        <v>0</v>
      </c>
      <c r="I561" s="18">
        <v>0</v>
      </c>
      <c r="J561" s="18">
        <v>0</v>
      </c>
      <c r="K561" s="16">
        <v>0</v>
      </c>
      <c r="L561" s="17">
        <v>0</v>
      </c>
      <c r="M561" s="18">
        <v>0</v>
      </c>
      <c r="N561" s="19">
        <v>0</v>
      </c>
    </row>
    <row r="562" spans="2:14">
      <c r="B562" s="39" t="s">
        <v>648</v>
      </c>
      <c r="C562" s="40">
        <v>0</v>
      </c>
      <c r="D562" s="41">
        <v>0</v>
      </c>
      <c r="E562" s="42">
        <v>0</v>
      </c>
      <c r="F562" s="42">
        <v>0</v>
      </c>
      <c r="G562" s="40">
        <v>0</v>
      </c>
      <c r="H562" s="41">
        <v>0</v>
      </c>
      <c r="I562" s="42">
        <v>0</v>
      </c>
      <c r="J562" s="42">
        <v>0</v>
      </c>
      <c r="K562" s="40">
        <v>0</v>
      </c>
      <c r="L562" s="41">
        <v>0</v>
      </c>
      <c r="M562" s="42">
        <v>0</v>
      </c>
      <c r="N562" s="43">
        <v>0</v>
      </c>
    </row>
    <row r="563" spans="2:14">
      <c r="B563" s="15" t="s">
        <v>649</v>
      </c>
      <c r="C563" s="16">
        <v>0</v>
      </c>
      <c r="D563" s="17">
        <v>0</v>
      </c>
      <c r="E563" s="18">
        <v>0</v>
      </c>
      <c r="F563" s="18">
        <v>0</v>
      </c>
      <c r="G563" s="16">
        <v>0</v>
      </c>
      <c r="H563" s="17">
        <v>0</v>
      </c>
      <c r="I563" s="18">
        <v>0</v>
      </c>
      <c r="J563" s="18">
        <v>0</v>
      </c>
      <c r="K563" s="16">
        <v>0</v>
      </c>
      <c r="L563" s="17">
        <v>0</v>
      </c>
      <c r="M563" s="18">
        <v>0</v>
      </c>
      <c r="N563" s="19">
        <v>0</v>
      </c>
    </row>
    <row r="564" spans="2:14">
      <c r="B564" s="39" t="s">
        <v>650</v>
      </c>
      <c r="C564" s="40">
        <v>8</v>
      </c>
      <c r="D564" s="41">
        <v>68.602325581395348</v>
      </c>
      <c r="E564" s="42">
        <v>35862</v>
      </c>
      <c r="F564" s="42">
        <v>525.19672739601333</v>
      </c>
      <c r="G564" s="40">
        <v>0</v>
      </c>
      <c r="H564" s="41">
        <v>0</v>
      </c>
      <c r="I564" s="42">
        <v>0</v>
      </c>
      <c r="J564" s="42">
        <v>0</v>
      </c>
      <c r="K564" s="40">
        <v>8</v>
      </c>
      <c r="L564" s="41">
        <v>68.602325581395348</v>
      </c>
      <c r="M564" s="42">
        <v>35862</v>
      </c>
      <c r="N564" s="43">
        <v>525.19672739601333</v>
      </c>
    </row>
    <row r="565" spans="2:14">
      <c r="B565" s="15" t="s">
        <v>651</v>
      </c>
      <c r="C565" s="16">
        <v>0</v>
      </c>
      <c r="D565" s="17">
        <v>0</v>
      </c>
      <c r="E565" s="18">
        <v>0</v>
      </c>
      <c r="F565" s="18">
        <v>0</v>
      </c>
      <c r="G565" s="16">
        <v>0</v>
      </c>
      <c r="H565" s="17">
        <v>0</v>
      </c>
      <c r="I565" s="18">
        <v>0</v>
      </c>
      <c r="J565" s="18">
        <v>0</v>
      </c>
      <c r="K565" s="16">
        <v>0</v>
      </c>
      <c r="L565" s="17">
        <v>0</v>
      </c>
      <c r="M565" s="18">
        <v>0</v>
      </c>
      <c r="N565" s="19">
        <v>0</v>
      </c>
    </row>
    <row r="566" spans="2:14">
      <c r="B566" s="39" t="s">
        <v>652</v>
      </c>
      <c r="C566" s="40">
        <v>10</v>
      </c>
      <c r="D566" s="41">
        <v>55.535750000000007</v>
      </c>
      <c r="E566" s="42">
        <v>80080</v>
      </c>
      <c r="F566" s="42">
        <v>1437.8922845835357</v>
      </c>
      <c r="G566" s="40">
        <v>0</v>
      </c>
      <c r="H566" s="41">
        <v>0</v>
      </c>
      <c r="I566" s="42">
        <v>0</v>
      </c>
      <c r="J566" s="42">
        <v>0</v>
      </c>
      <c r="K566" s="40">
        <v>10</v>
      </c>
      <c r="L566" s="41">
        <v>55.535749999999993</v>
      </c>
      <c r="M566" s="42">
        <v>80080</v>
      </c>
      <c r="N566" s="43">
        <v>1437.8922845835355</v>
      </c>
    </row>
    <row r="567" spans="2:14">
      <c r="B567" s="15" t="s">
        <v>653</v>
      </c>
      <c r="C567" s="16">
        <v>0</v>
      </c>
      <c r="D567" s="17">
        <v>0</v>
      </c>
      <c r="E567" s="18">
        <v>0</v>
      </c>
      <c r="F567" s="18">
        <v>0</v>
      </c>
      <c r="G567" s="16">
        <v>0</v>
      </c>
      <c r="H567" s="17">
        <v>0</v>
      </c>
      <c r="I567" s="18">
        <v>0</v>
      </c>
      <c r="J567" s="18">
        <v>0</v>
      </c>
      <c r="K567" s="16">
        <v>0</v>
      </c>
      <c r="L567" s="17">
        <v>0</v>
      </c>
      <c r="M567" s="18">
        <v>0</v>
      </c>
      <c r="N567" s="19">
        <v>0</v>
      </c>
    </row>
    <row r="568" spans="2:14">
      <c r="B568" s="39" t="s">
        <v>654</v>
      </c>
      <c r="C568" s="40">
        <v>0</v>
      </c>
      <c r="D568" s="41">
        <v>0</v>
      </c>
      <c r="E568" s="42">
        <v>0</v>
      </c>
      <c r="F568" s="42">
        <v>0</v>
      </c>
      <c r="G568" s="40">
        <v>0</v>
      </c>
      <c r="H568" s="41">
        <v>0</v>
      </c>
      <c r="I568" s="42">
        <v>0</v>
      </c>
      <c r="J568" s="42">
        <v>0</v>
      </c>
      <c r="K568" s="40">
        <v>0</v>
      </c>
      <c r="L568" s="41">
        <v>0</v>
      </c>
      <c r="M568" s="42">
        <v>0</v>
      </c>
      <c r="N568" s="43">
        <v>0</v>
      </c>
    </row>
    <row r="569" spans="2:14">
      <c r="B569" s="15" t="s">
        <v>655</v>
      </c>
      <c r="C569" s="16">
        <v>0</v>
      </c>
      <c r="D569" s="17">
        <v>0</v>
      </c>
      <c r="E569" s="18">
        <v>0</v>
      </c>
      <c r="F569" s="18">
        <v>0</v>
      </c>
      <c r="G569" s="16">
        <v>0</v>
      </c>
      <c r="H569" s="17">
        <v>0</v>
      </c>
      <c r="I569" s="18">
        <v>0</v>
      </c>
      <c r="J569" s="18">
        <v>0</v>
      </c>
      <c r="K569" s="16">
        <v>0</v>
      </c>
      <c r="L569" s="17">
        <v>0</v>
      </c>
      <c r="M569" s="18">
        <v>0</v>
      </c>
      <c r="N569" s="19">
        <v>0</v>
      </c>
    </row>
    <row r="570" spans="2:14">
      <c r="B570" s="39" t="s">
        <v>656</v>
      </c>
      <c r="C570" s="40">
        <v>0</v>
      </c>
      <c r="D570" s="41">
        <v>0</v>
      </c>
      <c r="E570" s="42">
        <v>0</v>
      </c>
      <c r="F570" s="42">
        <v>0</v>
      </c>
      <c r="G570" s="40">
        <v>0</v>
      </c>
      <c r="H570" s="41">
        <v>0</v>
      </c>
      <c r="I570" s="42">
        <v>0</v>
      </c>
      <c r="J570" s="42">
        <v>0</v>
      </c>
      <c r="K570" s="40">
        <v>0</v>
      </c>
      <c r="L570" s="41">
        <v>0</v>
      </c>
      <c r="M570" s="42">
        <v>0</v>
      </c>
      <c r="N570" s="43">
        <v>0</v>
      </c>
    </row>
    <row r="571" spans="2:14">
      <c r="B571" s="15" t="s">
        <v>657</v>
      </c>
      <c r="C571" s="16">
        <v>0</v>
      </c>
      <c r="D571" s="17">
        <v>0</v>
      </c>
      <c r="E571" s="18">
        <v>0</v>
      </c>
      <c r="F571" s="18">
        <v>0</v>
      </c>
      <c r="G571" s="16">
        <v>0</v>
      </c>
      <c r="H571" s="17">
        <v>0</v>
      </c>
      <c r="I571" s="18">
        <v>0</v>
      </c>
      <c r="J571" s="18">
        <v>0</v>
      </c>
      <c r="K571" s="16">
        <v>0</v>
      </c>
      <c r="L571" s="17">
        <v>0</v>
      </c>
      <c r="M571" s="18">
        <v>0</v>
      </c>
      <c r="N571" s="19">
        <v>0</v>
      </c>
    </row>
    <row r="572" spans="2:14">
      <c r="B572" s="39" t="s">
        <v>658</v>
      </c>
      <c r="C572" s="40">
        <v>0</v>
      </c>
      <c r="D572" s="41">
        <v>0</v>
      </c>
      <c r="E572" s="42">
        <v>0</v>
      </c>
      <c r="F572" s="42">
        <v>0</v>
      </c>
      <c r="G572" s="40">
        <v>0</v>
      </c>
      <c r="H572" s="41">
        <v>0</v>
      </c>
      <c r="I572" s="42">
        <v>0</v>
      </c>
      <c r="J572" s="42">
        <v>0</v>
      </c>
      <c r="K572" s="40">
        <v>0</v>
      </c>
      <c r="L572" s="41">
        <v>0</v>
      </c>
      <c r="M572" s="42">
        <v>0</v>
      </c>
      <c r="N572" s="43">
        <v>0</v>
      </c>
    </row>
    <row r="573" spans="2:14">
      <c r="B573" s="15" t="s">
        <v>659</v>
      </c>
      <c r="C573" s="16">
        <v>0</v>
      </c>
      <c r="D573" s="17">
        <v>0</v>
      </c>
      <c r="E573" s="18">
        <v>0</v>
      </c>
      <c r="F573" s="18">
        <v>0</v>
      </c>
      <c r="G573" s="16">
        <v>0</v>
      </c>
      <c r="H573" s="17">
        <v>0</v>
      </c>
      <c r="I573" s="18">
        <v>0</v>
      </c>
      <c r="J573" s="18">
        <v>0</v>
      </c>
      <c r="K573" s="16">
        <v>0</v>
      </c>
      <c r="L573" s="17">
        <v>0</v>
      </c>
      <c r="M573" s="18">
        <v>0</v>
      </c>
      <c r="N573" s="19">
        <v>0</v>
      </c>
    </row>
    <row r="574" spans="2:14">
      <c r="B574" s="39" t="s">
        <v>660</v>
      </c>
      <c r="C574" s="40">
        <v>0</v>
      </c>
      <c r="D574" s="41">
        <v>0</v>
      </c>
      <c r="E574" s="42">
        <v>0</v>
      </c>
      <c r="F574" s="42">
        <v>0</v>
      </c>
      <c r="G574" s="40">
        <v>0</v>
      </c>
      <c r="H574" s="41">
        <v>0</v>
      </c>
      <c r="I574" s="42">
        <v>0</v>
      </c>
      <c r="J574" s="42">
        <v>0</v>
      </c>
      <c r="K574" s="40">
        <v>0</v>
      </c>
      <c r="L574" s="41">
        <v>0</v>
      </c>
      <c r="M574" s="42">
        <v>0</v>
      </c>
      <c r="N574" s="43">
        <v>0</v>
      </c>
    </row>
    <row r="575" spans="2:14">
      <c r="B575" s="15" t="s">
        <v>661</v>
      </c>
      <c r="C575" s="16">
        <v>0</v>
      </c>
      <c r="D575" s="17">
        <v>0</v>
      </c>
      <c r="E575" s="18">
        <v>0</v>
      </c>
      <c r="F575" s="18">
        <v>0</v>
      </c>
      <c r="G575" s="16">
        <v>0</v>
      </c>
      <c r="H575" s="17">
        <v>0</v>
      </c>
      <c r="I575" s="18">
        <v>0</v>
      </c>
      <c r="J575" s="18">
        <v>0</v>
      </c>
      <c r="K575" s="16">
        <v>0</v>
      </c>
      <c r="L575" s="17">
        <v>0</v>
      </c>
      <c r="M575" s="18">
        <v>0</v>
      </c>
      <c r="N575" s="19">
        <v>0</v>
      </c>
    </row>
    <row r="576" spans="2:14">
      <c r="B576" s="39" t="s">
        <v>662</v>
      </c>
      <c r="C576" s="40">
        <v>0</v>
      </c>
      <c r="D576" s="41">
        <v>0</v>
      </c>
      <c r="E576" s="42">
        <v>0</v>
      </c>
      <c r="F576" s="42">
        <v>0</v>
      </c>
      <c r="G576" s="40">
        <v>0</v>
      </c>
      <c r="H576" s="41">
        <v>0</v>
      </c>
      <c r="I576" s="42">
        <v>0</v>
      </c>
      <c r="J576" s="42">
        <v>0</v>
      </c>
      <c r="K576" s="40">
        <v>0</v>
      </c>
      <c r="L576" s="41">
        <v>0</v>
      </c>
      <c r="M576" s="42">
        <v>0</v>
      </c>
      <c r="N576" s="43">
        <v>0</v>
      </c>
    </row>
    <row r="577" spans="2:14">
      <c r="B577" s="15" t="s">
        <v>663</v>
      </c>
      <c r="C577" s="16">
        <v>1</v>
      </c>
      <c r="D577" s="17">
        <v>258.52</v>
      </c>
      <c r="E577" s="18">
        <v>269000</v>
      </c>
      <c r="F577" s="18">
        <v>1040.5384496363918</v>
      </c>
      <c r="G577" s="16">
        <v>1</v>
      </c>
      <c r="H577" s="17">
        <v>258.52</v>
      </c>
      <c r="I577" s="18">
        <v>269000</v>
      </c>
      <c r="J577" s="18">
        <v>1040.5384496363918</v>
      </c>
      <c r="K577" s="16">
        <v>0</v>
      </c>
      <c r="L577" s="17">
        <v>0</v>
      </c>
      <c r="M577" s="18">
        <v>0</v>
      </c>
      <c r="N577" s="19">
        <v>0</v>
      </c>
    </row>
    <row r="578" spans="2:14">
      <c r="B578" s="39" t="s">
        <v>664</v>
      </c>
      <c r="C578" s="40">
        <v>0</v>
      </c>
      <c r="D578" s="41">
        <v>0</v>
      </c>
      <c r="E578" s="42">
        <v>0</v>
      </c>
      <c r="F578" s="42">
        <v>0</v>
      </c>
      <c r="G578" s="40">
        <v>0</v>
      </c>
      <c r="H578" s="41">
        <v>0</v>
      </c>
      <c r="I578" s="42">
        <v>0</v>
      </c>
      <c r="J578" s="42">
        <v>0</v>
      </c>
      <c r="K578" s="40">
        <v>0</v>
      </c>
      <c r="L578" s="41">
        <v>0</v>
      </c>
      <c r="M578" s="42">
        <v>0</v>
      </c>
      <c r="N578" s="43">
        <v>0</v>
      </c>
    </row>
    <row r="579" spans="2:14">
      <c r="B579" s="15" t="s">
        <v>665</v>
      </c>
      <c r="C579" s="16">
        <v>0</v>
      </c>
      <c r="D579" s="17">
        <v>0</v>
      </c>
      <c r="E579" s="18">
        <v>0</v>
      </c>
      <c r="F579" s="18">
        <v>0</v>
      </c>
      <c r="G579" s="16">
        <v>0</v>
      </c>
      <c r="H579" s="17">
        <v>0</v>
      </c>
      <c r="I579" s="18">
        <v>0</v>
      </c>
      <c r="J579" s="18">
        <v>0</v>
      </c>
      <c r="K579" s="16">
        <v>0</v>
      </c>
      <c r="L579" s="17">
        <v>0</v>
      </c>
      <c r="M579" s="18">
        <v>0</v>
      </c>
      <c r="N579" s="19">
        <v>0</v>
      </c>
    </row>
    <row r="580" spans="2:14">
      <c r="B580" s="39" t="s">
        <v>666</v>
      </c>
      <c r="C580" s="40">
        <v>25</v>
      </c>
      <c r="D580" s="41">
        <v>66.790124401501558</v>
      </c>
      <c r="E580" s="42">
        <v>42624.000800000002</v>
      </c>
      <c r="F580" s="42">
        <v>635.1584992951789</v>
      </c>
      <c r="G580" s="40">
        <v>0</v>
      </c>
      <c r="H580" s="41">
        <v>0</v>
      </c>
      <c r="I580" s="42">
        <v>0</v>
      </c>
      <c r="J580" s="42">
        <v>0</v>
      </c>
      <c r="K580" s="40">
        <v>25</v>
      </c>
      <c r="L580" s="41">
        <v>66.790124401501558</v>
      </c>
      <c r="M580" s="42">
        <v>42624.000800000002</v>
      </c>
      <c r="N580" s="43">
        <v>635.15849929517867</v>
      </c>
    </row>
    <row r="581" spans="2:14">
      <c r="B581" s="15" t="s">
        <v>667</v>
      </c>
      <c r="C581" s="16">
        <v>0</v>
      </c>
      <c r="D581" s="17">
        <v>0</v>
      </c>
      <c r="E581" s="18">
        <v>0</v>
      </c>
      <c r="F581" s="18">
        <v>0</v>
      </c>
      <c r="G581" s="16">
        <v>0</v>
      </c>
      <c r="H581" s="17">
        <v>0</v>
      </c>
      <c r="I581" s="18">
        <v>0</v>
      </c>
      <c r="J581" s="18">
        <v>0</v>
      </c>
      <c r="K581" s="16">
        <v>0</v>
      </c>
      <c r="L581" s="17">
        <v>0</v>
      </c>
      <c r="M581" s="18">
        <v>0</v>
      </c>
      <c r="N581" s="19">
        <v>0</v>
      </c>
    </row>
    <row r="582" spans="2:14">
      <c r="B582" s="39" t="s">
        <v>668</v>
      </c>
      <c r="C582" s="40">
        <v>0</v>
      </c>
      <c r="D582" s="41">
        <v>0</v>
      </c>
      <c r="E582" s="42">
        <v>0</v>
      </c>
      <c r="F582" s="42">
        <v>0</v>
      </c>
      <c r="G582" s="40">
        <v>0</v>
      </c>
      <c r="H582" s="41">
        <v>0</v>
      </c>
      <c r="I582" s="42">
        <v>0</v>
      </c>
      <c r="J582" s="42">
        <v>0</v>
      </c>
      <c r="K582" s="40">
        <v>0</v>
      </c>
      <c r="L582" s="41">
        <v>0</v>
      </c>
      <c r="M582" s="42">
        <v>0</v>
      </c>
      <c r="N582" s="43">
        <v>0</v>
      </c>
    </row>
    <row r="583" spans="2:14">
      <c r="B583" s="15" t="s">
        <v>669</v>
      </c>
      <c r="C583" s="16">
        <v>0</v>
      </c>
      <c r="D583" s="17">
        <v>0</v>
      </c>
      <c r="E583" s="18">
        <v>0</v>
      </c>
      <c r="F583" s="18">
        <v>0</v>
      </c>
      <c r="G583" s="16">
        <v>0</v>
      </c>
      <c r="H583" s="17">
        <v>0</v>
      </c>
      <c r="I583" s="18">
        <v>0</v>
      </c>
      <c r="J583" s="18">
        <v>0</v>
      </c>
      <c r="K583" s="16">
        <v>0</v>
      </c>
      <c r="L583" s="17">
        <v>0</v>
      </c>
      <c r="M583" s="18">
        <v>0</v>
      </c>
      <c r="N583" s="19">
        <v>0</v>
      </c>
    </row>
    <row r="584" spans="2:14">
      <c r="B584" s="39" t="s">
        <v>670</v>
      </c>
      <c r="C584" s="40">
        <v>0</v>
      </c>
      <c r="D584" s="41">
        <v>0</v>
      </c>
      <c r="E584" s="42">
        <v>0</v>
      </c>
      <c r="F584" s="42">
        <v>0</v>
      </c>
      <c r="G584" s="40">
        <v>0</v>
      </c>
      <c r="H584" s="41">
        <v>0</v>
      </c>
      <c r="I584" s="42">
        <v>0</v>
      </c>
      <c r="J584" s="42">
        <v>0</v>
      </c>
      <c r="K584" s="40">
        <v>0</v>
      </c>
      <c r="L584" s="41">
        <v>0</v>
      </c>
      <c r="M584" s="42">
        <v>0</v>
      </c>
      <c r="N584" s="43">
        <v>0</v>
      </c>
    </row>
    <row r="585" spans="2:14">
      <c r="B585" s="15" t="s">
        <v>671</v>
      </c>
      <c r="C585" s="16">
        <v>0</v>
      </c>
      <c r="D585" s="17">
        <v>0</v>
      </c>
      <c r="E585" s="18">
        <v>0</v>
      </c>
      <c r="F585" s="18">
        <v>0</v>
      </c>
      <c r="G585" s="16">
        <v>0</v>
      </c>
      <c r="H585" s="17">
        <v>0</v>
      </c>
      <c r="I585" s="18">
        <v>0</v>
      </c>
      <c r="J585" s="18">
        <v>0</v>
      </c>
      <c r="K585" s="16">
        <v>0</v>
      </c>
      <c r="L585" s="17">
        <v>0</v>
      </c>
      <c r="M585" s="18">
        <v>0</v>
      </c>
      <c r="N585" s="19">
        <v>0</v>
      </c>
    </row>
    <row r="586" spans="2:14">
      <c r="B586" s="39" t="s">
        <v>672</v>
      </c>
      <c r="C586" s="40">
        <v>0</v>
      </c>
      <c r="D586" s="41">
        <v>0</v>
      </c>
      <c r="E586" s="42">
        <v>0</v>
      </c>
      <c r="F586" s="42">
        <v>0</v>
      </c>
      <c r="G586" s="40">
        <v>0</v>
      </c>
      <c r="H586" s="41">
        <v>0</v>
      </c>
      <c r="I586" s="42">
        <v>0</v>
      </c>
      <c r="J586" s="42">
        <v>0</v>
      </c>
      <c r="K586" s="40">
        <v>0</v>
      </c>
      <c r="L586" s="41">
        <v>0</v>
      </c>
      <c r="M586" s="42">
        <v>0</v>
      </c>
      <c r="N586" s="43">
        <v>0</v>
      </c>
    </row>
    <row r="587" spans="2:14">
      <c r="B587" s="15" t="s">
        <v>673</v>
      </c>
      <c r="C587" s="16">
        <v>5</v>
      </c>
      <c r="D587" s="17">
        <v>76.584000000000003</v>
      </c>
      <c r="E587" s="18">
        <v>143600</v>
      </c>
      <c r="F587" s="18">
        <v>1975.9723247690526</v>
      </c>
      <c r="G587" s="16">
        <v>1</v>
      </c>
      <c r="H587" s="17">
        <v>134.55000000000001</v>
      </c>
      <c r="I587" s="18">
        <v>208000</v>
      </c>
      <c r="J587" s="18">
        <v>1545.8937198067631</v>
      </c>
      <c r="K587" s="16">
        <v>4</v>
      </c>
      <c r="L587" s="17">
        <v>62.092500000000001</v>
      </c>
      <c r="M587" s="18">
        <v>127500</v>
      </c>
      <c r="N587" s="19">
        <v>2083.491976009625</v>
      </c>
    </row>
    <row r="588" spans="2:14">
      <c r="B588" s="39" t="s">
        <v>674</v>
      </c>
      <c r="C588" s="40">
        <v>0</v>
      </c>
      <c r="D588" s="41">
        <v>0</v>
      </c>
      <c r="E588" s="42">
        <v>0</v>
      </c>
      <c r="F588" s="42">
        <v>0</v>
      </c>
      <c r="G588" s="40">
        <v>0</v>
      </c>
      <c r="H588" s="41">
        <v>0</v>
      </c>
      <c r="I588" s="42">
        <v>0</v>
      </c>
      <c r="J588" s="42">
        <v>0</v>
      </c>
      <c r="K588" s="40">
        <v>0</v>
      </c>
      <c r="L588" s="41">
        <v>0</v>
      </c>
      <c r="M588" s="42">
        <v>0</v>
      </c>
      <c r="N588" s="43">
        <v>0</v>
      </c>
    </row>
    <row r="589" spans="2:14">
      <c r="B589" s="15" t="s">
        <v>675</v>
      </c>
      <c r="C589" s="16">
        <v>0</v>
      </c>
      <c r="D589" s="17">
        <v>0</v>
      </c>
      <c r="E589" s="18">
        <v>0</v>
      </c>
      <c r="F589" s="18">
        <v>0</v>
      </c>
      <c r="G589" s="16">
        <v>0</v>
      </c>
      <c r="H589" s="17">
        <v>0</v>
      </c>
      <c r="I589" s="18">
        <v>0</v>
      </c>
      <c r="J589" s="18">
        <v>0</v>
      </c>
      <c r="K589" s="16">
        <v>0</v>
      </c>
      <c r="L589" s="17">
        <v>0</v>
      </c>
      <c r="M589" s="18">
        <v>0</v>
      </c>
      <c r="N589" s="19">
        <v>0</v>
      </c>
    </row>
    <row r="590" spans="2:14">
      <c r="B590" s="39" t="s">
        <v>676</v>
      </c>
      <c r="C590" s="40">
        <v>0</v>
      </c>
      <c r="D590" s="41">
        <v>0</v>
      </c>
      <c r="E590" s="42">
        <v>0</v>
      </c>
      <c r="F590" s="42">
        <v>0</v>
      </c>
      <c r="G590" s="40">
        <v>0</v>
      </c>
      <c r="H590" s="41">
        <v>0</v>
      </c>
      <c r="I590" s="42">
        <v>0</v>
      </c>
      <c r="J590" s="42">
        <v>0</v>
      </c>
      <c r="K590" s="40">
        <v>0</v>
      </c>
      <c r="L590" s="41">
        <v>0</v>
      </c>
      <c r="M590" s="42">
        <v>0</v>
      </c>
      <c r="N590" s="43">
        <v>0</v>
      </c>
    </row>
    <row r="591" spans="2:14">
      <c r="B591" s="15" t="s">
        <v>677</v>
      </c>
      <c r="C591" s="16">
        <v>0</v>
      </c>
      <c r="D591" s="17">
        <v>0</v>
      </c>
      <c r="E591" s="18">
        <v>0</v>
      </c>
      <c r="F591" s="18">
        <v>0</v>
      </c>
      <c r="G591" s="16">
        <v>0</v>
      </c>
      <c r="H591" s="17">
        <v>0</v>
      </c>
      <c r="I591" s="18">
        <v>0</v>
      </c>
      <c r="J591" s="18">
        <v>0</v>
      </c>
      <c r="K591" s="16">
        <v>0</v>
      </c>
      <c r="L591" s="17">
        <v>0</v>
      </c>
      <c r="M591" s="18">
        <v>0</v>
      </c>
      <c r="N591" s="19">
        <v>0</v>
      </c>
    </row>
    <row r="592" spans="2:14">
      <c r="B592" s="39" t="s">
        <v>678</v>
      </c>
      <c r="C592" s="40">
        <v>0</v>
      </c>
      <c r="D592" s="41">
        <v>0</v>
      </c>
      <c r="E592" s="42">
        <v>0</v>
      </c>
      <c r="F592" s="42">
        <v>0</v>
      </c>
      <c r="G592" s="40">
        <v>0</v>
      </c>
      <c r="H592" s="41">
        <v>0</v>
      </c>
      <c r="I592" s="42">
        <v>0</v>
      </c>
      <c r="J592" s="42">
        <v>0</v>
      </c>
      <c r="K592" s="40">
        <v>0</v>
      </c>
      <c r="L592" s="41">
        <v>0</v>
      </c>
      <c r="M592" s="42">
        <v>0</v>
      </c>
      <c r="N592" s="43">
        <v>0</v>
      </c>
    </row>
    <row r="593" spans="2:14">
      <c r="B593" s="15" t="s">
        <v>679</v>
      </c>
      <c r="C593" s="16">
        <v>27</v>
      </c>
      <c r="D593" s="17">
        <v>68.614849838699115</v>
      </c>
      <c r="E593" s="18">
        <v>53222.222222222219</v>
      </c>
      <c r="F593" s="18">
        <v>783.25132257859411</v>
      </c>
      <c r="G593" s="16">
        <v>0</v>
      </c>
      <c r="H593" s="17">
        <v>0</v>
      </c>
      <c r="I593" s="18">
        <v>0</v>
      </c>
      <c r="J593" s="18">
        <v>0</v>
      </c>
      <c r="K593" s="16">
        <v>27</v>
      </c>
      <c r="L593" s="17">
        <v>68.614849838699115</v>
      </c>
      <c r="M593" s="18">
        <v>53222.222222222219</v>
      </c>
      <c r="N593" s="19">
        <v>783.25132257859411</v>
      </c>
    </row>
    <row r="594" spans="2:14">
      <c r="B594" s="39" t="s">
        <v>680</v>
      </c>
      <c r="C594" s="40">
        <v>0</v>
      </c>
      <c r="D594" s="41">
        <v>0</v>
      </c>
      <c r="E594" s="42">
        <v>0</v>
      </c>
      <c r="F594" s="42">
        <v>0</v>
      </c>
      <c r="G594" s="40">
        <v>0</v>
      </c>
      <c r="H594" s="41">
        <v>0</v>
      </c>
      <c r="I594" s="42">
        <v>0</v>
      </c>
      <c r="J594" s="42">
        <v>0</v>
      </c>
      <c r="K594" s="40">
        <v>0</v>
      </c>
      <c r="L594" s="41">
        <v>0</v>
      </c>
      <c r="M594" s="42">
        <v>0</v>
      </c>
      <c r="N594" s="43">
        <v>0</v>
      </c>
    </row>
    <row r="595" spans="2:14">
      <c r="B595" s="15" t="s">
        <v>681</v>
      </c>
      <c r="C595" s="16">
        <v>226</v>
      </c>
      <c r="D595" s="17">
        <v>94.312380084872117</v>
      </c>
      <c r="E595" s="18">
        <v>189947.55454545454</v>
      </c>
      <c r="F595" s="18">
        <v>2023.6615594273449</v>
      </c>
      <c r="G595" s="16">
        <v>4</v>
      </c>
      <c r="H595" s="17">
        <v>209</v>
      </c>
      <c r="I595" s="18">
        <v>375000</v>
      </c>
      <c r="J595" s="18">
        <v>1794.2583732057417</v>
      </c>
      <c r="K595" s="16">
        <v>222</v>
      </c>
      <c r="L595" s="17">
        <v>92.245936482797745</v>
      </c>
      <c r="M595" s="18">
        <v>186520.65740740742</v>
      </c>
      <c r="N595" s="19">
        <v>2027.9097665795957</v>
      </c>
    </row>
    <row r="596" spans="2:14">
      <c r="B596" s="39" t="s">
        <v>682</v>
      </c>
      <c r="C596" s="40">
        <v>0</v>
      </c>
      <c r="D596" s="41">
        <v>0</v>
      </c>
      <c r="E596" s="42">
        <v>0</v>
      </c>
      <c r="F596" s="42">
        <v>0</v>
      </c>
      <c r="G596" s="40">
        <v>0</v>
      </c>
      <c r="H596" s="41">
        <v>0</v>
      </c>
      <c r="I596" s="42">
        <v>0</v>
      </c>
      <c r="J596" s="42">
        <v>0</v>
      </c>
      <c r="K596" s="40">
        <v>0</v>
      </c>
      <c r="L596" s="41">
        <v>0</v>
      </c>
      <c r="M596" s="42">
        <v>0</v>
      </c>
      <c r="N596" s="43">
        <v>0</v>
      </c>
    </row>
    <row r="597" spans="2:14">
      <c r="B597" s="15" t="s">
        <v>683</v>
      </c>
      <c r="C597" s="16">
        <v>0</v>
      </c>
      <c r="D597" s="17">
        <v>0</v>
      </c>
      <c r="E597" s="18">
        <v>0</v>
      </c>
      <c r="F597" s="18">
        <v>0</v>
      </c>
      <c r="G597" s="16">
        <v>0</v>
      </c>
      <c r="H597" s="17">
        <v>0</v>
      </c>
      <c r="I597" s="18">
        <v>0</v>
      </c>
      <c r="J597" s="18">
        <v>0</v>
      </c>
      <c r="K597" s="16">
        <v>0</v>
      </c>
      <c r="L597" s="17">
        <v>0</v>
      </c>
      <c r="M597" s="18">
        <v>0</v>
      </c>
      <c r="N597" s="19">
        <v>0</v>
      </c>
    </row>
    <row r="598" spans="2:14">
      <c r="B598" s="39" t="s">
        <v>684</v>
      </c>
      <c r="C598" s="40">
        <v>0</v>
      </c>
      <c r="D598" s="41">
        <v>0</v>
      </c>
      <c r="E598" s="42">
        <v>0</v>
      </c>
      <c r="F598" s="42">
        <v>0</v>
      </c>
      <c r="G598" s="40">
        <v>0</v>
      </c>
      <c r="H598" s="41">
        <v>0</v>
      </c>
      <c r="I598" s="42">
        <v>0</v>
      </c>
      <c r="J598" s="42">
        <v>0</v>
      </c>
      <c r="K598" s="40">
        <v>0</v>
      </c>
      <c r="L598" s="41">
        <v>0</v>
      </c>
      <c r="M598" s="42">
        <v>0</v>
      </c>
      <c r="N598" s="43">
        <v>0</v>
      </c>
    </row>
    <row r="599" spans="2:14">
      <c r="B599" s="15" t="s">
        <v>685</v>
      </c>
      <c r="C599" s="16">
        <v>0</v>
      </c>
      <c r="D599" s="17">
        <v>0</v>
      </c>
      <c r="E599" s="18">
        <v>0</v>
      </c>
      <c r="F599" s="18">
        <v>0</v>
      </c>
      <c r="G599" s="16">
        <v>0</v>
      </c>
      <c r="H599" s="17">
        <v>0</v>
      </c>
      <c r="I599" s="18">
        <v>0</v>
      </c>
      <c r="J599" s="18">
        <v>0</v>
      </c>
      <c r="K599" s="16">
        <v>0</v>
      </c>
      <c r="L599" s="17">
        <v>0</v>
      </c>
      <c r="M599" s="18">
        <v>0</v>
      </c>
      <c r="N599" s="19">
        <v>0</v>
      </c>
    </row>
    <row r="600" spans="2:14">
      <c r="B600" s="39" t="s">
        <v>686</v>
      </c>
      <c r="C600" s="40">
        <v>0</v>
      </c>
      <c r="D600" s="41">
        <v>0</v>
      </c>
      <c r="E600" s="42">
        <v>0</v>
      </c>
      <c r="F600" s="42">
        <v>0</v>
      </c>
      <c r="G600" s="40">
        <v>0</v>
      </c>
      <c r="H600" s="41">
        <v>0</v>
      </c>
      <c r="I600" s="42">
        <v>0</v>
      </c>
      <c r="J600" s="42">
        <v>0</v>
      </c>
      <c r="K600" s="40">
        <v>0</v>
      </c>
      <c r="L600" s="41">
        <v>0</v>
      </c>
      <c r="M600" s="42">
        <v>0</v>
      </c>
      <c r="N600" s="43">
        <v>0</v>
      </c>
    </row>
    <row r="601" spans="2:14">
      <c r="B601" s="15" t="s">
        <v>687</v>
      </c>
      <c r="C601" s="16">
        <v>0</v>
      </c>
      <c r="D601" s="17">
        <v>0</v>
      </c>
      <c r="E601" s="18">
        <v>0</v>
      </c>
      <c r="F601" s="18">
        <v>0</v>
      </c>
      <c r="G601" s="16">
        <v>0</v>
      </c>
      <c r="H601" s="17">
        <v>0</v>
      </c>
      <c r="I601" s="18">
        <v>0</v>
      </c>
      <c r="J601" s="18">
        <v>0</v>
      </c>
      <c r="K601" s="16">
        <v>0</v>
      </c>
      <c r="L601" s="17">
        <v>0</v>
      </c>
      <c r="M601" s="18">
        <v>0</v>
      </c>
      <c r="N601" s="19">
        <v>0</v>
      </c>
    </row>
    <row r="602" spans="2:14">
      <c r="B602" s="39" t="s">
        <v>688</v>
      </c>
      <c r="C602" s="40">
        <v>9</v>
      </c>
      <c r="D602" s="41">
        <v>58.645788888888887</v>
      </c>
      <c r="E602" s="42">
        <v>49506.666666666664</v>
      </c>
      <c r="F602" s="42">
        <v>879.56581075276881</v>
      </c>
      <c r="G602" s="40">
        <v>0</v>
      </c>
      <c r="H602" s="41">
        <v>0</v>
      </c>
      <c r="I602" s="42">
        <v>0</v>
      </c>
      <c r="J602" s="42">
        <v>0</v>
      </c>
      <c r="K602" s="40">
        <v>9</v>
      </c>
      <c r="L602" s="41">
        <v>58.645788888888887</v>
      </c>
      <c r="M602" s="42">
        <v>49506.666666666664</v>
      </c>
      <c r="N602" s="43">
        <v>879.5658107527687</v>
      </c>
    </row>
    <row r="603" spans="2:14">
      <c r="B603" s="15" t="s">
        <v>689</v>
      </c>
      <c r="C603" s="16">
        <v>0</v>
      </c>
      <c r="D603" s="17">
        <v>0</v>
      </c>
      <c r="E603" s="18">
        <v>0</v>
      </c>
      <c r="F603" s="18">
        <v>0</v>
      </c>
      <c r="G603" s="16">
        <v>0</v>
      </c>
      <c r="H603" s="17">
        <v>0</v>
      </c>
      <c r="I603" s="18">
        <v>0</v>
      </c>
      <c r="J603" s="18">
        <v>0</v>
      </c>
      <c r="K603" s="16">
        <v>0</v>
      </c>
      <c r="L603" s="17">
        <v>0</v>
      </c>
      <c r="M603" s="18">
        <v>0</v>
      </c>
      <c r="N603" s="19">
        <v>0</v>
      </c>
    </row>
    <row r="604" spans="2:14">
      <c r="B604" s="39" t="s">
        <v>690</v>
      </c>
      <c r="C604" s="40">
        <v>0</v>
      </c>
      <c r="D604" s="41">
        <v>0</v>
      </c>
      <c r="E604" s="42">
        <v>0</v>
      </c>
      <c r="F604" s="42">
        <v>0</v>
      </c>
      <c r="G604" s="40">
        <v>0</v>
      </c>
      <c r="H604" s="41">
        <v>0</v>
      </c>
      <c r="I604" s="42">
        <v>0</v>
      </c>
      <c r="J604" s="42">
        <v>0</v>
      </c>
      <c r="K604" s="40">
        <v>0</v>
      </c>
      <c r="L604" s="41">
        <v>0</v>
      </c>
      <c r="M604" s="42">
        <v>0</v>
      </c>
      <c r="N604" s="43">
        <v>0</v>
      </c>
    </row>
    <row r="605" spans="2:14">
      <c r="B605" s="15" t="s">
        <v>691</v>
      </c>
      <c r="C605" s="16">
        <v>0</v>
      </c>
      <c r="D605" s="17">
        <v>0</v>
      </c>
      <c r="E605" s="18">
        <v>0</v>
      </c>
      <c r="F605" s="18">
        <v>0</v>
      </c>
      <c r="G605" s="16">
        <v>0</v>
      </c>
      <c r="H605" s="17">
        <v>0</v>
      </c>
      <c r="I605" s="18">
        <v>0</v>
      </c>
      <c r="J605" s="18">
        <v>0</v>
      </c>
      <c r="K605" s="16">
        <v>0</v>
      </c>
      <c r="L605" s="17">
        <v>0</v>
      </c>
      <c r="M605" s="18">
        <v>0</v>
      </c>
      <c r="N605" s="19">
        <v>0</v>
      </c>
    </row>
    <row r="606" spans="2:14">
      <c r="B606" s="39" t="s">
        <v>692</v>
      </c>
      <c r="C606" s="40">
        <v>0</v>
      </c>
      <c r="D606" s="41">
        <v>0</v>
      </c>
      <c r="E606" s="42">
        <v>0</v>
      </c>
      <c r="F606" s="42">
        <v>0</v>
      </c>
      <c r="G606" s="40">
        <v>0</v>
      </c>
      <c r="H606" s="41">
        <v>0</v>
      </c>
      <c r="I606" s="42">
        <v>0</v>
      </c>
      <c r="J606" s="42">
        <v>0</v>
      </c>
      <c r="K606" s="40">
        <v>0</v>
      </c>
      <c r="L606" s="41">
        <v>0</v>
      </c>
      <c r="M606" s="42">
        <v>0</v>
      </c>
      <c r="N606" s="43">
        <v>0</v>
      </c>
    </row>
    <row r="607" spans="2:14">
      <c r="B607" s="15" t="s">
        <v>693</v>
      </c>
      <c r="C607" s="16">
        <v>0</v>
      </c>
      <c r="D607" s="17">
        <v>0</v>
      </c>
      <c r="E607" s="18">
        <v>0</v>
      </c>
      <c r="F607" s="18">
        <v>0</v>
      </c>
      <c r="G607" s="16">
        <v>0</v>
      </c>
      <c r="H607" s="17">
        <v>0</v>
      </c>
      <c r="I607" s="18">
        <v>0</v>
      </c>
      <c r="J607" s="18">
        <v>0</v>
      </c>
      <c r="K607" s="16">
        <v>0</v>
      </c>
      <c r="L607" s="17">
        <v>0</v>
      </c>
      <c r="M607" s="18">
        <v>0</v>
      </c>
      <c r="N607" s="19">
        <v>0</v>
      </c>
    </row>
    <row r="608" spans="2:14">
      <c r="B608" s="39" t="s">
        <v>694</v>
      </c>
      <c r="C608" s="40">
        <v>0</v>
      </c>
      <c r="D608" s="41">
        <v>0</v>
      </c>
      <c r="E608" s="42">
        <v>0</v>
      </c>
      <c r="F608" s="42">
        <v>0</v>
      </c>
      <c r="G608" s="40">
        <v>0</v>
      </c>
      <c r="H608" s="41">
        <v>0</v>
      </c>
      <c r="I608" s="42">
        <v>0</v>
      </c>
      <c r="J608" s="42">
        <v>0</v>
      </c>
      <c r="K608" s="40">
        <v>0</v>
      </c>
      <c r="L608" s="41">
        <v>0</v>
      </c>
      <c r="M608" s="42">
        <v>0</v>
      </c>
      <c r="N608" s="43">
        <v>0</v>
      </c>
    </row>
    <row r="609" spans="2:14">
      <c r="B609" s="15" t="s">
        <v>695</v>
      </c>
      <c r="C609" s="16">
        <v>0</v>
      </c>
      <c r="D609" s="17">
        <v>0</v>
      </c>
      <c r="E609" s="18">
        <v>0</v>
      </c>
      <c r="F609" s="18">
        <v>0</v>
      </c>
      <c r="G609" s="16">
        <v>0</v>
      </c>
      <c r="H609" s="17">
        <v>0</v>
      </c>
      <c r="I609" s="18">
        <v>0</v>
      </c>
      <c r="J609" s="18">
        <v>0</v>
      </c>
      <c r="K609" s="16">
        <v>0</v>
      </c>
      <c r="L609" s="17">
        <v>0</v>
      </c>
      <c r="M609" s="18">
        <v>0</v>
      </c>
      <c r="N609" s="19">
        <v>0</v>
      </c>
    </row>
    <row r="610" spans="2:14">
      <c r="B610" s="39" t="s">
        <v>696</v>
      </c>
      <c r="C610" s="40">
        <v>0</v>
      </c>
      <c r="D610" s="41">
        <v>0</v>
      </c>
      <c r="E610" s="42">
        <v>0</v>
      </c>
      <c r="F610" s="42">
        <v>0</v>
      </c>
      <c r="G610" s="40">
        <v>0</v>
      </c>
      <c r="H610" s="41">
        <v>0</v>
      </c>
      <c r="I610" s="42">
        <v>0</v>
      </c>
      <c r="J610" s="42">
        <v>0</v>
      </c>
      <c r="K610" s="40">
        <v>0</v>
      </c>
      <c r="L610" s="41">
        <v>0</v>
      </c>
      <c r="M610" s="42">
        <v>0</v>
      </c>
      <c r="N610" s="43">
        <v>0</v>
      </c>
    </row>
    <row r="611" spans="2:14">
      <c r="B611" s="15" t="s">
        <v>697</v>
      </c>
      <c r="C611" s="16">
        <v>0</v>
      </c>
      <c r="D611" s="17">
        <v>0</v>
      </c>
      <c r="E611" s="18">
        <v>0</v>
      </c>
      <c r="F611" s="18">
        <v>0</v>
      </c>
      <c r="G611" s="16">
        <v>0</v>
      </c>
      <c r="H611" s="17">
        <v>0</v>
      </c>
      <c r="I611" s="18">
        <v>0</v>
      </c>
      <c r="J611" s="18">
        <v>0</v>
      </c>
      <c r="K611" s="16">
        <v>0</v>
      </c>
      <c r="L611" s="17">
        <v>0</v>
      </c>
      <c r="M611" s="18">
        <v>0</v>
      </c>
      <c r="N611" s="19">
        <v>0</v>
      </c>
    </row>
    <row r="612" spans="2:14">
      <c r="B612" s="39" t="s">
        <v>698</v>
      </c>
      <c r="C612" s="40">
        <v>13</v>
      </c>
      <c r="D612" s="41">
        <v>75.968431253785582</v>
      </c>
      <c r="E612" s="42">
        <v>55476.923076923078</v>
      </c>
      <c r="F612" s="42">
        <v>729.75108579629762</v>
      </c>
      <c r="G612" s="40">
        <v>0</v>
      </c>
      <c r="H612" s="41">
        <v>0</v>
      </c>
      <c r="I612" s="42">
        <v>0</v>
      </c>
      <c r="J612" s="42">
        <v>0</v>
      </c>
      <c r="K612" s="40">
        <v>13</v>
      </c>
      <c r="L612" s="41">
        <v>75.968431253785582</v>
      </c>
      <c r="M612" s="42">
        <v>55476.923076923078</v>
      </c>
      <c r="N612" s="43">
        <v>729.7510857962975</v>
      </c>
    </row>
    <row r="613" spans="2:14">
      <c r="B613" s="15" t="s">
        <v>699</v>
      </c>
      <c r="C613" s="16">
        <v>0</v>
      </c>
      <c r="D613" s="17">
        <v>0</v>
      </c>
      <c r="E613" s="18">
        <v>0</v>
      </c>
      <c r="F613" s="18">
        <v>0</v>
      </c>
      <c r="G613" s="16">
        <v>0</v>
      </c>
      <c r="H613" s="17">
        <v>0</v>
      </c>
      <c r="I613" s="18">
        <v>0</v>
      </c>
      <c r="J613" s="18">
        <v>0</v>
      </c>
      <c r="K613" s="16">
        <v>0</v>
      </c>
      <c r="L613" s="17">
        <v>0</v>
      </c>
      <c r="M613" s="18">
        <v>0</v>
      </c>
      <c r="N613" s="19">
        <v>0</v>
      </c>
    </row>
    <row r="614" spans="2:14">
      <c r="B614" s="39" t="s">
        <v>700</v>
      </c>
      <c r="C614" s="40">
        <v>1</v>
      </c>
      <c r="D614" s="41">
        <v>75.989975999999999</v>
      </c>
      <c r="E614" s="42">
        <v>54800</v>
      </c>
      <c r="F614" s="42">
        <v>721.14774717128478</v>
      </c>
      <c r="G614" s="40">
        <v>0</v>
      </c>
      <c r="H614" s="41">
        <v>0</v>
      </c>
      <c r="I614" s="42">
        <v>0</v>
      </c>
      <c r="J614" s="42">
        <v>0</v>
      </c>
      <c r="K614" s="40">
        <v>1</v>
      </c>
      <c r="L614" s="41">
        <v>75.989975999999999</v>
      </c>
      <c r="M614" s="42">
        <v>54800</v>
      </c>
      <c r="N614" s="43">
        <v>721.14774717128478</v>
      </c>
    </row>
    <row r="615" spans="2:14">
      <c r="B615" s="15" t="s">
        <v>701</v>
      </c>
      <c r="C615" s="16">
        <v>0</v>
      </c>
      <c r="D615" s="17">
        <v>0</v>
      </c>
      <c r="E615" s="18">
        <v>0</v>
      </c>
      <c r="F615" s="18">
        <v>0</v>
      </c>
      <c r="G615" s="16">
        <v>0</v>
      </c>
      <c r="H615" s="17">
        <v>0</v>
      </c>
      <c r="I615" s="18">
        <v>0</v>
      </c>
      <c r="J615" s="18">
        <v>0</v>
      </c>
      <c r="K615" s="16">
        <v>0</v>
      </c>
      <c r="L615" s="17">
        <v>0</v>
      </c>
      <c r="M615" s="18">
        <v>0</v>
      </c>
      <c r="N615" s="19">
        <v>0</v>
      </c>
    </row>
    <row r="616" spans="2:14">
      <c r="B616" s="39" t="s">
        <v>702</v>
      </c>
      <c r="C616" s="40">
        <v>0</v>
      </c>
      <c r="D616" s="41">
        <v>0</v>
      </c>
      <c r="E616" s="42">
        <v>0</v>
      </c>
      <c r="F616" s="42">
        <v>0</v>
      </c>
      <c r="G616" s="40">
        <v>0</v>
      </c>
      <c r="H616" s="41">
        <v>0</v>
      </c>
      <c r="I616" s="42">
        <v>0</v>
      </c>
      <c r="J616" s="42">
        <v>0</v>
      </c>
      <c r="K616" s="40">
        <v>0</v>
      </c>
      <c r="L616" s="41">
        <v>0</v>
      </c>
      <c r="M616" s="42">
        <v>0</v>
      </c>
      <c r="N616" s="43">
        <v>0</v>
      </c>
    </row>
    <row r="617" spans="2:14">
      <c r="B617" s="15" t="s">
        <v>703</v>
      </c>
      <c r="C617" s="16">
        <v>0</v>
      </c>
      <c r="D617" s="17">
        <v>0</v>
      </c>
      <c r="E617" s="18">
        <v>0</v>
      </c>
      <c r="F617" s="18">
        <v>0</v>
      </c>
      <c r="G617" s="16">
        <v>0</v>
      </c>
      <c r="H617" s="17">
        <v>0</v>
      </c>
      <c r="I617" s="18">
        <v>0</v>
      </c>
      <c r="J617" s="18">
        <v>0</v>
      </c>
      <c r="K617" s="16">
        <v>0</v>
      </c>
      <c r="L617" s="17">
        <v>0</v>
      </c>
      <c r="M617" s="18">
        <v>0</v>
      </c>
      <c r="N617" s="19">
        <v>0</v>
      </c>
    </row>
    <row r="618" spans="2:14">
      <c r="B618" s="39" t="s">
        <v>704</v>
      </c>
      <c r="C618" s="40">
        <v>0</v>
      </c>
      <c r="D618" s="41">
        <v>0</v>
      </c>
      <c r="E618" s="42">
        <v>0</v>
      </c>
      <c r="F618" s="42">
        <v>0</v>
      </c>
      <c r="G618" s="40">
        <v>0</v>
      </c>
      <c r="H618" s="41">
        <v>0</v>
      </c>
      <c r="I618" s="42">
        <v>0</v>
      </c>
      <c r="J618" s="42">
        <v>0</v>
      </c>
      <c r="K618" s="40">
        <v>0</v>
      </c>
      <c r="L618" s="41">
        <v>0</v>
      </c>
      <c r="M618" s="42">
        <v>0</v>
      </c>
      <c r="N618" s="43">
        <v>0</v>
      </c>
    </row>
    <row r="619" spans="2:14">
      <c r="B619" s="15" t="s">
        <v>705</v>
      </c>
      <c r="C619" s="16">
        <v>0</v>
      </c>
      <c r="D619" s="17">
        <v>0</v>
      </c>
      <c r="E619" s="18">
        <v>0</v>
      </c>
      <c r="F619" s="18">
        <v>0</v>
      </c>
      <c r="G619" s="16">
        <v>0</v>
      </c>
      <c r="H619" s="17">
        <v>0</v>
      </c>
      <c r="I619" s="18">
        <v>0</v>
      </c>
      <c r="J619" s="18">
        <v>0</v>
      </c>
      <c r="K619" s="16">
        <v>0</v>
      </c>
      <c r="L619" s="17">
        <v>0</v>
      </c>
      <c r="M619" s="18">
        <v>0</v>
      </c>
      <c r="N619" s="19">
        <v>0</v>
      </c>
    </row>
    <row r="620" spans="2:14">
      <c r="B620" s="39" t="s">
        <v>706</v>
      </c>
      <c r="C620" s="40">
        <v>0</v>
      </c>
      <c r="D620" s="41">
        <v>0</v>
      </c>
      <c r="E620" s="42">
        <v>0</v>
      </c>
      <c r="F620" s="42">
        <v>0</v>
      </c>
      <c r="G620" s="40">
        <v>0</v>
      </c>
      <c r="H620" s="41">
        <v>0</v>
      </c>
      <c r="I620" s="42">
        <v>0</v>
      </c>
      <c r="J620" s="42">
        <v>0</v>
      </c>
      <c r="K620" s="40">
        <v>0</v>
      </c>
      <c r="L620" s="41">
        <v>0</v>
      </c>
      <c r="M620" s="42">
        <v>0</v>
      </c>
      <c r="N620" s="43">
        <v>0</v>
      </c>
    </row>
    <row r="621" spans="2:14">
      <c r="B621" s="15" t="s">
        <v>707</v>
      </c>
      <c r="C621" s="16">
        <v>5</v>
      </c>
      <c r="D621" s="17">
        <v>169.55770000000001</v>
      </c>
      <c r="E621" s="18">
        <v>162400</v>
      </c>
      <c r="F621" s="18">
        <v>957.7860515918768</v>
      </c>
      <c r="G621" s="16">
        <v>5</v>
      </c>
      <c r="H621" s="17">
        <v>169.55770000000001</v>
      </c>
      <c r="I621" s="18">
        <v>162400</v>
      </c>
      <c r="J621" s="18">
        <v>957.78605159187703</v>
      </c>
      <c r="K621" s="16">
        <v>0</v>
      </c>
      <c r="L621" s="17">
        <v>0</v>
      </c>
      <c r="M621" s="18">
        <v>0</v>
      </c>
      <c r="N621" s="19">
        <v>0</v>
      </c>
    </row>
    <row r="622" spans="2:14">
      <c r="B622" s="39" t="s">
        <v>708</v>
      </c>
      <c r="C622" s="40">
        <v>0</v>
      </c>
      <c r="D622" s="41">
        <v>0</v>
      </c>
      <c r="E622" s="42">
        <v>0</v>
      </c>
      <c r="F622" s="42">
        <v>0</v>
      </c>
      <c r="G622" s="40">
        <v>0</v>
      </c>
      <c r="H622" s="41">
        <v>0</v>
      </c>
      <c r="I622" s="42">
        <v>0</v>
      </c>
      <c r="J622" s="42">
        <v>0</v>
      </c>
      <c r="K622" s="40">
        <v>0</v>
      </c>
      <c r="L622" s="41">
        <v>0</v>
      </c>
      <c r="M622" s="42">
        <v>0</v>
      </c>
      <c r="N622" s="43">
        <v>0</v>
      </c>
    </row>
    <row r="623" spans="2:14">
      <c r="B623" s="15" t="s">
        <v>709</v>
      </c>
      <c r="C623" s="16">
        <v>0</v>
      </c>
      <c r="D623" s="17">
        <v>0</v>
      </c>
      <c r="E623" s="18">
        <v>0</v>
      </c>
      <c r="F623" s="18">
        <v>0</v>
      </c>
      <c r="G623" s="16">
        <v>0</v>
      </c>
      <c r="H623" s="17">
        <v>0</v>
      </c>
      <c r="I623" s="18">
        <v>0</v>
      </c>
      <c r="J623" s="18">
        <v>0</v>
      </c>
      <c r="K623" s="16">
        <v>0</v>
      </c>
      <c r="L623" s="17">
        <v>0</v>
      </c>
      <c r="M623" s="18">
        <v>0</v>
      </c>
      <c r="N623" s="19">
        <v>0</v>
      </c>
    </row>
    <row r="624" spans="2:14">
      <c r="B624" s="39" t="s">
        <v>710</v>
      </c>
      <c r="C624" s="40">
        <v>0</v>
      </c>
      <c r="D624" s="41">
        <v>0</v>
      </c>
      <c r="E624" s="42">
        <v>0</v>
      </c>
      <c r="F624" s="42">
        <v>0</v>
      </c>
      <c r="G624" s="40">
        <v>0</v>
      </c>
      <c r="H624" s="41">
        <v>0</v>
      </c>
      <c r="I624" s="42">
        <v>0</v>
      </c>
      <c r="J624" s="42">
        <v>0</v>
      </c>
      <c r="K624" s="40">
        <v>0</v>
      </c>
      <c r="L624" s="41">
        <v>0</v>
      </c>
      <c r="M624" s="42">
        <v>0</v>
      </c>
      <c r="N624" s="43">
        <v>0</v>
      </c>
    </row>
    <row r="625" spans="2:14">
      <c r="B625" s="15" t="s">
        <v>711</v>
      </c>
      <c r="C625" s="16">
        <v>0</v>
      </c>
      <c r="D625" s="17">
        <v>0</v>
      </c>
      <c r="E625" s="18">
        <v>0</v>
      </c>
      <c r="F625" s="18">
        <v>0</v>
      </c>
      <c r="G625" s="16">
        <v>0</v>
      </c>
      <c r="H625" s="17">
        <v>0</v>
      </c>
      <c r="I625" s="18">
        <v>0</v>
      </c>
      <c r="J625" s="18">
        <v>0</v>
      </c>
      <c r="K625" s="16">
        <v>0</v>
      </c>
      <c r="L625" s="17">
        <v>0</v>
      </c>
      <c r="M625" s="18">
        <v>0</v>
      </c>
      <c r="N625" s="19">
        <v>0</v>
      </c>
    </row>
    <row r="626" spans="2:14">
      <c r="B626" s="39" t="s">
        <v>712</v>
      </c>
      <c r="C626" s="40">
        <v>0</v>
      </c>
      <c r="D626" s="41">
        <v>0</v>
      </c>
      <c r="E626" s="42">
        <v>0</v>
      </c>
      <c r="F626" s="42">
        <v>0</v>
      </c>
      <c r="G626" s="40">
        <v>0</v>
      </c>
      <c r="H626" s="41">
        <v>0</v>
      </c>
      <c r="I626" s="42">
        <v>0</v>
      </c>
      <c r="J626" s="42">
        <v>0</v>
      </c>
      <c r="K626" s="40">
        <v>0</v>
      </c>
      <c r="L626" s="41">
        <v>0</v>
      </c>
      <c r="M626" s="42">
        <v>0</v>
      </c>
      <c r="N626" s="43">
        <v>0</v>
      </c>
    </row>
    <row r="627" spans="2:14">
      <c r="B627" s="15" t="s">
        <v>713</v>
      </c>
      <c r="C627" s="16">
        <v>26</v>
      </c>
      <c r="D627" s="17">
        <v>72.349469230769245</v>
      </c>
      <c r="E627" s="18">
        <v>71107.692307692312</v>
      </c>
      <c r="F627" s="18">
        <v>987.3608515629287</v>
      </c>
      <c r="G627" s="16">
        <v>0</v>
      </c>
      <c r="H627" s="17">
        <v>0</v>
      </c>
      <c r="I627" s="18">
        <v>0</v>
      </c>
      <c r="J627" s="18">
        <v>0</v>
      </c>
      <c r="K627" s="16">
        <v>26</v>
      </c>
      <c r="L627" s="17">
        <v>72.34946923076923</v>
      </c>
      <c r="M627" s="18">
        <v>71107.692307692312</v>
      </c>
      <c r="N627" s="19">
        <v>987.3608515629287</v>
      </c>
    </row>
    <row r="628" spans="2:14">
      <c r="B628" s="39" t="s">
        <v>714</v>
      </c>
      <c r="C628" s="40">
        <v>2</v>
      </c>
      <c r="D628" s="41">
        <v>164.73750000000001</v>
      </c>
      <c r="E628" s="42">
        <v>131100</v>
      </c>
      <c r="F628" s="42">
        <v>795.81151832460728</v>
      </c>
      <c r="G628" s="40">
        <v>2</v>
      </c>
      <c r="H628" s="41">
        <v>164.73750000000001</v>
      </c>
      <c r="I628" s="42">
        <v>131100</v>
      </c>
      <c r="J628" s="42">
        <v>795.81151832460728</v>
      </c>
      <c r="K628" s="40">
        <v>0</v>
      </c>
      <c r="L628" s="41">
        <v>0</v>
      </c>
      <c r="M628" s="42">
        <v>0</v>
      </c>
      <c r="N628" s="43">
        <v>0</v>
      </c>
    </row>
    <row r="629" spans="2:14">
      <c r="B629" s="15" t="s">
        <v>715</v>
      </c>
      <c r="C629" s="16">
        <v>12</v>
      </c>
      <c r="D629" s="17">
        <v>62.715394685039371</v>
      </c>
      <c r="E629" s="18">
        <v>41733.333333333336</v>
      </c>
      <c r="F629" s="18">
        <v>696.35000474917558</v>
      </c>
      <c r="G629" s="16">
        <v>0</v>
      </c>
      <c r="H629" s="17">
        <v>0</v>
      </c>
      <c r="I629" s="18">
        <v>0</v>
      </c>
      <c r="J629" s="18">
        <v>0</v>
      </c>
      <c r="K629" s="16">
        <v>12</v>
      </c>
      <c r="L629" s="17">
        <v>62.715394685039378</v>
      </c>
      <c r="M629" s="18">
        <v>41733.333333333336</v>
      </c>
      <c r="N629" s="19">
        <v>696.35000474917535</v>
      </c>
    </row>
    <row r="630" spans="2:14">
      <c r="B630" s="39" t="s">
        <v>716</v>
      </c>
      <c r="C630" s="40">
        <v>0</v>
      </c>
      <c r="D630" s="41">
        <v>0</v>
      </c>
      <c r="E630" s="42">
        <v>0</v>
      </c>
      <c r="F630" s="42">
        <v>0</v>
      </c>
      <c r="G630" s="40">
        <v>0</v>
      </c>
      <c r="H630" s="41">
        <v>0</v>
      </c>
      <c r="I630" s="42">
        <v>0</v>
      </c>
      <c r="J630" s="42">
        <v>0</v>
      </c>
      <c r="K630" s="40">
        <v>0</v>
      </c>
      <c r="L630" s="41">
        <v>0</v>
      </c>
      <c r="M630" s="42">
        <v>0</v>
      </c>
      <c r="N630" s="43">
        <v>0</v>
      </c>
    </row>
    <row r="631" spans="2:14">
      <c r="B631" s="15" t="s">
        <v>717</v>
      </c>
      <c r="C631" s="16">
        <v>0</v>
      </c>
      <c r="D631" s="17">
        <v>0</v>
      </c>
      <c r="E631" s="18">
        <v>0</v>
      </c>
      <c r="F631" s="18">
        <v>0</v>
      </c>
      <c r="G631" s="16">
        <v>0</v>
      </c>
      <c r="H631" s="17">
        <v>0</v>
      </c>
      <c r="I631" s="18">
        <v>0</v>
      </c>
      <c r="J631" s="18">
        <v>0</v>
      </c>
      <c r="K631" s="16">
        <v>0</v>
      </c>
      <c r="L631" s="17">
        <v>0</v>
      </c>
      <c r="M631" s="18">
        <v>0</v>
      </c>
      <c r="N631" s="19">
        <v>0</v>
      </c>
    </row>
    <row r="632" spans="2:14">
      <c r="B632" s="39" t="s">
        <v>718</v>
      </c>
      <c r="C632" s="40">
        <v>0</v>
      </c>
      <c r="D632" s="41">
        <v>0</v>
      </c>
      <c r="E632" s="42">
        <v>0</v>
      </c>
      <c r="F632" s="42">
        <v>0</v>
      </c>
      <c r="G632" s="40">
        <v>0</v>
      </c>
      <c r="H632" s="41">
        <v>0</v>
      </c>
      <c r="I632" s="42">
        <v>0</v>
      </c>
      <c r="J632" s="42">
        <v>0</v>
      </c>
      <c r="K632" s="40">
        <v>0</v>
      </c>
      <c r="L632" s="41">
        <v>0</v>
      </c>
      <c r="M632" s="42">
        <v>0</v>
      </c>
      <c r="N632" s="43">
        <v>0</v>
      </c>
    </row>
    <row r="633" spans="2:14">
      <c r="B633" s="15" t="s">
        <v>719</v>
      </c>
      <c r="C633" s="16">
        <v>17</v>
      </c>
      <c r="D633" s="17">
        <v>80.064166742426664</v>
      </c>
      <c r="E633" s="18">
        <v>34630.176470588238</v>
      </c>
      <c r="F633" s="18">
        <v>437.26302079296431</v>
      </c>
      <c r="G633" s="16">
        <v>0</v>
      </c>
      <c r="H633" s="17">
        <v>0</v>
      </c>
      <c r="I633" s="18">
        <v>0</v>
      </c>
      <c r="J633" s="18">
        <v>0</v>
      </c>
      <c r="K633" s="16">
        <v>17</v>
      </c>
      <c r="L633" s="17">
        <v>80.064166742426679</v>
      </c>
      <c r="M633" s="18">
        <v>34630.176470588238</v>
      </c>
      <c r="N633" s="19">
        <v>437.26302079296426</v>
      </c>
    </row>
    <row r="634" spans="2:14">
      <c r="B634" s="39" t="s">
        <v>720</v>
      </c>
      <c r="C634" s="40">
        <v>0</v>
      </c>
      <c r="D634" s="41">
        <v>0</v>
      </c>
      <c r="E634" s="42">
        <v>0</v>
      </c>
      <c r="F634" s="42">
        <v>0</v>
      </c>
      <c r="G634" s="40">
        <v>0</v>
      </c>
      <c r="H634" s="41">
        <v>0</v>
      </c>
      <c r="I634" s="42">
        <v>0</v>
      </c>
      <c r="J634" s="42">
        <v>0</v>
      </c>
      <c r="K634" s="40">
        <v>0</v>
      </c>
      <c r="L634" s="41">
        <v>0</v>
      </c>
      <c r="M634" s="42">
        <v>0</v>
      </c>
      <c r="N634" s="43">
        <v>0</v>
      </c>
    </row>
    <row r="635" spans="2:14">
      <c r="B635" s="15" t="s">
        <v>721</v>
      </c>
      <c r="C635" s="16">
        <v>0</v>
      </c>
      <c r="D635" s="17">
        <v>0</v>
      </c>
      <c r="E635" s="18">
        <v>0</v>
      </c>
      <c r="F635" s="18">
        <v>0</v>
      </c>
      <c r="G635" s="16">
        <v>0</v>
      </c>
      <c r="H635" s="17">
        <v>0</v>
      </c>
      <c r="I635" s="18">
        <v>0</v>
      </c>
      <c r="J635" s="18">
        <v>0</v>
      </c>
      <c r="K635" s="16">
        <v>0</v>
      </c>
      <c r="L635" s="17">
        <v>0</v>
      </c>
      <c r="M635" s="18">
        <v>0</v>
      </c>
      <c r="N635" s="19">
        <v>0</v>
      </c>
    </row>
    <row r="636" spans="2:14">
      <c r="B636" s="39" t="s">
        <v>722</v>
      </c>
      <c r="C636" s="40">
        <v>0</v>
      </c>
      <c r="D636" s="41">
        <v>0</v>
      </c>
      <c r="E636" s="42">
        <v>0</v>
      </c>
      <c r="F636" s="42">
        <v>0</v>
      </c>
      <c r="G636" s="40">
        <v>0</v>
      </c>
      <c r="H636" s="41">
        <v>0</v>
      </c>
      <c r="I636" s="42">
        <v>0</v>
      </c>
      <c r="J636" s="42">
        <v>0</v>
      </c>
      <c r="K636" s="40">
        <v>0</v>
      </c>
      <c r="L636" s="41">
        <v>0</v>
      </c>
      <c r="M636" s="42">
        <v>0</v>
      </c>
      <c r="N636" s="43">
        <v>0</v>
      </c>
    </row>
    <row r="637" spans="2:14">
      <c r="B637" s="15" t="s">
        <v>723</v>
      </c>
      <c r="C637" s="16">
        <v>0</v>
      </c>
      <c r="D637" s="17">
        <v>0</v>
      </c>
      <c r="E637" s="18">
        <v>0</v>
      </c>
      <c r="F637" s="18">
        <v>0</v>
      </c>
      <c r="G637" s="16">
        <v>0</v>
      </c>
      <c r="H637" s="17">
        <v>0</v>
      </c>
      <c r="I637" s="18">
        <v>0</v>
      </c>
      <c r="J637" s="18">
        <v>0</v>
      </c>
      <c r="K637" s="16">
        <v>0</v>
      </c>
      <c r="L637" s="17">
        <v>0</v>
      </c>
      <c r="M637" s="18">
        <v>0</v>
      </c>
      <c r="N637" s="19">
        <v>0</v>
      </c>
    </row>
    <row r="638" spans="2:14">
      <c r="B638" s="39" t="s">
        <v>724</v>
      </c>
      <c r="C638" s="40">
        <v>4</v>
      </c>
      <c r="D638" s="41">
        <v>46.932047244094491</v>
      </c>
      <c r="E638" s="42">
        <v>68000</v>
      </c>
      <c r="F638" s="42">
        <v>1540.7232936503826</v>
      </c>
      <c r="G638" s="40">
        <v>0</v>
      </c>
      <c r="H638" s="41">
        <v>0</v>
      </c>
      <c r="I638" s="42">
        <v>0</v>
      </c>
      <c r="J638" s="42">
        <v>0</v>
      </c>
      <c r="K638" s="40">
        <v>4</v>
      </c>
      <c r="L638" s="41">
        <v>46.932047244094491</v>
      </c>
      <c r="M638" s="42">
        <v>68000</v>
      </c>
      <c r="N638" s="43">
        <v>1540.7232936503826</v>
      </c>
    </row>
    <row r="639" spans="2:14">
      <c r="B639" s="15" t="s">
        <v>725</v>
      </c>
      <c r="C639" s="16">
        <v>17</v>
      </c>
      <c r="D639" s="17">
        <v>80.62620402784809</v>
      </c>
      <c r="E639" s="18">
        <v>50092.882352941175</v>
      </c>
      <c r="F639" s="18">
        <v>644.17417241648468</v>
      </c>
      <c r="G639" s="16">
        <v>1</v>
      </c>
      <c r="H639" s="17">
        <v>266.24409448818898</v>
      </c>
      <c r="I639" s="18">
        <v>134200</v>
      </c>
      <c r="J639" s="18">
        <v>504.04873865081476</v>
      </c>
      <c r="K639" s="16">
        <v>16</v>
      </c>
      <c r="L639" s="17">
        <v>69.02508587407678</v>
      </c>
      <c r="M639" s="18">
        <v>44836.1875</v>
      </c>
      <c r="N639" s="19">
        <v>652.93201202683929</v>
      </c>
    </row>
    <row r="640" spans="2:14">
      <c r="B640" s="39" t="s">
        <v>726</v>
      </c>
      <c r="C640" s="40">
        <v>0</v>
      </c>
      <c r="D640" s="41">
        <v>0</v>
      </c>
      <c r="E640" s="42">
        <v>0</v>
      </c>
      <c r="F640" s="42">
        <v>0</v>
      </c>
      <c r="G640" s="40">
        <v>0</v>
      </c>
      <c r="H640" s="41">
        <v>0</v>
      </c>
      <c r="I640" s="42">
        <v>0</v>
      </c>
      <c r="J640" s="42">
        <v>0</v>
      </c>
      <c r="K640" s="40">
        <v>0</v>
      </c>
      <c r="L640" s="41">
        <v>0</v>
      </c>
      <c r="M640" s="42">
        <v>0</v>
      </c>
      <c r="N640" s="43">
        <v>0</v>
      </c>
    </row>
    <row r="641" spans="2:14">
      <c r="B641" s="15" t="s">
        <v>727</v>
      </c>
      <c r="C641" s="16">
        <v>0</v>
      </c>
      <c r="D641" s="17">
        <v>0</v>
      </c>
      <c r="E641" s="18">
        <v>0</v>
      </c>
      <c r="F641" s="18">
        <v>0</v>
      </c>
      <c r="G641" s="16">
        <v>0</v>
      </c>
      <c r="H641" s="17">
        <v>0</v>
      </c>
      <c r="I641" s="18">
        <v>0</v>
      </c>
      <c r="J641" s="18">
        <v>0</v>
      </c>
      <c r="K641" s="16">
        <v>0</v>
      </c>
      <c r="L641" s="17">
        <v>0</v>
      </c>
      <c r="M641" s="18">
        <v>0</v>
      </c>
      <c r="N641" s="19">
        <v>0</v>
      </c>
    </row>
    <row r="642" spans="2:14">
      <c r="B642" s="39" t="s">
        <v>728</v>
      </c>
      <c r="C642" s="40">
        <v>73</v>
      </c>
      <c r="D642" s="41">
        <v>77.852561333373473</v>
      </c>
      <c r="E642" s="42">
        <v>103290.77616438357</v>
      </c>
      <c r="F642" s="42">
        <v>1362.17949151984</v>
      </c>
      <c r="G642" s="40">
        <v>4</v>
      </c>
      <c r="H642" s="41">
        <v>315.08661417322833</v>
      </c>
      <c r="I642" s="42">
        <v>365000</v>
      </c>
      <c r="J642" s="42">
        <v>1159.7091932457786</v>
      </c>
      <c r="K642" s="40">
        <v>69</v>
      </c>
      <c r="L642" s="41">
        <v>64.099862618019543</v>
      </c>
      <c r="M642" s="42">
        <v>88119.226956521743</v>
      </c>
      <c r="N642" s="43">
        <v>1373.9169001154382</v>
      </c>
    </row>
    <row r="643" spans="2:14">
      <c r="B643" s="15" t="s">
        <v>729</v>
      </c>
      <c r="C643" s="16">
        <v>0</v>
      </c>
      <c r="D643" s="17">
        <v>0</v>
      </c>
      <c r="E643" s="18">
        <v>0</v>
      </c>
      <c r="F643" s="18">
        <v>0</v>
      </c>
      <c r="G643" s="16">
        <v>0</v>
      </c>
      <c r="H643" s="17">
        <v>0</v>
      </c>
      <c r="I643" s="18">
        <v>0</v>
      </c>
      <c r="J643" s="18">
        <v>0</v>
      </c>
      <c r="K643" s="16">
        <v>0</v>
      </c>
      <c r="L643" s="17">
        <v>0</v>
      </c>
      <c r="M643" s="18">
        <v>0</v>
      </c>
      <c r="N643" s="19">
        <v>0</v>
      </c>
    </row>
    <row r="644" spans="2:14">
      <c r="B644" s="39" t="s">
        <v>730</v>
      </c>
      <c r="C644" s="40">
        <v>0</v>
      </c>
      <c r="D644" s="41">
        <v>0</v>
      </c>
      <c r="E644" s="42">
        <v>0</v>
      </c>
      <c r="F644" s="42">
        <v>0</v>
      </c>
      <c r="G644" s="40">
        <v>0</v>
      </c>
      <c r="H644" s="41">
        <v>0</v>
      </c>
      <c r="I644" s="42">
        <v>0</v>
      </c>
      <c r="J644" s="42">
        <v>0</v>
      </c>
      <c r="K644" s="40">
        <v>0</v>
      </c>
      <c r="L644" s="41">
        <v>0</v>
      </c>
      <c r="M644" s="42">
        <v>0</v>
      </c>
      <c r="N644" s="43">
        <v>0</v>
      </c>
    </row>
    <row r="645" spans="2:14">
      <c r="B645" s="15" t="s">
        <v>731</v>
      </c>
      <c r="C645" s="16">
        <v>0</v>
      </c>
      <c r="D645" s="17">
        <v>0</v>
      </c>
      <c r="E645" s="18">
        <v>0</v>
      </c>
      <c r="F645" s="18">
        <v>0</v>
      </c>
      <c r="G645" s="16">
        <v>0</v>
      </c>
      <c r="H645" s="17">
        <v>0</v>
      </c>
      <c r="I645" s="18">
        <v>0</v>
      </c>
      <c r="J645" s="18">
        <v>0</v>
      </c>
      <c r="K645" s="16">
        <v>0</v>
      </c>
      <c r="L645" s="17">
        <v>0</v>
      </c>
      <c r="M645" s="18">
        <v>0</v>
      </c>
      <c r="N645" s="19">
        <v>0</v>
      </c>
    </row>
    <row r="646" spans="2:14">
      <c r="B646" s="39" t="s">
        <v>732</v>
      </c>
      <c r="C646" s="40">
        <v>0</v>
      </c>
      <c r="D646" s="41">
        <v>0</v>
      </c>
      <c r="E646" s="42">
        <v>0</v>
      </c>
      <c r="F646" s="42">
        <v>0</v>
      </c>
      <c r="G646" s="40">
        <v>0</v>
      </c>
      <c r="H646" s="41">
        <v>0</v>
      </c>
      <c r="I646" s="42">
        <v>0</v>
      </c>
      <c r="J646" s="42">
        <v>0</v>
      </c>
      <c r="K646" s="40">
        <v>0</v>
      </c>
      <c r="L646" s="41">
        <v>0</v>
      </c>
      <c r="M646" s="42">
        <v>0</v>
      </c>
      <c r="N646" s="43">
        <v>0</v>
      </c>
    </row>
    <row r="647" spans="2:14">
      <c r="B647" s="15" t="s">
        <v>733</v>
      </c>
      <c r="C647" s="16">
        <v>1</v>
      </c>
      <c r="D647" s="17">
        <v>87</v>
      </c>
      <c r="E647" s="18">
        <v>110000</v>
      </c>
      <c r="F647" s="18">
        <v>1264.367816091954</v>
      </c>
      <c r="G647" s="16">
        <v>0</v>
      </c>
      <c r="H647" s="17">
        <v>0</v>
      </c>
      <c r="I647" s="18">
        <v>0</v>
      </c>
      <c r="J647" s="18">
        <v>0</v>
      </c>
      <c r="K647" s="16">
        <v>1</v>
      </c>
      <c r="L647" s="17">
        <v>87</v>
      </c>
      <c r="M647" s="18">
        <v>110000</v>
      </c>
      <c r="N647" s="19">
        <v>1264.367816091954</v>
      </c>
    </row>
    <row r="648" spans="2:14">
      <c r="B648" s="39" t="s">
        <v>734</v>
      </c>
      <c r="C648" s="40">
        <v>0</v>
      </c>
      <c r="D648" s="41">
        <v>0</v>
      </c>
      <c r="E648" s="42">
        <v>0</v>
      </c>
      <c r="F648" s="42">
        <v>0</v>
      </c>
      <c r="G648" s="40">
        <v>0</v>
      </c>
      <c r="H648" s="41">
        <v>0</v>
      </c>
      <c r="I648" s="42">
        <v>0</v>
      </c>
      <c r="J648" s="42">
        <v>0</v>
      </c>
      <c r="K648" s="40">
        <v>0</v>
      </c>
      <c r="L648" s="41">
        <v>0</v>
      </c>
      <c r="M648" s="42">
        <v>0</v>
      </c>
      <c r="N648" s="43">
        <v>0</v>
      </c>
    </row>
    <row r="649" spans="2:14">
      <c r="B649" s="15" t="s">
        <v>735</v>
      </c>
      <c r="C649" s="16">
        <v>0</v>
      </c>
      <c r="D649" s="17">
        <v>0</v>
      </c>
      <c r="E649" s="18">
        <v>0</v>
      </c>
      <c r="F649" s="18">
        <v>0</v>
      </c>
      <c r="G649" s="16">
        <v>0</v>
      </c>
      <c r="H649" s="17">
        <v>0</v>
      </c>
      <c r="I649" s="18">
        <v>0</v>
      </c>
      <c r="J649" s="18">
        <v>0</v>
      </c>
      <c r="K649" s="16">
        <v>0</v>
      </c>
      <c r="L649" s="17">
        <v>0</v>
      </c>
      <c r="M649" s="18">
        <v>0</v>
      </c>
      <c r="N649" s="19">
        <v>0</v>
      </c>
    </row>
    <row r="650" spans="2:14">
      <c r="B650" s="39" t="s">
        <v>736</v>
      </c>
      <c r="C650" s="40">
        <v>0</v>
      </c>
      <c r="D650" s="41">
        <v>0</v>
      </c>
      <c r="E650" s="42">
        <v>0</v>
      </c>
      <c r="F650" s="42">
        <v>0</v>
      </c>
      <c r="G650" s="40">
        <v>0</v>
      </c>
      <c r="H650" s="41">
        <v>0</v>
      </c>
      <c r="I650" s="42">
        <v>0</v>
      </c>
      <c r="J650" s="42">
        <v>0</v>
      </c>
      <c r="K650" s="40">
        <v>0</v>
      </c>
      <c r="L650" s="41">
        <v>0</v>
      </c>
      <c r="M650" s="42">
        <v>0</v>
      </c>
      <c r="N650" s="43">
        <v>0</v>
      </c>
    </row>
    <row r="651" spans="2:14">
      <c r="B651" s="15" t="s">
        <v>737</v>
      </c>
      <c r="C651" s="16">
        <v>0</v>
      </c>
      <c r="D651" s="17">
        <v>0</v>
      </c>
      <c r="E651" s="18">
        <v>0</v>
      </c>
      <c r="F651" s="18">
        <v>0</v>
      </c>
      <c r="G651" s="16">
        <v>0</v>
      </c>
      <c r="H651" s="17">
        <v>0</v>
      </c>
      <c r="I651" s="18">
        <v>0</v>
      </c>
      <c r="J651" s="18">
        <v>0</v>
      </c>
      <c r="K651" s="16">
        <v>0</v>
      </c>
      <c r="L651" s="17">
        <v>0</v>
      </c>
      <c r="M651" s="18">
        <v>0</v>
      </c>
      <c r="N651" s="19">
        <v>0</v>
      </c>
    </row>
    <row r="652" spans="2:14">
      <c r="B652" s="39" t="s">
        <v>738</v>
      </c>
      <c r="C652" s="40">
        <v>0</v>
      </c>
      <c r="D652" s="41">
        <v>0</v>
      </c>
      <c r="E652" s="42">
        <v>0</v>
      </c>
      <c r="F652" s="42">
        <v>0</v>
      </c>
      <c r="G652" s="40">
        <v>0</v>
      </c>
      <c r="H652" s="41">
        <v>0</v>
      </c>
      <c r="I652" s="42">
        <v>0</v>
      </c>
      <c r="J652" s="42">
        <v>0</v>
      </c>
      <c r="K652" s="40">
        <v>0</v>
      </c>
      <c r="L652" s="41">
        <v>0</v>
      </c>
      <c r="M652" s="42">
        <v>0</v>
      </c>
      <c r="N652" s="43">
        <v>0</v>
      </c>
    </row>
    <row r="653" spans="2:14">
      <c r="B653" s="15" t="s">
        <v>739</v>
      </c>
      <c r="C653" s="16">
        <v>0</v>
      </c>
      <c r="D653" s="17">
        <v>0</v>
      </c>
      <c r="E653" s="18">
        <v>0</v>
      </c>
      <c r="F653" s="18">
        <v>0</v>
      </c>
      <c r="G653" s="16">
        <v>0</v>
      </c>
      <c r="H653" s="17">
        <v>0</v>
      </c>
      <c r="I653" s="18">
        <v>0</v>
      </c>
      <c r="J653" s="18">
        <v>0</v>
      </c>
      <c r="K653" s="16">
        <v>0</v>
      </c>
      <c r="L653" s="17">
        <v>0</v>
      </c>
      <c r="M653" s="18">
        <v>0</v>
      </c>
      <c r="N653" s="19">
        <v>0</v>
      </c>
    </row>
    <row r="654" spans="2:14">
      <c r="B654" s="39" t="s">
        <v>740</v>
      </c>
      <c r="C654" s="40">
        <v>0</v>
      </c>
      <c r="D654" s="41">
        <v>0</v>
      </c>
      <c r="E654" s="42">
        <v>0</v>
      </c>
      <c r="F654" s="42">
        <v>0</v>
      </c>
      <c r="G654" s="40">
        <v>0</v>
      </c>
      <c r="H654" s="41">
        <v>0</v>
      </c>
      <c r="I654" s="42">
        <v>0</v>
      </c>
      <c r="J654" s="42">
        <v>0</v>
      </c>
      <c r="K654" s="40">
        <v>0</v>
      </c>
      <c r="L654" s="41">
        <v>0</v>
      </c>
      <c r="M654" s="42">
        <v>0</v>
      </c>
      <c r="N654" s="43">
        <v>0</v>
      </c>
    </row>
    <row r="655" spans="2:14">
      <c r="B655" s="15" t="s">
        <v>741</v>
      </c>
      <c r="C655" s="16">
        <v>8</v>
      </c>
      <c r="D655" s="17">
        <v>99.920737499999987</v>
      </c>
      <c r="E655" s="18">
        <v>78095.5</v>
      </c>
      <c r="F655" s="18">
        <v>861.41663131834616</v>
      </c>
      <c r="G655" s="16">
        <v>1</v>
      </c>
      <c r="H655" s="17">
        <v>231</v>
      </c>
      <c r="I655" s="18">
        <v>100464</v>
      </c>
      <c r="J655" s="18">
        <v>434.90909090909093</v>
      </c>
      <c r="K655" s="16">
        <v>7</v>
      </c>
      <c r="L655" s="17">
        <v>81.195128571428569</v>
      </c>
      <c r="M655" s="18">
        <v>74900</v>
      </c>
      <c r="N655" s="19">
        <v>922.34627994823961</v>
      </c>
    </row>
    <row r="656" spans="2:14">
      <c r="B656" s="39" t="s">
        <v>742</v>
      </c>
      <c r="C656" s="40">
        <v>4</v>
      </c>
      <c r="D656" s="41">
        <v>53.504999999999995</v>
      </c>
      <c r="E656" s="42">
        <v>51375</v>
      </c>
      <c r="F656" s="42">
        <v>977.48015522190337</v>
      </c>
      <c r="G656" s="40">
        <v>0</v>
      </c>
      <c r="H656" s="41">
        <v>0</v>
      </c>
      <c r="I656" s="42">
        <v>0</v>
      </c>
      <c r="J656" s="42">
        <v>0</v>
      </c>
      <c r="K656" s="40">
        <v>4</v>
      </c>
      <c r="L656" s="41">
        <v>53.504999999999995</v>
      </c>
      <c r="M656" s="42">
        <v>51375</v>
      </c>
      <c r="N656" s="43">
        <v>977.48015522190337</v>
      </c>
    </row>
    <row r="657" spans="2:14">
      <c r="B657" s="15" t="s">
        <v>743</v>
      </c>
      <c r="C657" s="16">
        <v>0</v>
      </c>
      <c r="D657" s="17">
        <v>0</v>
      </c>
      <c r="E657" s="18">
        <v>0</v>
      </c>
      <c r="F657" s="18">
        <v>0</v>
      </c>
      <c r="G657" s="16">
        <v>0</v>
      </c>
      <c r="H657" s="17">
        <v>0</v>
      </c>
      <c r="I657" s="18">
        <v>0</v>
      </c>
      <c r="J657" s="18">
        <v>0</v>
      </c>
      <c r="K657" s="16">
        <v>0</v>
      </c>
      <c r="L657" s="17">
        <v>0</v>
      </c>
      <c r="M657" s="18">
        <v>0</v>
      </c>
      <c r="N657" s="19">
        <v>0</v>
      </c>
    </row>
    <row r="658" spans="2:14">
      <c r="B658" s="39" t="s">
        <v>744</v>
      </c>
      <c r="C658" s="40">
        <v>20</v>
      </c>
      <c r="D658" s="41">
        <v>85.387499999999989</v>
      </c>
      <c r="E658" s="42">
        <v>68485</v>
      </c>
      <c r="F658" s="42">
        <v>805.13702530778517</v>
      </c>
      <c r="G658" s="40">
        <v>0</v>
      </c>
      <c r="H658" s="41">
        <v>0</v>
      </c>
      <c r="I658" s="42">
        <v>0</v>
      </c>
      <c r="J658" s="42">
        <v>0</v>
      </c>
      <c r="K658" s="40">
        <v>20</v>
      </c>
      <c r="L658" s="41">
        <v>85.387500000000003</v>
      </c>
      <c r="M658" s="42">
        <v>68485</v>
      </c>
      <c r="N658" s="43">
        <v>805.13702530778528</v>
      </c>
    </row>
    <row r="659" spans="2:14">
      <c r="B659" s="15" t="s">
        <v>745</v>
      </c>
      <c r="C659" s="16">
        <v>8</v>
      </c>
      <c r="D659" s="17">
        <v>67.347499999999997</v>
      </c>
      <c r="E659" s="18">
        <v>53737.5</v>
      </c>
      <c r="F659" s="18">
        <v>805.8842704691059</v>
      </c>
      <c r="G659" s="16">
        <v>0</v>
      </c>
      <c r="H659" s="17">
        <v>0</v>
      </c>
      <c r="I659" s="18">
        <v>0</v>
      </c>
      <c r="J659" s="18">
        <v>0</v>
      </c>
      <c r="K659" s="16">
        <v>8</v>
      </c>
      <c r="L659" s="17">
        <v>67.347499999999997</v>
      </c>
      <c r="M659" s="18">
        <v>53737.5</v>
      </c>
      <c r="N659" s="19">
        <v>805.8842704691059</v>
      </c>
    </row>
    <row r="660" spans="2:14">
      <c r="B660" s="39" t="s">
        <v>746</v>
      </c>
      <c r="C660" s="40">
        <v>18</v>
      </c>
      <c r="D660" s="41">
        <v>70.830416666666665</v>
      </c>
      <c r="E660" s="42">
        <v>65294.444444444445</v>
      </c>
      <c r="F660" s="42">
        <v>932.43550264956298</v>
      </c>
      <c r="G660" s="40">
        <v>0</v>
      </c>
      <c r="H660" s="41">
        <v>0</v>
      </c>
      <c r="I660" s="42">
        <v>0</v>
      </c>
      <c r="J660" s="42">
        <v>0</v>
      </c>
      <c r="K660" s="40">
        <v>18</v>
      </c>
      <c r="L660" s="41">
        <v>70.830416666666665</v>
      </c>
      <c r="M660" s="42">
        <v>65294.444444444445</v>
      </c>
      <c r="N660" s="43">
        <v>932.4355026495632</v>
      </c>
    </row>
    <row r="661" spans="2:14">
      <c r="B661" s="15" t="s">
        <v>747</v>
      </c>
      <c r="C661" s="16">
        <v>0</v>
      </c>
      <c r="D661" s="17">
        <v>0</v>
      </c>
      <c r="E661" s="18">
        <v>0</v>
      </c>
      <c r="F661" s="18">
        <v>0</v>
      </c>
      <c r="G661" s="16">
        <v>0</v>
      </c>
      <c r="H661" s="17">
        <v>0</v>
      </c>
      <c r="I661" s="18">
        <v>0</v>
      </c>
      <c r="J661" s="18">
        <v>0</v>
      </c>
      <c r="K661" s="16">
        <v>0</v>
      </c>
      <c r="L661" s="17">
        <v>0</v>
      </c>
      <c r="M661" s="18">
        <v>0</v>
      </c>
      <c r="N661" s="19">
        <v>0</v>
      </c>
    </row>
    <row r="662" spans="2:14">
      <c r="B662" s="39" t="s">
        <v>748</v>
      </c>
      <c r="C662" s="40">
        <v>0</v>
      </c>
      <c r="D662" s="41">
        <v>0</v>
      </c>
      <c r="E662" s="42">
        <v>0</v>
      </c>
      <c r="F662" s="42">
        <v>0</v>
      </c>
      <c r="G662" s="40">
        <v>0</v>
      </c>
      <c r="H662" s="41">
        <v>0</v>
      </c>
      <c r="I662" s="42">
        <v>0</v>
      </c>
      <c r="J662" s="42">
        <v>0</v>
      </c>
      <c r="K662" s="40">
        <v>0</v>
      </c>
      <c r="L662" s="41">
        <v>0</v>
      </c>
      <c r="M662" s="42">
        <v>0</v>
      </c>
      <c r="N662" s="43">
        <v>0</v>
      </c>
    </row>
    <row r="663" spans="2:14">
      <c r="B663" s="15" t="s">
        <v>749</v>
      </c>
      <c r="C663" s="16">
        <v>0</v>
      </c>
      <c r="D663" s="17">
        <v>0</v>
      </c>
      <c r="E663" s="18">
        <v>0</v>
      </c>
      <c r="F663" s="18">
        <v>0</v>
      </c>
      <c r="G663" s="16">
        <v>0</v>
      </c>
      <c r="H663" s="17">
        <v>0</v>
      </c>
      <c r="I663" s="18">
        <v>0</v>
      </c>
      <c r="J663" s="18">
        <v>0</v>
      </c>
      <c r="K663" s="16">
        <v>0</v>
      </c>
      <c r="L663" s="17">
        <v>0</v>
      </c>
      <c r="M663" s="18">
        <v>0</v>
      </c>
      <c r="N663" s="19">
        <v>0</v>
      </c>
    </row>
    <row r="664" spans="2:14">
      <c r="B664" s="39" t="s">
        <v>750</v>
      </c>
      <c r="C664" s="40">
        <v>0</v>
      </c>
      <c r="D664" s="41">
        <v>0</v>
      </c>
      <c r="E664" s="42">
        <v>0</v>
      </c>
      <c r="F664" s="42">
        <v>0</v>
      </c>
      <c r="G664" s="40">
        <v>0</v>
      </c>
      <c r="H664" s="41">
        <v>0</v>
      </c>
      <c r="I664" s="42">
        <v>0</v>
      </c>
      <c r="J664" s="42">
        <v>0</v>
      </c>
      <c r="K664" s="40">
        <v>0</v>
      </c>
      <c r="L664" s="41">
        <v>0</v>
      </c>
      <c r="M664" s="42">
        <v>0</v>
      </c>
      <c r="N664" s="43">
        <v>0</v>
      </c>
    </row>
    <row r="665" spans="2:14">
      <c r="B665" s="15" t="s">
        <v>751</v>
      </c>
      <c r="C665" s="16">
        <v>5</v>
      </c>
      <c r="D665" s="17">
        <v>81.695999999999998</v>
      </c>
      <c r="E665" s="18">
        <v>105400</v>
      </c>
      <c r="F665" s="18">
        <v>1284.8154664439166</v>
      </c>
      <c r="G665" s="16">
        <v>0</v>
      </c>
      <c r="H665" s="17">
        <v>0</v>
      </c>
      <c r="I665" s="18">
        <v>0</v>
      </c>
      <c r="J665" s="18">
        <v>0</v>
      </c>
      <c r="K665" s="16">
        <v>5</v>
      </c>
      <c r="L665" s="17">
        <v>81.695999999999998</v>
      </c>
      <c r="M665" s="18">
        <v>105400</v>
      </c>
      <c r="N665" s="19">
        <v>1284.8154664439169</v>
      </c>
    </row>
    <row r="666" spans="2:14">
      <c r="B666" s="39" t="s">
        <v>752</v>
      </c>
      <c r="C666" s="40">
        <v>1</v>
      </c>
      <c r="D666" s="41">
        <v>197.39175</v>
      </c>
      <c r="E666" s="42">
        <v>114500</v>
      </c>
      <c r="F666" s="42">
        <v>580.06476967755748</v>
      </c>
      <c r="G666" s="40">
        <v>1</v>
      </c>
      <c r="H666" s="41">
        <v>197.39175</v>
      </c>
      <c r="I666" s="42">
        <v>114500</v>
      </c>
      <c r="J666" s="42">
        <v>580.06476967755748</v>
      </c>
      <c r="K666" s="40">
        <v>0</v>
      </c>
      <c r="L666" s="41">
        <v>0</v>
      </c>
      <c r="M666" s="42">
        <v>0</v>
      </c>
      <c r="N666" s="43">
        <v>0</v>
      </c>
    </row>
    <row r="667" spans="2:14">
      <c r="B667" s="15" t="s">
        <v>753</v>
      </c>
      <c r="C667" s="16">
        <v>0</v>
      </c>
      <c r="D667" s="17">
        <v>0</v>
      </c>
      <c r="E667" s="18">
        <v>0</v>
      </c>
      <c r="F667" s="18">
        <v>0</v>
      </c>
      <c r="G667" s="16">
        <v>0</v>
      </c>
      <c r="H667" s="17">
        <v>0</v>
      </c>
      <c r="I667" s="18">
        <v>0</v>
      </c>
      <c r="J667" s="18">
        <v>0</v>
      </c>
      <c r="K667" s="16">
        <v>0</v>
      </c>
      <c r="L667" s="17">
        <v>0</v>
      </c>
      <c r="M667" s="18">
        <v>0</v>
      </c>
      <c r="N667" s="19">
        <v>0</v>
      </c>
    </row>
    <row r="668" spans="2:14">
      <c r="B668" s="39" t="s">
        <v>754</v>
      </c>
      <c r="C668" s="40">
        <v>0</v>
      </c>
      <c r="D668" s="41">
        <v>0</v>
      </c>
      <c r="E668" s="42">
        <v>0</v>
      </c>
      <c r="F668" s="42">
        <v>0</v>
      </c>
      <c r="G668" s="40">
        <v>0</v>
      </c>
      <c r="H668" s="41">
        <v>0</v>
      </c>
      <c r="I668" s="42">
        <v>0</v>
      </c>
      <c r="J668" s="42">
        <v>0</v>
      </c>
      <c r="K668" s="40">
        <v>0</v>
      </c>
      <c r="L668" s="41">
        <v>0</v>
      </c>
      <c r="M668" s="42">
        <v>0</v>
      </c>
      <c r="N668" s="43">
        <v>0</v>
      </c>
    </row>
    <row r="669" spans="2:14">
      <c r="B669" s="35" t="s">
        <v>755</v>
      </c>
      <c r="C669" s="36">
        <v>324</v>
      </c>
      <c r="D669" s="37">
        <v>83.79962253769088</v>
      </c>
      <c r="E669" s="36">
        <v>120607.11419753087</v>
      </c>
      <c r="F669" s="36">
        <v>1525.0355418867778</v>
      </c>
      <c r="G669" s="36">
        <v>45</v>
      </c>
      <c r="H669" s="37">
        <v>163.11753156605417</v>
      </c>
      <c r="I669" s="36">
        <v>224058.66666666666</v>
      </c>
      <c r="J669" s="36">
        <v>1394.9991285700212</v>
      </c>
      <c r="K669" s="36">
        <v>279</v>
      </c>
      <c r="L669" s="37">
        <v>71.006411404083948</v>
      </c>
      <c r="M669" s="36">
        <v>103921.37992831541</v>
      </c>
      <c r="N669" s="38">
        <v>1546.0091569378656</v>
      </c>
    </row>
    <row r="670" spans="2:14">
      <c r="B670" s="39" t="s">
        <v>756</v>
      </c>
      <c r="C670" s="40">
        <v>0</v>
      </c>
      <c r="D670" s="41">
        <v>0</v>
      </c>
      <c r="E670" s="42">
        <v>0</v>
      </c>
      <c r="F670" s="42">
        <v>0</v>
      </c>
      <c r="G670" s="40">
        <v>0</v>
      </c>
      <c r="H670" s="41">
        <v>0</v>
      </c>
      <c r="I670" s="42">
        <v>0</v>
      </c>
      <c r="J670" s="42">
        <v>0</v>
      </c>
      <c r="K670" s="40">
        <v>0</v>
      </c>
      <c r="L670" s="41">
        <v>0</v>
      </c>
      <c r="M670" s="42">
        <v>0</v>
      </c>
      <c r="N670" s="43">
        <v>0</v>
      </c>
    </row>
    <row r="671" spans="2:14">
      <c r="B671" s="15" t="s">
        <v>757</v>
      </c>
      <c r="C671" s="16">
        <v>0</v>
      </c>
      <c r="D671" s="17">
        <v>0</v>
      </c>
      <c r="E671" s="18">
        <v>0</v>
      </c>
      <c r="F671" s="18">
        <v>0</v>
      </c>
      <c r="G671" s="16">
        <v>0</v>
      </c>
      <c r="H671" s="17">
        <v>0</v>
      </c>
      <c r="I671" s="18">
        <v>0</v>
      </c>
      <c r="J671" s="18">
        <v>0</v>
      </c>
      <c r="K671" s="16">
        <v>0</v>
      </c>
      <c r="L671" s="17">
        <v>0</v>
      </c>
      <c r="M671" s="18">
        <v>0</v>
      </c>
      <c r="N671" s="19">
        <v>0</v>
      </c>
    </row>
    <row r="672" spans="2:14">
      <c r="B672" s="39" t="s">
        <v>758</v>
      </c>
      <c r="C672" s="40">
        <v>13</v>
      </c>
      <c r="D672" s="41">
        <v>134.22047244094486</v>
      </c>
      <c r="E672" s="42">
        <v>134507.69230769231</v>
      </c>
      <c r="F672" s="42">
        <v>1004.8614212032245</v>
      </c>
      <c r="G672" s="40">
        <v>0</v>
      </c>
      <c r="H672" s="41">
        <v>0</v>
      </c>
      <c r="I672" s="42">
        <v>0</v>
      </c>
      <c r="J672" s="42">
        <v>0</v>
      </c>
      <c r="K672" s="40">
        <v>13</v>
      </c>
      <c r="L672" s="41">
        <v>134.22047244094489</v>
      </c>
      <c r="M672" s="42">
        <v>134507.69230769231</v>
      </c>
      <c r="N672" s="43">
        <v>1004.8614212032245</v>
      </c>
    </row>
    <row r="673" spans="2:14">
      <c r="B673" s="15" t="s">
        <v>759</v>
      </c>
      <c r="C673" s="16">
        <v>1</v>
      </c>
      <c r="D673" s="17">
        <v>38</v>
      </c>
      <c r="E673" s="18">
        <v>54900</v>
      </c>
      <c r="F673" s="18">
        <v>1444.7368421052631</v>
      </c>
      <c r="G673" s="16">
        <v>0</v>
      </c>
      <c r="H673" s="17">
        <v>0</v>
      </c>
      <c r="I673" s="18">
        <v>0</v>
      </c>
      <c r="J673" s="18">
        <v>0</v>
      </c>
      <c r="K673" s="16">
        <v>1</v>
      </c>
      <c r="L673" s="17">
        <v>38</v>
      </c>
      <c r="M673" s="18">
        <v>54900</v>
      </c>
      <c r="N673" s="19">
        <v>1444.7368421052631</v>
      </c>
    </row>
    <row r="674" spans="2:14">
      <c r="B674" s="39" t="s">
        <v>760</v>
      </c>
      <c r="C674" s="40">
        <v>6</v>
      </c>
      <c r="D674" s="41">
        <v>85.070866141732282</v>
      </c>
      <c r="E674" s="42">
        <v>73500</v>
      </c>
      <c r="F674" s="42">
        <v>866.14309850134589</v>
      </c>
      <c r="G674" s="40">
        <v>0</v>
      </c>
      <c r="H674" s="41">
        <v>0</v>
      </c>
      <c r="I674" s="42">
        <v>0</v>
      </c>
      <c r="J674" s="42">
        <v>0</v>
      </c>
      <c r="K674" s="40">
        <v>6</v>
      </c>
      <c r="L674" s="41">
        <v>85.070866141732282</v>
      </c>
      <c r="M674" s="42">
        <v>73500</v>
      </c>
      <c r="N674" s="43">
        <v>866.14309850134578</v>
      </c>
    </row>
    <row r="675" spans="2:14">
      <c r="B675" s="15" t="s">
        <v>761</v>
      </c>
      <c r="C675" s="16">
        <v>0</v>
      </c>
      <c r="D675" s="17">
        <v>0</v>
      </c>
      <c r="E675" s="18">
        <v>0</v>
      </c>
      <c r="F675" s="18">
        <v>0</v>
      </c>
      <c r="G675" s="16">
        <v>0</v>
      </c>
      <c r="H675" s="17">
        <v>0</v>
      </c>
      <c r="I675" s="18">
        <v>0</v>
      </c>
      <c r="J675" s="18">
        <v>0</v>
      </c>
      <c r="K675" s="16">
        <v>0</v>
      </c>
      <c r="L675" s="17">
        <v>0</v>
      </c>
      <c r="M675" s="18">
        <v>0</v>
      </c>
      <c r="N675" s="19">
        <v>0</v>
      </c>
    </row>
    <row r="676" spans="2:14">
      <c r="B676" s="39" t="s">
        <v>762</v>
      </c>
      <c r="C676" s="40">
        <v>0</v>
      </c>
      <c r="D676" s="41">
        <v>0</v>
      </c>
      <c r="E676" s="42">
        <v>0</v>
      </c>
      <c r="F676" s="42">
        <v>0</v>
      </c>
      <c r="G676" s="40">
        <v>0</v>
      </c>
      <c r="H676" s="41">
        <v>0</v>
      </c>
      <c r="I676" s="42">
        <v>0</v>
      </c>
      <c r="J676" s="42">
        <v>0</v>
      </c>
      <c r="K676" s="40">
        <v>0</v>
      </c>
      <c r="L676" s="41">
        <v>0</v>
      </c>
      <c r="M676" s="42">
        <v>0</v>
      </c>
      <c r="N676" s="43">
        <v>0</v>
      </c>
    </row>
    <row r="677" spans="2:14">
      <c r="B677" s="15" t="s">
        <v>763</v>
      </c>
      <c r="C677" s="16">
        <v>9</v>
      </c>
      <c r="D677" s="17">
        <v>49.982633333333325</v>
      </c>
      <c r="E677" s="18">
        <v>72577.777777777781</v>
      </c>
      <c r="F677" s="18">
        <v>1462.8655080179312</v>
      </c>
      <c r="G677" s="16">
        <v>0</v>
      </c>
      <c r="H677" s="17">
        <v>0</v>
      </c>
      <c r="I677" s="18">
        <v>0</v>
      </c>
      <c r="J677" s="18">
        <v>0</v>
      </c>
      <c r="K677" s="16">
        <v>9</v>
      </c>
      <c r="L677" s="17">
        <v>49.982633333333332</v>
      </c>
      <c r="M677" s="18">
        <v>72577.777777777781</v>
      </c>
      <c r="N677" s="19">
        <v>1462.8655080179312</v>
      </c>
    </row>
    <row r="678" spans="2:14">
      <c r="B678" s="39" t="s">
        <v>764</v>
      </c>
      <c r="C678" s="40">
        <v>6</v>
      </c>
      <c r="D678" s="41">
        <v>105.43511811023625</v>
      </c>
      <c r="E678" s="42">
        <v>150650</v>
      </c>
      <c r="F678" s="42">
        <v>1512.7675110117245</v>
      </c>
      <c r="G678" s="40">
        <v>1</v>
      </c>
      <c r="H678" s="41">
        <v>215.28</v>
      </c>
      <c r="I678" s="42">
        <v>270000</v>
      </c>
      <c r="J678" s="42">
        <v>1254.180602006689</v>
      </c>
      <c r="K678" s="40">
        <v>5</v>
      </c>
      <c r="L678" s="41">
        <v>83.466141732283461</v>
      </c>
      <c r="M678" s="42">
        <v>126780</v>
      </c>
      <c r="N678" s="43">
        <v>1564.4848928127319</v>
      </c>
    </row>
    <row r="679" spans="2:14">
      <c r="B679" s="15" t="s">
        <v>765</v>
      </c>
      <c r="C679" s="16">
        <v>0</v>
      </c>
      <c r="D679" s="17">
        <v>0</v>
      </c>
      <c r="E679" s="18">
        <v>0</v>
      </c>
      <c r="F679" s="18">
        <v>0</v>
      </c>
      <c r="G679" s="16">
        <v>0</v>
      </c>
      <c r="H679" s="17">
        <v>0</v>
      </c>
      <c r="I679" s="18">
        <v>0</v>
      </c>
      <c r="J679" s="18">
        <v>0</v>
      </c>
      <c r="K679" s="16">
        <v>0</v>
      </c>
      <c r="L679" s="17">
        <v>0</v>
      </c>
      <c r="M679" s="18">
        <v>0</v>
      </c>
      <c r="N679" s="19">
        <v>0</v>
      </c>
    </row>
    <row r="680" spans="2:14">
      <c r="B680" s="39" t="s">
        <v>766</v>
      </c>
      <c r="C680" s="40">
        <v>0</v>
      </c>
      <c r="D680" s="41">
        <v>0</v>
      </c>
      <c r="E680" s="42">
        <v>0</v>
      </c>
      <c r="F680" s="42">
        <v>0</v>
      </c>
      <c r="G680" s="40">
        <v>0</v>
      </c>
      <c r="H680" s="41">
        <v>0</v>
      </c>
      <c r="I680" s="42">
        <v>0</v>
      </c>
      <c r="J680" s="42">
        <v>0</v>
      </c>
      <c r="K680" s="40">
        <v>0</v>
      </c>
      <c r="L680" s="41">
        <v>0</v>
      </c>
      <c r="M680" s="42">
        <v>0</v>
      </c>
      <c r="N680" s="43">
        <v>0</v>
      </c>
    </row>
    <row r="681" spans="2:14">
      <c r="B681" s="15" t="s">
        <v>767</v>
      </c>
      <c r="C681" s="16">
        <v>13</v>
      </c>
      <c r="D681" s="17">
        <v>79.76317165354331</v>
      </c>
      <c r="E681" s="18">
        <v>82684.61538461539</v>
      </c>
      <c r="F681" s="18">
        <v>1062.001441500164</v>
      </c>
      <c r="G681" s="16">
        <v>0</v>
      </c>
      <c r="H681" s="17">
        <v>0</v>
      </c>
      <c r="I681" s="18">
        <v>0</v>
      </c>
      <c r="J681" s="18">
        <v>0</v>
      </c>
      <c r="K681" s="16">
        <v>13</v>
      </c>
      <c r="L681" s="17">
        <v>79.76317165354331</v>
      </c>
      <c r="M681" s="18">
        <v>82684.61538461539</v>
      </c>
      <c r="N681" s="19">
        <v>1062.0014415001638</v>
      </c>
    </row>
    <row r="682" spans="2:14">
      <c r="B682" s="39" t="s">
        <v>768</v>
      </c>
      <c r="C682" s="40">
        <v>0</v>
      </c>
      <c r="D682" s="41">
        <v>0</v>
      </c>
      <c r="E682" s="42">
        <v>0</v>
      </c>
      <c r="F682" s="42">
        <v>0</v>
      </c>
      <c r="G682" s="40">
        <v>0</v>
      </c>
      <c r="H682" s="41">
        <v>0</v>
      </c>
      <c r="I682" s="42">
        <v>0</v>
      </c>
      <c r="J682" s="42">
        <v>0</v>
      </c>
      <c r="K682" s="40">
        <v>0</v>
      </c>
      <c r="L682" s="41">
        <v>0</v>
      </c>
      <c r="M682" s="42">
        <v>0</v>
      </c>
      <c r="N682" s="43">
        <v>0</v>
      </c>
    </row>
    <row r="683" spans="2:14">
      <c r="B683" s="15" t="s">
        <v>769</v>
      </c>
      <c r="C683" s="16">
        <v>1</v>
      </c>
      <c r="D683" s="17">
        <v>262.2</v>
      </c>
      <c r="E683" s="18">
        <v>395000</v>
      </c>
      <c r="F683" s="18">
        <v>1506.4836003051107</v>
      </c>
      <c r="G683" s="16">
        <v>1</v>
      </c>
      <c r="H683" s="17">
        <v>262.2</v>
      </c>
      <c r="I683" s="18">
        <v>395000</v>
      </c>
      <c r="J683" s="18">
        <v>1506.4836003051107</v>
      </c>
      <c r="K683" s="16">
        <v>0</v>
      </c>
      <c r="L683" s="17">
        <v>0</v>
      </c>
      <c r="M683" s="18">
        <v>0</v>
      </c>
      <c r="N683" s="19">
        <v>0</v>
      </c>
    </row>
    <row r="684" spans="2:14">
      <c r="B684" s="39" t="s">
        <v>770</v>
      </c>
      <c r="C684" s="40">
        <v>3</v>
      </c>
      <c r="D684" s="41">
        <v>79.06267716535433</v>
      </c>
      <c r="E684" s="42">
        <v>69200</v>
      </c>
      <c r="F684" s="42">
        <v>912.9837330320421</v>
      </c>
      <c r="G684" s="40">
        <v>0</v>
      </c>
      <c r="H684" s="41">
        <v>0</v>
      </c>
      <c r="I684" s="42">
        <v>0</v>
      </c>
      <c r="J684" s="42">
        <v>0</v>
      </c>
      <c r="K684" s="40">
        <v>3</v>
      </c>
      <c r="L684" s="41">
        <v>79.06267716535433</v>
      </c>
      <c r="M684" s="42">
        <v>69200</v>
      </c>
      <c r="N684" s="43">
        <v>912.9837330320421</v>
      </c>
    </row>
    <row r="685" spans="2:14">
      <c r="B685" s="15" t="s">
        <v>771</v>
      </c>
      <c r="C685" s="16">
        <v>0</v>
      </c>
      <c r="D685" s="17">
        <v>0</v>
      </c>
      <c r="E685" s="18">
        <v>0</v>
      </c>
      <c r="F685" s="18">
        <v>0</v>
      </c>
      <c r="G685" s="16">
        <v>0</v>
      </c>
      <c r="H685" s="17">
        <v>0</v>
      </c>
      <c r="I685" s="18">
        <v>0</v>
      </c>
      <c r="J685" s="18">
        <v>0</v>
      </c>
      <c r="K685" s="16">
        <v>0</v>
      </c>
      <c r="L685" s="17">
        <v>0</v>
      </c>
      <c r="M685" s="18">
        <v>0</v>
      </c>
      <c r="N685" s="19">
        <v>0</v>
      </c>
    </row>
    <row r="686" spans="2:14">
      <c r="B686" s="39" t="s">
        <v>772</v>
      </c>
      <c r="C686" s="40">
        <v>0</v>
      </c>
      <c r="D686" s="41">
        <v>0</v>
      </c>
      <c r="E686" s="42">
        <v>0</v>
      </c>
      <c r="F686" s="42">
        <v>0</v>
      </c>
      <c r="G686" s="40">
        <v>0</v>
      </c>
      <c r="H686" s="41">
        <v>0</v>
      </c>
      <c r="I686" s="42">
        <v>0</v>
      </c>
      <c r="J686" s="42">
        <v>0</v>
      </c>
      <c r="K686" s="40">
        <v>0</v>
      </c>
      <c r="L686" s="41">
        <v>0</v>
      </c>
      <c r="M686" s="42">
        <v>0</v>
      </c>
      <c r="N686" s="43">
        <v>0</v>
      </c>
    </row>
    <row r="687" spans="2:14">
      <c r="B687" s="15" t="s">
        <v>773</v>
      </c>
      <c r="C687" s="16">
        <v>0</v>
      </c>
      <c r="D687" s="17">
        <v>0</v>
      </c>
      <c r="E687" s="18">
        <v>0</v>
      </c>
      <c r="F687" s="18">
        <v>0</v>
      </c>
      <c r="G687" s="16">
        <v>0</v>
      </c>
      <c r="H687" s="17">
        <v>0</v>
      </c>
      <c r="I687" s="18">
        <v>0</v>
      </c>
      <c r="J687" s="18">
        <v>0</v>
      </c>
      <c r="K687" s="16">
        <v>0</v>
      </c>
      <c r="L687" s="17">
        <v>0</v>
      </c>
      <c r="M687" s="18">
        <v>0</v>
      </c>
      <c r="N687" s="19">
        <v>0</v>
      </c>
    </row>
    <row r="688" spans="2:14">
      <c r="B688" s="39" t="s">
        <v>774</v>
      </c>
      <c r="C688" s="40">
        <v>0</v>
      </c>
      <c r="D688" s="41">
        <v>0</v>
      </c>
      <c r="E688" s="42">
        <v>0</v>
      </c>
      <c r="F688" s="42">
        <v>0</v>
      </c>
      <c r="G688" s="40">
        <v>0</v>
      </c>
      <c r="H688" s="41">
        <v>0</v>
      </c>
      <c r="I688" s="42">
        <v>0</v>
      </c>
      <c r="J688" s="42">
        <v>0</v>
      </c>
      <c r="K688" s="40">
        <v>0</v>
      </c>
      <c r="L688" s="41">
        <v>0</v>
      </c>
      <c r="M688" s="42">
        <v>0</v>
      </c>
      <c r="N688" s="43">
        <v>0</v>
      </c>
    </row>
    <row r="689" spans="2:14">
      <c r="B689" s="15" t="s">
        <v>775</v>
      </c>
      <c r="C689" s="16">
        <v>0</v>
      </c>
      <c r="D689" s="17">
        <v>0</v>
      </c>
      <c r="E689" s="18">
        <v>0</v>
      </c>
      <c r="F689" s="18">
        <v>0</v>
      </c>
      <c r="G689" s="16">
        <v>0</v>
      </c>
      <c r="H689" s="17">
        <v>0</v>
      </c>
      <c r="I689" s="18">
        <v>0</v>
      </c>
      <c r="J689" s="18">
        <v>0</v>
      </c>
      <c r="K689" s="16">
        <v>0</v>
      </c>
      <c r="L689" s="17">
        <v>0</v>
      </c>
      <c r="M689" s="18">
        <v>0</v>
      </c>
      <c r="N689" s="19">
        <v>0</v>
      </c>
    </row>
    <row r="690" spans="2:14">
      <c r="B690" s="39" t="s">
        <v>776</v>
      </c>
      <c r="C690" s="40">
        <v>0</v>
      </c>
      <c r="D690" s="41">
        <v>0</v>
      </c>
      <c r="E690" s="42">
        <v>0</v>
      </c>
      <c r="F690" s="42">
        <v>0</v>
      </c>
      <c r="G690" s="40">
        <v>0</v>
      </c>
      <c r="H690" s="41">
        <v>0</v>
      </c>
      <c r="I690" s="42">
        <v>0</v>
      </c>
      <c r="J690" s="42">
        <v>0</v>
      </c>
      <c r="K690" s="40">
        <v>0</v>
      </c>
      <c r="L690" s="41">
        <v>0</v>
      </c>
      <c r="M690" s="42">
        <v>0</v>
      </c>
      <c r="N690" s="43">
        <v>0</v>
      </c>
    </row>
    <row r="691" spans="2:14">
      <c r="B691" s="15" t="s">
        <v>777</v>
      </c>
      <c r="C691" s="16">
        <v>0</v>
      </c>
      <c r="D691" s="17">
        <v>0</v>
      </c>
      <c r="E691" s="18">
        <v>0</v>
      </c>
      <c r="F691" s="18">
        <v>0</v>
      </c>
      <c r="G691" s="16">
        <v>0</v>
      </c>
      <c r="H691" s="17">
        <v>0</v>
      </c>
      <c r="I691" s="18">
        <v>0</v>
      </c>
      <c r="J691" s="18">
        <v>0</v>
      </c>
      <c r="K691" s="16">
        <v>0</v>
      </c>
      <c r="L691" s="17">
        <v>0</v>
      </c>
      <c r="M691" s="18">
        <v>0</v>
      </c>
      <c r="N691" s="19">
        <v>0</v>
      </c>
    </row>
    <row r="692" spans="2:14">
      <c r="B692" s="39" t="s">
        <v>778</v>
      </c>
      <c r="C692" s="40">
        <v>0</v>
      </c>
      <c r="D692" s="41">
        <v>0</v>
      </c>
      <c r="E692" s="42">
        <v>0</v>
      </c>
      <c r="F692" s="42">
        <v>0</v>
      </c>
      <c r="G692" s="40">
        <v>0</v>
      </c>
      <c r="H692" s="41">
        <v>0</v>
      </c>
      <c r="I692" s="42">
        <v>0</v>
      </c>
      <c r="J692" s="42">
        <v>0</v>
      </c>
      <c r="K692" s="40">
        <v>0</v>
      </c>
      <c r="L692" s="41">
        <v>0</v>
      </c>
      <c r="M692" s="42">
        <v>0</v>
      </c>
      <c r="N692" s="43">
        <v>0</v>
      </c>
    </row>
    <row r="693" spans="2:14">
      <c r="B693" s="15" t="s">
        <v>779</v>
      </c>
      <c r="C693" s="16">
        <v>0</v>
      </c>
      <c r="D693" s="17">
        <v>0</v>
      </c>
      <c r="E693" s="18">
        <v>0</v>
      </c>
      <c r="F693" s="18">
        <v>0</v>
      </c>
      <c r="G693" s="16">
        <v>0</v>
      </c>
      <c r="H693" s="17">
        <v>0</v>
      </c>
      <c r="I693" s="18">
        <v>0</v>
      </c>
      <c r="J693" s="18">
        <v>0</v>
      </c>
      <c r="K693" s="16">
        <v>0</v>
      </c>
      <c r="L693" s="17">
        <v>0</v>
      </c>
      <c r="M693" s="18">
        <v>0</v>
      </c>
      <c r="N693" s="19">
        <v>0</v>
      </c>
    </row>
    <row r="694" spans="2:14">
      <c r="B694" s="39" t="s">
        <v>780</v>
      </c>
      <c r="C694" s="40">
        <v>0</v>
      </c>
      <c r="D694" s="41">
        <v>0</v>
      </c>
      <c r="E694" s="42">
        <v>0</v>
      </c>
      <c r="F694" s="42">
        <v>0</v>
      </c>
      <c r="G694" s="40">
        <v>0</v>
      </c>
      <c r="H694" s="41">
        <v>0</v>
      </c>
      <c r="I694" s="42">
        <v>0</v>
      </c>
      <c r="J694" s="42">
        <v>0</v>
      </c>
      <c r="K694" s="40">
        <v>0</v>
      </c>
      <c r="L694" s="41">
        <v>0</v>
      </c>
      <c r="M694" s="42">
        <v>0</v>
      </c>
      <c r="N694" s="43">
        <v>0</v>
      </c>
    </row>
    <row r="695" spans="2:14">
      <c r="B695" s="15" t="s">
        <v>781</v>
      </c>
      <c r="C695" s="16">
        <v>0</v>
      </c>
      <c r="D695" s="17">
        <v>0</v>
      </c>
      <c r="E695" s="18">
        <v>0</v>
      </c>
      <c r="F695" s="18">
        <v>0</v>
      </c>
      <c r="G695" s="16">
        <v>0</v>
      </c>
      <c r="H695" s="17">
        <v>0</v>
      </c>
      <c r="I695" s="18">
        <v>0</v>
      </c>
      <c r="J695" s="18">
        <v>0</v>
      </c>
      <c r="K695" s="16">
        <v>0</v>
      </c>
      <c r="L695" s="17">
        <v>0</v>
      </c>
      <c r="M695" s="18">
        <v>0</v>
      </c>
      <c r="N695" s="19">
        <v>0</v>
      </c>
    </row>
    <row r="696" spans="2:14">
      <c r="B696" s="39" t="s">
        <v>782</v>
      </c>
      <c r="C696" s="40">
        <v>5</v>
      </c>
      <c r="D696" s="41">
        <v>177.60409448818899</v>
      </c>
      <c r="E696" s="42">
        <v>288996</v>
      </c>
      <c r="F696" s="42">
        <v>1691.4014804707106</v>
      </c>
      <c r="G696" s="40">
        <v>5</v>
      </c>
      <c r="H696" s="41">
        <v>177.60409448818896</v>
      </c>
      <c r="I696" s="42">
        <v>288996</v>
      </c>
      <c r="J696" s="42">
        <v>1691.4014804707106</v>
      </c>
      <c r="K696" s="40">
        <v>0</v>
      </c>
      <c r="L696" s="41">
        <v>0</v>
      </c>
      <c r="M696" s="42">
        <v>0</v>
      </c>
      <c r="N696" s="43">
        <v>0</v>
      </c>
    </row>
    <row r="697" spans="2:14">
      <c r="B697" s="15" t="s">
        <v>783</v>
      </c>
      <c r="C697" s="16">
        <v>0</v>
      </c>
      <c r="D697" s="17">
        <v>0</v>
      </c>
      <c r="E697" s="18">
        <v>0</v>
      </c>
      <c r="F697" s="18">
        <v>0</v>
      </c>
      <c r="G697" s="16">
        <v>0</v>
      </c>
      <c r="H697" s="17">
        <v>0</v>
      </c>
      <c r="I697" s="18">
        <v>0</v>
      </c>
      <c r="J697" s="18">
        <v>0</v>
      </c>
      <c r="K697" s="16">
        <v>0</v>
      </c>
      <c r="L697" s="17">
        <v>0</v>
      </c>
      <c r="M697" s="18">
        <v>0</v>
      </c>
      <c r="N697" s="19">
        <v>0</v>
      </c>
    </row>
    <row r="698" spans="2:14">
      <c r="B698" s="39" t="s">
        <v>784</v>
      </c>
      <c r="C698" s="40">
        <v>0</v>
      </c>
      <c r="D698" s="41">
        <v>0</v>
      </c>
      <c r="E698" s="42">
        <v>0</v>
      </c>
      <c r="F698" s="42">
        <v>0</v>
      </c>
      <c r="G698" s="40">
        <v>0</v>
      </c>
      <c r="H698" s="41">
        <v>0</v>
      </c>
      <c r="I698" s="42">
        <v>0</v>
      </c>
      <c r="J698" s="42">
        <v>0</v>
      </c>
      <c r="K698" s="40">
        <v>0</v>
      </c>
      <c r="L698" s="41">
        <v>0</v>
      </c>
      <c r="M698" s="42">
        <v>0</v>
      </c>
      <c r="N698" s="43">
        <v>0</v>
      </c>
    </row>
    <row r="699" spans="2:14">
      <c r="B699" s="15" t="s">
        <v>785</v>
      </c>
      <c r="C699" s="16">
        <v>11</v>
      </c>
      <c r="D699" s="17">
        <v>131.62386363636364</v>
      </c>
      <c r="E699" s="18">
        <v>105990.90909090909</v>
      </c>
      <c r="F699" s="18">
        <v>824.51476260815969</v>
      </c>
      <c r="G699" s="16">
        <v>11</v>
      </c>
      <c r="H699" s="17">
        <v>131.62386363636364</v>
      </c>
      <c r="I699" s="18">
        <v>105990.90909090909</v>
      </c>
      <c r="J699" s="18">
        <v>824.51476260815946</v>
      </c>
      <c r="K699" s="16">
        <v>0</v>
      </c>
      <c r="L699" s="17">
        <v>0</v>
      </c>
      <c r="M699" s="18">
        <v>0</v>
      </c>
      <c r="N699" s="19">
        <v>0</v>
      </c>
    </row>
    <row r="700" spans="2:14">
      <c r="B700" s="39" t="s">
        <v>786</v>
      </c>
      <c r="C700" s="40">
        <v>0</v>
      </c>
      <c r="D700" s="41">
        <v>0</v>
      </c>
      <c r="E700" s="42">
        <v>0</v>
      </c>
      <c r="F700" s="42">
        <v>0</v>
      </c>
      <c r="G700" s="40">
        <v>0</v>
      </c>
      <c r="H700" s="41">
        <v>0</v>
      </c>
      <c r="I700" s="42">
        <v>0</v>
      </c>
      <c r="J700" s="42">
        <v>0</v>
      </c>
      <c r="K700" s="40">
        <v>0</v>
      </c>
      <c r="L700" s="41">
        <v>0</v>
      </c>
      <c r="M700" s="42">
        <v>0</v>
      </c>
      <c r="N700" s="43">
        <v>0</v>
      </c>
    </row>
    <row r="701" spans="2:14">
      <c r="B701" s="15" t="s">
        <v>787</v>
      </c>
      <c r="C701" s="16">
        <v>0</v>
      </c>
      <c r="D701" s="17">
        <v>0</v>
      </c>
      <c r="E701" s="18">
        <v>0</v>
      </c>
      <c r="F701" s="18">
        <v>0</v>
      </c>
      <c r="G701" s="16">
        <v>0</v>
      </c>
      <c r="H701" s="17">
        <v>0</v>
      </c>
      <c r="I701" s="18">
        <v>0</v>
      </c>
      <c r="J701" s="18">
        <v>0</v>
      </c>
      <c r="K701" s="16">
        <v>0</v>
      </c>
      <c r="L701" s="17">
        <v>0</v>
      </c>
      <c r="M701" s="18">
        <v>0</v>
      </c>
      <c r="N701" s="19">
        <v>0</v>
      </c>
    </row>
    <row r="702" spans="2:14">
      <c r="B702" s="39" t="s">
        <v>788</v>
      </c>
      <c r="C702" s="40">
        <v>0</v>
      </c>
      <c r="D702" s="41">
        <v>0</v>
      </c>
      <c r="E702" s="42">
        <v>0</v>
      </c>
      <c r="F702" s="42">
        <v>0</v>
      </c>
      <c r="G702" s="40">
        <v>0</v>
      </c>
      <c r="H702" s="41">
        <v>0</v>
      </c>
      <c r="I702" s="42">
        <v>0</v>
      </c>
      <c r="J702" s="42">
        <v>0</v>
      </c>
      <c r="K702" s="40">
        <v>0</v>
      </c>
      <c r="L702" s="41">
        <v>0</v>
      </c>
      <c r="M702" s="42">
        <v>0</v>
      </c>
      <c r="N702" s="43">
        <v>0</v>
      </c>
    </row>
    <row r="703" spans="2:14">
      <c r="B703" s="15" t="s">
        <v>789</v>
      </c>
      <c r="C703" s="16">
        <v>11</v>
      </c>
      <c r="D703" s="17">
        <v>93.00363636363636</v>
      </c>
      <c r="E703" s="18">
        <v>140636.36363636365</v>
      </c>
      <c r="F703" s="18">
        <v>1514.1864802442897</v>
      </c>
      <c r="G703" s="16">
        <v>11</v>
      </c>
      <c r="H703" s="17">
        <v>93.00363636363636</v>
      </c>
      <c r="I703" s="18">
        <v>140636.36363636365</v>
      </c>
      <c r="J703" s="18">
        <v>1514.1864802442892</v>
      </c>
      <c r="K703" s="16">
        <v>0</v>
      </c>
      <c r="L703" s="17">
        <v>0</v>
      </c>
      <c r="M703" s="18">
        <v>0</v>
      </c>
      <c r="N703" s="19">
        <v>0</v>
      </c>
    </row>
    <row r="704" spans="2:14">
      <c r="B704" s="39" t="s">
        <v>790</v>
      </c>
      <c r="C704" s="40">
        <v>0</v>
      </c>
      <c r="D704" s="41">
        <v>0</v>
      </c>
      <c r="E704" s="42">
        <v>0</v>
      </c>
      <c r="F704" s="42">
        <v>0</v>
      </c>
      <c r="G704" s="40">
        <v>0</v>
      </c>
      <c r="H704" s="41">
        <v>0</v>
      </c>
      <c r="I704" s="42">
        <v>0</v>
      </c>
      <c r="J704" s="42">
        <v>0</v>
      </c>
      <c r="K704" s="40">
        <v>0</v>
      </c>
      <c r="L704" s="41">
        <v>0</v>
      </c>
      <c r="M704" s="42">
        <v>0</v>
      </c>
      <c r="N704" s="43">
        <v>0</v>
      </c>
    </row>
    <row r="705" spans="2:14">
      <c r="B705" s="15" t="s">
        <v>791</v>
      </c>
      <c r="C705" s="16">
        <v>0</v>
      </c>
      <c r="D705" s="17">
        <v>0</v>
      </c>
      <c r="E705" s="18">
        <v>0</v>
      </c>
      <c r="F705" s="18">
        <v>0</v>
      </c>
      <c r="G705" s="16">
        <v>0</v>
      </c>
      <c r="H705" s="17">
        <v>0</v>
      </c>
      <c r="I705" s="18">
        <v>0</v>
      </c>
      <c r="J705" s="18">
        <v>0</v>
      </c>
      <c r="K705" s="16">
        <v>0</v>
      </c>
      <c r="L705" s="17">
        <v>0</v>
      </c>
      <c r="M705" s="18">
        <v>0</v>
      </c>
      <c r="N705" s="19">
        <v>0</v>
      </c>
    </row>
    <row r="706" spans="2:14">
      <c r="B706" s="39" t="s">
        <v>792</v>
      </c>
      <c r="C706" s="40">
        <v>0</v>
      </c>
      <c r="D706" s="41">
        <v>0</v>
      </c>
      <c r="E706" s="42">
        <v>0</v>
      </c>
      <c r="F706" s="42">
        <v>0</v>
      </c>
      <c r="G706" s="40">
        <v>0</v>
      </c>
      <c r="H706" s="41">
        <v>0</v>
      </c>
      <c r="I706" s="42">
        <v>0</v>
      </c>
      <c r="J706" s="42">
        <v>0</v>
      </c>
      <c r="K706" s="40">
        <v>0</v>
      </c>
      <c r="L706" s="41">
        <v>0</v>
      </c>
      <c r="M706" s="42">
        <v>0</v>
      </c>
      <c r="N706" s="43">
        <v>0</v>
      </c>
    </row>
    <row r="707" spans="2:14">
      <c r="B707" s="15" t="s">
        <v>793</v>
      </c>
      <c r="C707" s="16">
        <v>0</v>
      </c>
      <c r="D707" s="17">
        <v>0</v>
      </c>
      <c r="E707" s="18">
        <v>0</v>
      </c>
      <c r="F707" s="18">
        <v>0</v>
      </c>
      <c r="G707" s="16">
        <v>0</v>
      </c>
      <c r="H707" s="17">
        <v>0</v>
      </c>
      <c r="I707" s="18">
        <v>0</v>
      </c>
      <c r="J707" s="18">
        <v>0</v>
      </c>
      <c r="K707" s="16">
        <v>0</v>
      </c>
      <c r="L707" s="17">
        <v>0</v>
      </c>
      <c r="M707" s="18">
        <v>0</v>
      </c>
      <c r="N707" s="19">
        <v>0</v>
      </c>
    </row>
    <row r="708" spans="2:14">
      <c r="B708" s="39" t="s">
        <v>794</v>
      </c>
      <c r="C708" s="40">
        <v>3</v>
      </c>
      <c r="D708" s="41">
        <v>246.56942257217847</v>
      </c>
      <c r="E708" s="42">
        <v>340666.66666666669</v>
      </c>
      <c r="F708" s="42">
        <v>1840.3829213479269</v>
      </c>
      <c r="G708" s="40">
        <v>2</v>
      </c>
      <c r="H708" s="41">
        <v>333.62913385826772</v>
      </c>
      <c r="I708" s="42">
        <v>408500</v>
      </c>
      <c r="J708" s="42">
        <v>1345.8055759487361</v>
      </c>
      <c r="K708" s="40">
        <v>1</v>
      </c>
      <c r="L708" s="41">
        <v>72.45</v>
      </c>
      <c r="M708" s="42">
        <v>205000</v>
      </c>
      <c r="N708" s="43">
        <v>2829.5376121463078</v>
      </c>
    </row>
    <row r="709" spans="2:14">
      <c r="B709" s="15" t="s">
        <v>795</v>
      </c>
      <c r="C709" s="16">
        <v>0</v>
      </c>
      <c r="D709" s="17">
        <v>0</v>
      </c>
      <c r="E709" s="18">
        <v>0</v>
      </c>
      <c r="F709" s="18">
        <v>0</v>
      </c>
      <c r="G709" s="16">
        <v>0</v>
      </c>
      <c r="H709" s="17">
        <v>0</v>
      </c>
      <c r="I709" s="18">
        <v>0</v>
      </c>
      <c r="J709" s="18">
        <v>0</v>
      </c>
      <c r="K709" s="16">
        <v>0</v>
      </c>
      <c r="L709" s="17">
        <v>0</v>
      </c>
      <c r="M709" s="18">
        <v>0</v>
      </c>
      <c r="N709" s="19">
        <v>0</v>
      </c>
    </row>
    <row r="710" spans="2:14">
      <c r="B710" s="39" t="s">
        <v>796</v>
      </c>
      <c r="C710" s="40">
        <v>0</v>
      </c>
      <c r="D710" s="41">
        <v>0</v>
      </c>
      <c r="E710" s="42">
        <v>0</v>
      </c>
      <c r="F710" s="42">
        <v>0</v>
      </c>
      <c r="G710" s="40">
        <v>0</v>
      </c>
      <c r="H710" s="41">
        <v>0</v>
      </c>
      <c r="I710" s="42">
        <v>0</v>
      </c>
      <c r="J710" s="42">
        <v>0</v>
      </c>
      <c r="K710" s="40">
        <v>0</v>
      </c>
      <c r="L710" s="41">
        <v>0</v>
      </c>
      <c r="M710" s="42">
        <v>0</v>
      </c>
      <c r="N710" s="43">
        <v>0</v>
      </c>
    </row>
    <row r="711" spans="2:14">
      <c r="B711" s="15" t="s">
        <v>797</v>
      </c>
      <c r="C711" s="16">
        <v>5</v>
      </c>
      <c r="D711" s="17">
        <v>71.36</v>
      </c>
      <c r="E711" s="18">
        <v>81000</v>
      </c>
      <c r="F711" s="18">
        <v>1129.2259788336564</v>
      </c>
      <c r="G711" s="16">
        <v>0</v>
      </c>
      <c r="H711" s="17">
        <v>0</v>
      </c>
      <c r="I711" s="18">
        <v>0</v>
      </c>
      <c r="J711" s="18">
        <v>0</v>
      </c>
      <c r="K711" s="16">
        <v>5</v>
      </c>
      <c r="L711" s="17">
        <v>71.359999999999985</v>
      </c>
      <c r="M711" s="18">
        <v>81000</v>
      </c>
      <c r="N711" s="19">
        <v>1129.2259788336564</v>
      </c>
    </row>
    <row r="712" spans="2:14">
      <c r="B712" s="39" t="s">
        <v>798</v>
      </c>
      <c r="C712" s="40">
        <v>0</v>
      </c>
      <c r="D712" s="41">
        <v>0</v>
      </c>
      <c r="E712" s="42">
        <v>0</v>
      </c>
      <c r="F712" s="42">
        <v>0</v>
      </c>
      <c r="G712" s="40">
        <v>0</v>
      </c>
      <c r="H712" s="41">
        <v>0</v>
      </c>
      <c r="I712" s="42">
        <v>0</v>
      </c>
      <c r="J712" s="42">
        <v>0</v>
      </c>
      <c r="K712" s="40">
        <v>0</v>
      </c>
      <c r="L712" s="41">
        <v>0</v>
      </c>
      <c r="M712" s="42">
        <v>0</v>
      </c>
      <c r="N712" s="43">
        <v>0</v>
      </c>
    </row>
    <row r="713" spans="2:14">
      <c r="B713" s="15" t="s">
        <v>799</v>
      </c>
      <c r="C713" s="16">
        <v>0</v>
      </c>
      <c r="D713" s="17">
        <v>0</v>
      </c>
      <c r="E713" s="18">
        <v>0</v>
      </c>
      <c r="F713" s="18">
        <v>0</v>
      </c>
      <c r="G713" s="16">
        <v>0</v>
      </c>
      <c r="H713" s="17">
        <v>0</v>
      </c>
      <c r="I713" s="18">
        <v>0</v>
      </c>
      <c r="J713" s="18">
        <v>0</v>
      </c>
      <c r="K713" s="16">
        <v>0</v>
      </c>
      <c r="L713" s="17">
        <v>0</v>
      </c>
      <c r="M713" s="18">
        <v>0</v>
      </c>
      <c r="N713" s="19">
        <v>0</v>
      </c>
    </row>
    <row r="714" spans="2:14">
      <c r="B714" s="39" t="s">
        <v>800</v>
      </c>
      <c r="C714" s="40">
        <v>0</v>
      </c>
      <c r="D714" s="41">
        <v>0</v>
      </c>
      <c r="E714" s="42">
        <v>0</v>
      </c>
      <c r="F714" s="42">
        <v>0</v>
      </c>
      <c r="G714" s="40">
        <v>0</v>
      </c>
      <c r="H714" s="41">
        <v>0</v>
      </c>
      <c r="I714" s="42">
        <v>0</v>
      </c>
      <c r="J714" s="42">
        <v>0</v>
      </c>
      <c r="K714" s="40">
        <v>0</v>
      </c>
      <c r="L714" s="41">
        <v>0</v>
      </c>
      <c r="M714" s="42">
        <v>0</v>
      </c>
      <c r="N714" s="43">
        <v>0</v>
      </c>
    </row>
    <row r="715" spans="2:14">
      <c r="B715" s="15" t="s">
        <v>801</v>
      </c>
      <c r="C715" s="16">
        <v>0</v>
      </c>
      <c r="D715" s="17">
        <v>0</v>
      </c>
      <c r="E715" s="18">
        <v>0</v>
      </c>
      <c r="F715" s="18">
        <v>0</v>
      </c>
      <c r="G715" s="16">
        <v>0</v>
      </c>
      <c r="H715" s="17">
        <v>0</v>
      </c>
      <c r="I715" s="18">
        <v>0</v>
      </c>
      <c r="J715" s="18">
        <v>0</v>
      </c>
      <c r="K715" s="16">
        <v>0</v>
      </c>
      <c r="L715" s="17">
        <v>0</v>
      </c>
      <c r="M715" s="18">
        <v>0</v>
      </c>
      <c r="N715" s="19">
        <v>0</v>
      </c>
    </row>
    <row r="716" spans="2:14">
      <c r="B716" s="39" t="s">
        <v>802</v>
      </c>
      <c r="C716" s="40">
        <v>3</v>
      </c>
      <c r="D716" s="41">
        <v>337</v>
      </c>
      <c r="E716" s="42">
        <v>490500</v>
      </c>
      <c r="F716" s="42">
        <v>1544.5725357149502</v>
      </c>
      <c r="G716" s="40">
        <v>3</v>
      </c>
      <c r="H716" s="41">
        <v>337</v>
      </c>
      <c r="I716" s="42">
        <v>490500</v>
      </c>
      <c r="J716" s="42">
        <v>1544.5725357149502</v>
      </c>
      <c r="K716" s="40">
        <v>0</v>
      </c>
      <c r="L716" s="41">
        <v>0</v>
      </c>
      <c r="M716" s="42">
        <v>0</v>
      </c>
      <c r="N716" s="43">
        <v>0</v>
      </c>
    </row>
    <row r="717" spans="2:14">
      <c r="B717" s="15" t="s">
        <v>803</v>
      </c>
      <c r="C717" s="16">
        <v>0</v>
      </c>
      <c r="D717" s="17">
        <v>0</v>
      </c>
      <c r="E717" s="18">
        <v>0</v>
      </c>
      <c r="F717" s="18">
        <v>0</v>
      </c>
      <c r="G717" s="16">
        <v>0</v>
      </c>
      <c r="H717" s="17">
        <v>0</v>
      </c>
      <c r="I717" s="18">
        <v>0</v>
      </c>
      <c r="J717" s="18">
        <v>0</v>
      </c>
      <c r="K717" s="16">
        <v>0</v>
      </c>
      <c r="L717" s="17">
        <v>0</v>
      </c>
      <c r="M717" s="18">
        <v>0</v>
      </c>
      <c r="N717" s="19">
        <v>0</v>
      </c>
    </row>
    <row r="718" spans="2:14">
      <c r="B718" s="39" t="s">
        <v>804</v>
      </c>
      <c r="C718" s="40">
        <v>0</v>
      </c>
      <c r="D718" s="41">
        <v>0</v>
      </c>
      <c r="E718" s="42">
        <v>0</v>
      </c>
      <c r="F718" s="42">
        <v>0</v>
      </c>
      <c r="G718" s="40">
        <v>0</v>
      </c>
      <c r="H718" s="41">
        <v>0</v>
      </c>
      <c r="I718" s="42">
        <v>0</v>
      </c>
      <c r="J718" s="42">
        <v>0</v>
      </c>
      <c r="K718" s="40">
        <v>0</v>
      </c>
      <c r="L718" s="41">
        <v>0</v>
      </c>
      <c r="M718" s="42">
        <v>0</v>
      </c>
      <c r="N718" s="43">
        <v>0</v>
      </c>
    </row>
    <row r="719" spans="2:14">
      <c r="B719" s="15" t="s">
        <v>805</v>
      </c>
      <c r="C719" s="16">
        <v>0</v>
      </c>
      <c r="D719" s="17">
        <v>0</v>
      </c>
      <c r="E719" s="18">
        <v>0</v>
      </c>
      <c r="F719" s="18">
        <v>0</v>
      </c>
      <c r="G719" s="16">
        <v>0</v>
      </c>
      <c r="H719" s="17">
        <v>0</v>
      </c>
      <c r="I719" s="18">
        <v>0</v>
      </c>
      <c r="J719" s="18">
        <v>0</v>
      </c>
      <c r="K719" s="16">
        <v>0</v>
      </c>
      <c r="L719" s="17">
        <v>0</v>
      </c>
      <c r="M719" s="18">
        <v>0</v>
      </c>
      <c r="N719" s="19">
        <v>0</v>
      </c>
    </row>
    <row r="720" spans="2:14">
      <c r="B720" s="39" t="s">
        <v>806</v>
      </c>
      <c r="C720" s="40">
        <v>0</v>
      </c>
      <c r="D720" s="41">
        <v>0</v>
      </c>
      <c r="E720" s="42">
        <v>0</v>
      </c>
      <c r="F720" s="42">
        <v>0</v>
      </c>
      <c r="G720" s="40">
        <v>0</v>
      </c>
      <c r="H720" s="41">
        <v>0</v>
      </c>
      <c r="I720" s="42">
        <v>0</v>
      </c>
      <c r="J720" s="42">
        <v>0</v>
      </c>
      <c r="K720" s="40">
        <v>0</v>
      </c>
      <c r="L720" s="41">
        <v>0</v>
      </c>
      <c r="M720" s="42">
        <v>0</v>
      </c>
      <c r="N720" s="43">
        <v>0</v>
      </c>
    </row>
    <row r="721" spans="2:14">
      <c r="B721" s="15" t="s">
        <v>807</v>
      </c>
      <c r="C721" s="16">
        <v>13</v>
      </c>
      <c r="D721" s="17">
        <v>56.595071530996016</v>
      </c>
      <c r="E721" s="18">
        <v>91315.076923076922</v>
      </c>
      <c r="F721" s="18">
        <v>1701.751384491444</v>
      </c>
      <c r="G721" s="16">
        <v>0</v>
      </c>
      <c r="H721" s="17">
        <v>0</v>
      </c>
      <c r="I721" s="18">
        <v>0</v>
      </c>
      <c r="J721" s="18">
        <v>0</v>
      </c>
      <c r="K721" s="16">
        <v>13</v>
      </c>
      <c r="L721" s="17">
        <v>56.595071530996023</v>
      </c>
      <c r="M721" s="18">
        <v>91315.076923076922</v>
      </c>
      <c r="N721" s="19">
        <v>1701.7513844914433</v>
      </c>
    </row>
    <row r="722" spans="2:14">
      <c r="B722" s="39" t="s">
        <v>92</v>
      </c>
      <c r="C722" s="40">
        <v>19</v>
      </c>
      <c r="D722" s="41">
        <v>81.398125971032229</v>
      </c>
      <c r="E722" s="42">
        <v>120263.15789473684</v>
      </c>
      <c r="F722" s="42">
        <v>1620.9256886340488</v>
      </c>
      <c r="G722" s="40">
        <v>0</v>
      </c>
      <c r="H722" s="41">
        <v>0</v>
      </c>
      <c r="I722" s="42">
        <v>0</v>
      </c>
      <c r="J722" s="42">
        <v>0</v>
      </c>
      <c r="K722" s="40">
        <v>19</v>
      </c>
      <c r="L722" s="41">
        <v>81.398125971032229</v>
      </c>
      <c r="M722" s="42">
        <v>120263.15789473684</v>
      </c>
      <c r="N722" s="43">
        <v>1620.9256886340493</v>
      </c>
    </row>
    <row r="723" spans="2:14">
      <c r="B723" s="15" t="s">
        <v>808</v>
      </c>
      <c r="C723" s="16">
        <v>0</v>
      </c>
      <c r="D723" s="17">
        <v>0</v>
      </c>
      <c r="E723" s="18">
        <v>0</v>
      </c>
      <c r="F723" s="18">
        <v>0</v>
      </c>
      <c r="G723" s="16">
        <v>0</v>
      </c>
      <c r="H723" s="17">
        <v>0</v>
      </c>
      <c r="I723" s="18">
        <v>0</v>
      </c>
      <c r="J723" s="18">
        <v>0</v>
      </c>
      <c r="K723" s="16">
        <v>0</v>
      </c>
      <c r="L723" s="17">
        <v>0</v>
      </c>
      <c r="M723" s="18">
        <v>0</v>
      </c>
      <c r="N723" s="19">
        <v>0</v>
      </c>
    </row>
    <row r="724" spans="2:14">
      <c r="B724" s="39" t="s">
        <v>809</v>
      </c>
      <c r="C724" s="40">
        <v>0</v>
      </c>
      <c r="D724" s="41">
        <v>0</v>
      </c>
      <c r="E724" s="42">
        <v>0</v>
      </c>
      <c r="F724" s="42">
        <v>0</v>
      </c>
      <c r="G724" s="40">
        <v>0</v>
      </c>
      <c r="H724" s="41">
        <v>0</v>
      </c>
      <c r="I724" s="42">
        <v>0</v>
      </c>
      <c r="J724" s="42">
        <v>0</v>
      </c>
      <c r="K724" s="40">
        <v>0</v>
      </c>
      <c r="L724" s="41">
        <v>0</v>
      </c>
      <c r="M724" s="42">
        <v>0</v>
      </c>
      <c r="N724" s="43">
        <v>0</v>
      </c>
    </row>
    <row r="725" spans="2:14">
      <c r="B725" s="15" t="s">
        <v>810</v>
      </c>
      <c r="C725" s="16">
        <v>0</v>
      </c>
      <c r="D725" s="17">
        <v>0</v>
      </c>
      <c r="E725" s="18">
        <v>0</v>
      </c>
      <c r="F725" s="18">
        <v>0</v>
      </c>
      <c r="G725" s="16">
        <v>0</v>
      </c>
      <c r="H725" s="17">
        <v>0</v>
      </c>
      <c r="I725" s="18">
        <v>0</v>
      </c>
      <c r="J725" s="18">
        <v>0</v>
      </c>
      <c r="K725" s="16">
        <v>0</v>
      </c>
      <c r="L725" s="17">
        <v>0</v>
      </c>
      <c r="M725" s="18">
        <v>0</v>
      </c>
      <c r="N725" s="19">
        <v>0</v>
      </c>
    </row>
    <row r="726" spans="2:14">
      <c r="B726" s="39" t="s">
        <v>811</v>
      </c>
      <c r="C726" s="40">
        <v>14</v>
      </c>
      <c r="D726" s="41">
        <v>100.05984935714288</v>
      </c>
      <c r="E726" s="42">
        <v>148542.85714285713</v>
      </c>
      <c r="F726" s="42">
        <v>1500.9821217966496</v>
      </c>
      <c r="G726" s="40">
        <v>1</v>
      </c>
      <c r="H726" s="41">
        <v>180.91</v>
      </c>
      <c r="I726" s="42">
        <v>270000</v>
      </c>
      <c r="J726" s="42">
        <v>1492.4548117848653</v>
      </c>
      <c r="K726" s="40">
        <v>13</v>
      </c>
      <c r="L726" s="41">
        <v>93.840607000000006</v>
      </c>
      <c r="M726" s="42">
        <v>139200</v>
      </c>
      <c r="N726" s="43">
        <v>1501.6380687206333</v>
      </c>
    </row>
    <row r="727" spans="2:14">
      <c r="B727" s="15" t="s">
        <v>812</v>
      </c>
      <c r="C727" s="16">
        <v>0</v>
      </c>
      <c r="D727" s="17">
        <v>0</v>
      </c>
      <c r="E727" s="18">
        <v>0</v>
      </c>
      <c r="F727" s="18">
        <v>0</v>
      </c>
      <c r="G727" s="16">
        <v>0</v>
      </c>
      <c r="H727" s="17">
        <v>0</v>
      </c>
      <c r="I727" s="18">
        <v>0</v>
      </c>
      <c r="J727" s="18">
        <v>0</v>
      </c>
      <c r="K727" s="16">
        <v>0</v>
      </c>
      <c r="L727" s="17">
        <v>0</v>
      </c>
      <c r="M727" s="18">
        <v>0</v>
      </c>
      <c r="N727" s="19">
        <v>0</v>
      </c>
    </row>
    <row r="728" spans="2:14">
      <c r="B728" s="39" t="s">
        <v>813</v>
      </c>
      <c r="C728" s="40">
        <v>9</v>
      </c>
      <c r="D728" s="41">
        <v>89.386064484187528</v>
      </c>
      <c r="E728" s="42">
        <v>96077.777777777781</v>
      </c>
      <c r="F728" s="42">
        <v>1093.4793867400974</v>
      </c>
      <c r="G728" s="40">
        <v>0</v>
      </c>
      <c r="H728" s="41">
        <v>0</v>
      </c>
      <c r="I728" s="42">
        <v>0</v>
      </c>
      <c r="J728" s="42">
        <v>0</v>
      </c>
      <c r="K728" s="40">
        <v>9</v>
      </c>
      <c r="L728" s="41">
        <v>89.386064484187557</v>
      </c>
      <c r="M728" s="42">
        <v>96077.777777777781</v>
      </c>
      <c r="N728" s="43">
        <v>1093.4793867400974</v>
      </c>
    </row>
    <row r="729" spans="2:14">
      <c r="B729" s="15" t="s">
        <v>814</v>
      </c>
      <c r="C729" s="16">
        <v>0</v>
      </c>
      <c r="D729" s="17">
        <v>0</v>
      </c>
      <c r="E729" s="18">
        <v>0</v>
      </c>
      <c r="F729" s="18">
        <v>0</v>
      </c>
      <c r="G729" s="16">
        <v>0</v>
      </c>
      <c r="H729" s="17">
        <v>0</v>
      </c>
      <c r="I729" s="18">
        <v>0</v>
      </c>
      <c r="J729" s="18">
        <v>0</v>
      </c>
      <c r="K729" s="16">
        <v>0</v>
      </c>
      <c r="L729" s="17">
        <v>0</v>
      </c>
      <c r="M729" s="18">
        <v>0</v>
      </c>
      <c r="N729" s="19">
        <v>0</v>
      </c>
    </row>
    <row r="730" spans="2:14">
      <c r="B730" s="39" t="s">
        <v>815</v>
      </c>
      <c r="C730" s="40">
        <v>0</v>
      </c>
      <c r="D730" s="41">
        <v>0</v>
      </c>
      <c r="E730" s="42">
        <v>0</v>
      </c>
      <c r="F730" s="42">
        <v>0</v>
      </c>
      <c r="G730" s="40">
        <v>0</v>
      </c>
      <c r="H730" s="41">
        <v>0</v>
      </c>
      <c r="I730" s="42">
        <v>0</v>
      </c>
      <c r="J730" s="42">
        <v>0</v>
      </c>
      <c r="K730" s="40">
        <v>0</v>
      </c>
      <c r="L730" s="41">
        <v>0</v>
      </c>
      <c r="M730" s="42">
        <v>0</v>
      </c>
      <c r="N730" s="43">
        <v>0</v>
      </c>
    </row>
    <row r="731" spans="2:14">
      <c r="B731" s="15" t="s">
        <v>816</v>
      </c>
      <c r="C731" s="16">
        <v>26</v>
      </c>
      <c r="D731" s="17">
        <v>73.795041623822058</v>
      </c>
      <c r="E731" s="18">
        <v>81979</v>
      </c>
      <c r="F731" s="18">
        <v>1116.1021191708244</v>
      </c>
      <c r="G731" s="16">
        <v>0</v>
      </c>
      <c r="H731" s="17">
        <v>0</v>
      </c>
      <c r="I731" s="18">
        <v>0</v>
      </c>
      <c r="J731" s="18">
        <v>0</v>
      </c>
      <c r="K731" s="16">
        <v>26</v>
      </c>
      <c r="L731" s="17">
        <v>73.795041623822058</v>
      </c>
      <c r="M731" s="18">
        <v>81979</v>
      </c>
      <c r="N731" s="19">
        <v>1116.1021191708246</v>
      </c>
    </row>
    <row r="732" spans="2:14">
      <c r="B732" s="39" t="s">
        <v>817</v>
      </c>
      <c r="C732" s="40">
        <v>0</v>
      </c>
      <c r="D732" s="41">
        <v>0</v>
      </c>
      <c r="E732" s="42">
        <v>0</v>
      </c>
      <c r="F732" s="42">
        <v>0</v>
      </c>
      <c r="G732" s="40">
        <v>0</v>
      </c>
      <c r="H732" s="41">
        <v>0</v>
      </c>
      <c r="I732" s="42">
        <v>0</v>
      </c>
      <c r="J732" s="42">
        <v>0</v>
      </c>
      <c r="K732" s="40">
        <v>0</v>
      </c>
      <c r="L732" s="41">
        <v>0</v>
      </c>
      <c r="M732" s="42">
        <v>0</v>
      </c>
      <c r="N732" s="43">
        <v>0</v>
      </c>
    </row>
    <row r="733" spans="2:14">
      <c r="B733" s="15" t="s">
        <v>818</v>
      </c>
      <c r="C733" s="16">
        <v>0</v>
      </c>
      <c r="D733" s="17">
        <v>0</v>
      </c>
      <c r="E733" s="18">
        <v>0</v>
      </c>
      <c r="F733" s="18">
        <v>0</v>
      </c>
      <c r="G733" s="16">
        <v>0</v>
      </c>
      <c r="H733" s="17">
        <v>0</v>
      </c>
      <c r="I733" s="18">
        <v>0</v>
      </c>
      <c r="J733" s="18">
        <v>0</v>
      </c>
      <c r="K733" s="16">
        <v>0</v>
      </c>
      <c r="L733" s="17">
        <v>0</v>
      </c>
      <c r="M733" s="18">
        <v>0</v>
      </c>
      <c r="N733" s="19">
        <v>0</v>
      </c>
    </row>
    <row r="734" spans="2:14">
      <c r="B734" s="39" t="s">
        <v>819</v>
      </c>
      <c r="C734" s="40">
        <v>0</v>
      </c>
      <c r="D734" s="41">
        <v>0</v>
      </c>
      <c r="E734" s="42">
        <v>0</v>
      </c>
      <c r="F734" s="42">
        <v>0</v>
      </c>
      <c r="G734" s="40">
        <v>0</v>
      </c>
      <c r="H734" s="41">
        <v>0</v>
      </c>
      <c r="I734" s="42">
        <v>0</v>
      </c>
      <c r="J734" s="42">
        <v>0</v>
      </c>
      <c r="K734" s="40">
        <v>0</v>
      </c>
      <c r="L734" s="41">
        <v>0</v>
      </c>
      <c r="M734" s="42">
        <v>0</v>
      </c>
      <c r="N734" s="43">
        <v>0</v>
      </c>
    </row>
    <row r="735" spans="2:14">
      <c r="B735" s="15" t="s">
        <v>820</v>
      </c>
      <c r="C735" s="16">
        <v>6</v>
      </c>
      <c r="D735" s="17">
        <v>48.122739018087856</v>
      </c>
      <c r="E735" s="18">
        <v>137400</v>
      </c>
      <c r="F735" s="18">
        <v>2872.2586410910358</v>
      </c>
      <c r="G735" s="16">
        <v>0</v>
      </c>
      <c r="H735" s="17">
        <v>0</v>
      </c>
      <c r="I735" s="18">
        <v>0</v>
      </c>
      <c r="J735" s="18">
        <v>0</v>
      </c>
      <c r="K735" s="16">
        <v>6</v>
      </c>
      <c r="L735" s="17">
        <v>48.122739018087856</v>
      </c>
      <c r="M735" s="18">
        <v>137400</v>
      </c>
      <c r="N735" s="19">
        <v>2872.2586410910358</v>
      </c>
    </row>
    <row r="736" spans="2:14">
      <c r="B736" s="39" t="s">
        <v>821</v>
      </c>
      <c r="C736" s="40">
        <v>3</v>
      </c>
      <c r="D736" s="41">
        <v>59.279166666666669</v>
      </c>
      <c r="E736" s="42">
        <v>69933.333333333328</v>
      </c>
      <c r="F736" s="42">
        <v>1178.4284652874396</v>
      </c>
      <c r="G736" s="40">
        <v>0</v>
      </c>
      <c r="H736" s="41">
        <v>0</v>
      </c>
      <c r="I736" s="42">
        <v>0</v>
      </c>
      <c r="J736" s="42">
        <v>0</v>
      </c>
      <c r="K736" s="40">
        <v>3</v>
      </c>
      <c r="L736" s="41">
        <v>59.279166666666669</v>
      </c>
      <c r="M736" s="42">
        <v>69933.333333333328</v>
      </c>
      <c r="N736" s="43">
        <v>1178.4284652874396</v>
      </c>
    </row>
    <row r="737" spans="2:14">
      <c r="B737" s="15" t="s">
        <v>822</v>
      </c>
      <c r="C737" s="16">
        <v>0</v>
      </c>
      <c r="D737" s="17">
        <v>0</v>
      </c>
      <c r="E737" s="18">
        <v>0</v>
      </c>
      <c r="F737" s="18">
        <v>0</v>
      </c>
      <c r="G737" s="16">
        <v>0</v>
      </c>
      <c r="H737" s="17">
        <v>0</v>
      </c>
      <c r="I737" s="18">
        <v>0</v>
      </c>
      <c r="J737" s="18">
        <v>0</v>
      </c>
      <c r="K737" s="16">
        <v>0</v>
      </c>
      <c r="L737" s="17">
        <v>0</v>
      </c>
      <c r="M737" s="18">
        <v>0</v>
      </c>
      <c r="N737" s="19">
        <v>0</v>
      </c>
    </row>
    <row r="738" spans="2:14">
      <c r="B738" s="39" t="s">
        <v>823</v>
      </c>
      <c r="C738" s="40">
        <v>0</v>
      </c>
      <c r="D738" s="41">
        <v>0</v>
      </c>
      <c r="E738" s="42">
        <v>0</v>
      </c>
      <c r="F738" s="42">
        <v>0</v>
      </c>
      <c r="G738" s="40">
        <v>0</v>
      </c>
      <c r="H738" s="41">
        <v>0</v>
      </c>
      <c r="I738" s="42">
        <v>0</v>
      </c>
      <c r="J738" s="42">
        <v>0</v>
      </c>
      <c r="K738" s="40">
        <v>0</v>
      </c>
      <c r="L738" s="41">
        <v>0</v>
      </c>
      <c r="M738" s="42">
        <v>0</v>
      </c>
      <c r="N738" s="43">
        <v>0</v>
      </c>
    </row>
    <row r="739" spans="2:14">
      <c r="B739" s="15" t="s">
        <v>824</v>
      </c>
      <c r="C739" s="16">
        <v>0</v>
      </c>
      <c r="D739" s="17">
        <v>0</v>
      </c>
      <c r="E739" s="18">
        <v>0</v>
      </c>
      <c r="F739" s="18">
        <v>0</v>
      </c>
      <c r="G739" s="16">
        <v>0</v>
      </c>
      <c r="H739" s="17">
        <v>0</v>
      </c>
      <c r="I739" s="18">
        <v>0</v>
      </c>
      <c r="J739" s="18">
        <v>0</v>
      </c>
      <c r="K739" s="16">
        <v>0</v>
      </c>
      <c r="L739" s="17">
        <v>0</v>
      </c>
      <c r="M739" s="18">
        <v>0</v>
      </c>
      <c r="N739" s="19">
        <v>0</v>
      </c>
    </row>
    <row r="740" spans="2:14">
      <c r="B740" s="39" t="s">
        <v>825</v>
      </c>
      <c r="C740" s="40">
        <v>0</v>
      </c>
      <c r="D740" s="41">
        <v>0</v>
      </c>
      <c r="E740" s="42">
        <v>0</v>
      </c>
      <c r="F740" s="42">
        <v>0</v>
      </c>
      <c r="G740" s="40">
        <v>0</v>
      </c>
      <c r="H740" s="41">
        <v>0</v>
      </c>
      <c r="I740" s="42">
        <v>0</v>
      </c>
      <c r="J740" s="42">
        <v>0</v>
      </c>
      <c r="K740" s="40">
        <v>0</v>
      </c>
      <c r="L740" s="41">
        <v>0</v>
      </c>
      <c r="M740" s="42">
        <v>0</v>
      </c>
      <c r="N740" s="43">
        <v>0</v>
      </c>
    </row>
    <row r="741" spans="2:14">
      <c r="B741" s="15" t="s">
        <v>826</v>
      </c>
      <c r="C741" s="16">
        <v>3</v>
      </c>
      <c r="D741" s="17">
        <v>64.13333333333334</v>
      </c>
      <c r="E741" s="18">
        <v>100566.66666666667</v>
      </c>
      <c r="F741" s="18">
        <v>1573.4521942967767</v>
      </c>
      <c r="G741" s="16">
        <v>0</v>
      </c>
      <c r="H741" s="17">
        <v>0</v>
      </c>
      <c r="I741" s="18">
        <v>0</v>
      </c>
      <c r="J741" s="18">
        <v>0</v>
      </c>
      <c r="K741" s="16">
        <v>3</v>
      </c>
      <c r="L741" s="17">
        <v>64.13333333333334</v>
      </c>
      <c r="M741" s="18">
        <v>100566.66666666667</v>
      </c>
      <c r="N741" s="19">
        <v>1573.4521942967767</v>
      </c>
    </row>
    <row r="742" spans="2:14">
      <c r="B742" s="39" t="s">
        <v>827</v>
      </c>
      <c r="C742" s="40">
        <v>0</v>
      </c>
      <c r="D742" s="41">
        <v>0</v>
      </c>
      <c r="E742" s="42">
        <v>0</v>
      </c>
      <c r="F742" s="42">
        <v>0</v>
      </c>
      <c r="G742" s="40">
        <v>0</v>
      </c>
      <c r="H742" s="41">
        <v>0</v>
      </c>
      <c r="I742" s="42">
        <v>0</v>
      </c>
      <c r="J742" s="42">
        <v>0</v>
      </c>
      <c r="K742" s="40">
        <v>0</v>
      </c>
      <c r="L742" s="41">
        <v>0</v>
      </c>
      <c r="M742" s="42">
        <v>0</v>
      </c>
      <c r="N742" s="43">
        <v>0</v>
      </c>
    </row>
    <row r="743" spans="2:14">
      <c r="B743" s="15" t="s">
        <v>828</v>
      </c>
      <c r="C743" s="16">
        <v>0</v>
      </c>
      <c r="D743" s="17">
        <v>0</v>
      </c>
      <c r="E743" s="18">
        <v>0</v>
      </c>
      <c r="F743" s="18">
        <v>0</v>
      </c>
      <c r="G743" s="16">
        <v>0</v>
      </c>
      <c r="H743" s="17">
        <v>0</v>
      </c>
      <c r="I743" s="18">
        <v>0</v>
      </c>
      <c r="J743" s="18">
        <v>0</v>
      </c>
      <c r="K743" s="16">
        <v>0</v>
      </c>
      <c r="L743" s="17">
        <v>0</v>
      </c>
      <c r="M743" s="18">
        <v>0</v>
      </c>
      <c r="N743" s="19">
        <v>0</v>
      </c>
    </row>
    <row r="744" spans="2:14">
      <c r="B744" s="39" t="s">
        <v>829</v>
      </c>
      <c r="C744" s="40">
        <v>0</v>
      </c>
      <c r="D744" s="41">
        <v>0</v>
      </c>
      <c r="E744" s="42">
        <v>0</v>
      </c>
      <c r="F744" s="42">
        <v>0</v>
      </c>
      <c r="G744" s="40">
        <v>0</v>
      </c>
      <c r="H744" s="41">
        <v>0</v>
      </c>
      <c r="I744" s="42">
        <v>0</v>
      </c>
      <c r="J744" s="42">
        <v>0</v>
      </c>
      <c r="K744" s="40">
        <v>0</v>
      </c>
      <c r="L744" s="41">
        <v>0</v>
      </c>
      <c r="M744" s="42">
        <v>0</v>
      </c>
      <c r="N744" s="43">
        <v>0</v>
      </c>
    </row>
    <row r="745" spans="2:14">
      <c r="B745" s="15" t="s">
        <v>830</v>
      </c>
      <c r="C745" s="16">
        <v>0</v>
      </c>
      <c r="D745" s="17">
        <v>0</v>
      </c>
      <c r="E745" s="18">
        <v>0</v>
      </c>
      <c r="F745" s="18">
        <v>0</v>
      </c>
      <c r="G745" s="16">
        <v>0</v>
      </c>
      <c r="H745" s="17">
        <v>0</v>
      </c>
      <c r="I745" s="18">
        <v>0</v>
      </c>
      <c r="J745" s="18">
        <v>0</v>
      </c>
      <c r="K745" s="16">
        <v>0</v>
      </c>
      <c r="L745" s="17">
        <v>0</v>
      </c>
      <c r="M745" s="18">
        <v>0</v>
      </c>
      <c r="N745" s="19">
        <v>0</v>
      </c>
    </row>
    <row r="746" spans="2:14">
      <c r="B746" s="39" t="s">
        <v>831</v>
      </c>
      <c r="C746" s="40">
        <v>0</v>
      </c>
      <c r="D746" s="41">
        <v>0</v>
      </c>
      <c r="E746" s="42">
        <v>0</v>
      </c>
      <c r="F746" s="42">
        <v>0</v>
      </c>
      <c r="G746" s="40">
        <v>0</v>
      </c>
      <c r="H746" s="41">
        <v>0</v>
      </c>
      <c r="I746" s="42">
        <v>0</v>
      </c>
      <c r="J746" s="42">
        <v>0</v>
      </c>
      <c r="K746" s="40">
        <v>0</v>
      </c>
      <c r="L746" s="41">
        <v>0</v>
      </c>
      <c r="M746" s="42">
        <v>0</v>
      </c>
      <c r="N746" s="43">
        <v>0</v>
      </c>
    </row>
    <row r="747" spans="2:14">
      <c r="B747" s="15" t="s">
        <v>832</v>
      </c>
      <c r="C747" s="16">
        <v>0</v>
      </c>
      <c r="D747" s="17">
        <v>0</v>
      </c>
      <c r="E747" s="18">
        <v>0</v>
      </c>
      <c r="F747" s="18">
        <v>0</v>
      </c>
      <c r="G747" s="16">
        <v>0</v>
      </c>
      <c r="H747" s="17">
        <v>0</v>
      </c>
      <c r="I747" s="18">
        <v>0</v>
      </c>
      <c r="J747" s="18">
        <v>0</v>
      </c>
      <c r="K747" s="16">
        <v>0</v>
      </c>
      <c r="L747" s="17">
        <v>0</v>
      </c>
      <c r="M747" s="18">
        <v>0</v>
      </c>
      <c r="N747" s="19">
        <v>0</v>
      </c>
    </row>
    <row r="748" spans="2:14">
      <c r="B748" s="39" t="s">
        <v>833</v>
      </c>
      <c r="C748" s="40">
        <v>0</v>
      </c>
      <c r="D748" s="41">
        <v>0</v>
      </c>
      <c r="E748" s="42">
        <v>0</v>
      </c>
      <c r="F748" s="42">
        <v>0</v>
      </c>
      <c r="G748" s="40">
        <v>0</v>
      </c>
      <c r="H748" s="41">
        <v>0</v>
      </c>
      <c r="I748" s="42">
        <v>0</v>
      </c>
      <c r="J748" s="42">
        <v>0</v>
      </c>
      <c r="K748" s="40">
        <v>0</v>
      </c>
      <c r="L748" s="41">
        <v>0</v>
      </c>
      <c r="M748" s="42">
        <v>0</v>
      </c>
      <c r="N748" s="43">
        <v>0</v>
      </c>
    </row>
    <row r="749" spans="2:14">
      <c r="B749" s="15" t="s">
        <v>834</v>
      </c>
      <c r="C749" s="16">
        <v>2</v>
      </c>
      <c r="D749" s="17">
        <v>66.330708661417319</v>
      </c>
      <c r="E749" s="18">
        <v>69000</v>
      </c>
      <c r="F749" s="18">
        <v>1075.297185366976</v>
      </c>
      <c r="G749" s="16">
        <v>0</v>
      </c>
      <c r="H749" s="17">
        <v>0</v>
      </c>
      <c r="I749" s="18">
        <v>0</v>
      </c>
      <c r="J749" s="18">
        <v>0</v>
      </c>
      <c r="K749" s="16">
        <v>2</v>
      </c>
      <c r="L749" s="17">
        <v>66.330708661417319</v>
      </c>
      <c r="M749" s="18">
        <v>69000</v>
      </c>
      <c r="N749" s="19">
        <v>1075.297185366976</v>
      </c>
    </row>
    <row r="750" spans="2:14">
      <c r="B750" s="39" t="s">
        <v>835</v>
      </c>
      <c r="C750" s="40">
        <v>0</v>
      </c>
      <c r="D750" s="41">
        <v>0</v>
      </c>
      <c r="E750" s="42">
        <v>0</v>
      </c>
      <c r="F750" s="42">
        <v>0</v>
      </c>
      <c r="G750" s="40">
        <v>0</v>
      </c>
      <c r="H750" s="41">
        <v>0</v>
      </c>
      <c r="I750" s="42">
        <v>0</v>
      </c>
      <c r="J750" s="42">
        <v>0</v>
      </c>
      <c r="K750" s="40">
        <v>0</v>
      </c>
      <c r="L750" s="41">
        <v>0</v>
      </c>
      <c r="M750" s="42">
        <v>0</v>
      </c>
      <c r="N750" s="43">
        <v>0</v>
      </c>
    </row>
    <row r="751" spans="2:14">
      <c r="B751" s="15" t="s">
        <v>836</v>
      </c>
      <c r="C751" s="16">
        <v>9</v>
      </c>
      <c r="D751" s="17">
        <v>59.233333333333334</v>
      </c>
      <c r="E751" s="18">
        <v>45722.222222222219</v>
      </c>
      <c r="F751" s="18">
        <v>771.47068278114375</v>
      </c>
      <c r="G751" s="16">
        <v>0</v>
      </c>
      <c r="H751" s="17">
        <v>0</v>
      </c>
      <c r="I751" s="18">
        <v>0</v>
      </c>
      <c r="J751" s="18">
        <v>0</v>
      </c>
      <c r="K751" s="16">
        <v>9</v>
      </c>
      <c r="L751" s="17">
        <v>59.23333333333332</v>
      </c>
      <c r="M751" s="18">
        <v>45722.222222222219</v>
      </c>
      <c r="N751" s="19">
        <v>771.47068278114352</v>
      </c>
    </row>
    <row r="752" spans="2:14">
      <c r="B752" s="39" t="s">
        <v>837</v>
      </c>
      <c r="C752" s="40">
        <v>6</v>
      </c>
      <c r="D752" s="41">
        <v>62.084224806201554</v>
      </c>
      <c r="E752" s="42">
        <v>62650</v>
      </c>
      <c r="F752" s="42">
        <v>1019.2798352206497</v>
      </c>
      <c r="G752" s="40">
        <v>0</v>
      </c>
      <c r="H752" s="41">
        <v>0</v>
      </c>
      <c r="I752" s="42">
        <v>0</v>
      </c>
      <c r="J752" s="42">
        <v>0</v>
      </c>
      <c r="K752" s="40">
        <v>6</v>
      </c>
      <c r="L752" s="41">
        <v>62.084224806201554</v>
      </c>
      <c r="M752" s="42">
        <v>62650</v>
      </c>
      <c r="N752" s="43">
        <v>1019.2798352206497</v>
      </c>
    </row>
    <row r="753" spans="2:14">
      <c r="B753" s="15" t="s">
        <v>838</v>
      </c>
      <c r="C753" s="16">
        <v>0</v>
      </c>
      <c r="D753" s="17">
        <v>0</v>
      </c>
      <c r="E753" s="18">
        <v>0</v>
      </c>
      <c r="F753" s="18">
        <v>0</v>
      </c>
      <c r="G753" s="16">
        <v>0</v>
      </c>
      <c r="H753" s="17">
        <v>0</v>
      </c>
      <c r="I753" s="18">
        <v>0</v>
      </c>
      <c r="J753" s="18">
        <v>0</v>
      </c>
      <c r="K753" s="16">
        <v>0</v>
      </c>
      <c r="L753" s="17">
        <v>0</v>
      </c>
      <c r="M753" s="18">
        <v>0</v>
      </c>
      <c r="N753" s="19">
        <v>0</v>
      </c>
    </row>
    <row r="754" spans="2:14">
      <c r="B754" s="39" t="s">
        <v>839</v>
      </c>
      <c r="C754" s="40">
        <v>0</v>
      </c>
      <c r="D754" s="41">
        <v>0</v>
      </c>
      <c r="E754" s="42">
        <v>0</v>
      </c>
      <c r="F754" s="42">
        <v>0</v>
      </c>
      <c r="G754" s="40">
        <v>0</v>
      </c>
      <c r="H754" s="41">
        <v>0</v>
      </c>
      <c r="I754" s="42">
        <v>0</v>
      </c>
      <c r="J754" s="42">
        <v>0</v>
      </c>
      <c r="K754" s="40">
        <v>0</v>
      </c>
      <c r="L754" s="41">
        <v>0</v>
      </c>
      <c r="M754" s="42">
        <v>0</v>
      </c>
      <c r="N754" s="43">
        <v>0</v>
      </c>
    </row>
    <row r="755" spans="2:14">
      <c r="B755" s="15" t="s">
        <v>840</v>
      </c>
      <c r="C755" s="16">
        <v>0</v>
      </c>
      <c r="D755" s="17">
        <v>0</v>
      </c>
      <c r="E755" s="18">
        <v>0</v>
      </c>
      <c r="F755" s="18">
        <v>0</v>
      </c>
      <c r="G755" s="16">
        <v>0</v>
      </c>
      <c r="H755" s="17">
        <v>0</v>
      </c>
      <c r="I755" s="18">
        <v>0</v>
      </c>
      <c r="J755" s="18">
        <v>0</v>
      </c>
      <c r="K755" s="16">
        <v>0</v>
      </c>
      <c r="L755" s="17">
        <v>0</v>
      </c>
      <c r="M755" s="18">
        <v>0</v>
      </c>
      <c r="N755" s="19">
        <v>0</v>
      </c>
    </row>
    <row r="756" spans="2:14">
      <c r="B756" s="39" t="s">
        <v>841</v>
      </c>
      <c r="C756" s="40">
        <v>0</v>
      </c>
      <c r="D756" s="41">
        <v>0</v>
      </c>
      <c r="E756" s="42">
        <v>0</v>
      </c>
      <c r="F756" s="42">
        <v>0</v>
      </c>
      <c r="G756" s="40">
        <v>0</v>
      </c>
      <c r="H756" s="41">
        <v>0</v>
      </c>
      <c r="I756" s="42">
        <v>0</v>
      </c>
      <c r="J756" s="42">
        <v>0</v>
      </c>
      <c r="K756" s="40">
        <v>0</v>
      </c>
      <c r="L756" s="41">
        <v>0</v>
      </c>
      <c r="M756" s="42">
        <v>0</v>
      </c>
      <c r="N756" s="43">
        <v>0</v>
      </c>
    </row>
    <row r="757" spans="2:14">
      <c r="B757" s="15" t="s">
        <v>842</v>
      </c>
      <c r="C757" s="16">
        <v>12</v>
      </c>
      <c r="D757" s="17">
        <v>48.880064786089235</v>
      </c>
      <c r="E757" s="18">
        <v>145820.83333333334</v>
      </c>
      <c r="F757" s="18">
        <v>3191.6860060120671</v>
      </c>
      <c r="G757" s="16">
        <v>0</v>
      </c>
      <c r="H757" s="17">
        <v>0</v>
      </c>
      <c r="I757" s="18">
        <v>0</v>
      </c>
      <c r="J757" s="18">
        <v>0</v>
      </c>
      <c r="K757" s="16">
        <v>12</v>
      </c>
      <c r="L757" s="17">
        <v>48.880064786089235</v>
      </c>
      <c r="M757" s="18">
        <v>145820.83333333334</v>
      </c>
      <c r="N757" s="19">
        <v>3191.6860060120671</v>
      </c>
    </row>
    <row r="758" spans="2:14">
      <c r="B758" s="39" t="s">
        <v>843</v>
      </c>
      <c r="C758" s="40">
        <v>0</v>
      </c>
      <c r="D758" s="41">
        <v>0</v>
      </c>
      <c r="E758" s="42">
        <v>0</v>
      </c>
      <c r="F758" s="42">
        <v>0</v>
      </c>
      <c r="G758" s="40">
        <v>0</v>
      </c>
      <c r="H758" s="41">
        <v>0</v>
      </c>
      <c r="I758" s="42">
        <v>0</v>
      </c>
      <c r="J758" s="42">
        <v>0</v>
      </c>
      <c r="K758" s="40">
        <v>0</v>
      </c>
      <c r="L758" s="41">
        <v>0</v>
      </c>
      <c r="M758" s="42">
        <v>0</v>
      </c>
      <c r="N758" s="43">
        <v>0</v>
      </c>
    </row>
    <row r="759" spans="2:14">
      <c r="B759" s="15" t="s">
        <v>844</v>
      </c>
      <c r="C759" s="16">
        <v>0</v>
      </c>
      <c r="D759" s="17">
        <v>0</v>
      </c>
      <c r="E759" s="18">
        <v>0</v>
      </c>
      <c r="F759" s="18">
        <v>0</v>
      </c>
      <c r="G759" s="16">
        <v>0</v>
      </c>
      <c r="H759" s="17">
        <v>0</v>
      </c>
      <c r="I759" s="18">
        <v>0</v>
      </c>
      <c r="J759" s="18">
        <v>0</v>
      </c>
      <c r="K759" s="16">
        <v>0</v>
      </c>
      <c r="L759" s="17">
        <v>0</v>
      </c>
      <c r="M759" s="18">
        <v>0</v>
      </c>
      <c r="N759" s="19">
        <v>0</v>
      </c>
    </row>
    <row r="760" spans="2:14">
      <c r="B760" s="39" t="s">
        <v>845</v>
      </c>
      <c r="C760" s="40">
        <v>0</v>
      </c>
      <c r="D760" s="41">
        <v>0</v>
      </c>
      <c r="E760" s="42">
        <v>0</v>
      </c>
      <c r="F760" s="42">
        <v>0</v>
      </c>
      <c r="G760" s="40">
        <v>0</v>
      </c>
      <c r="H760" s="41">
        <v>0</v>
      </c>
      <c r="I760" s="42">
        <v>0</v>
      </c>
      <c r="J760" s="42">
        <v>0</v>
      </c>
      <c r="K760" s="40">
        <v>0</v>
      </c>
      <c r="L760" s="41">
        <v>0</v>
      </c>
      <c r="M760" s="42">
        <v>0</v>
      </c>
      <c r="N760" s="43">
        <v>0</v>
      </c>
    </row>
    <row r="761" spans="2:14">
      <c r="B761" s="15" t="s">
        <v>846</v>
      </c>
      <c r="C761" s="16">
        <v>14</v>
      </c>
      <c r="D761" s="17">
        <v>48.429478571428568</v>
      </c>
      <c r="E761" s="18">
        <v>80265</v>
      </c>
      <c r="F761" s="18">
        <v>1789.8882991982773</v>
      </c>
      <c r="G761" s="16">
        <v>0</v>
      </c>
      <c r="H761" s="17">
        <v>0</v>
      </c>
      <c r="I761" s="18">
        <v>0</v>
      </c>
      <c r="J761" s="18">
        <v>0</v>
      </c>
      <c r="K761" s="16">
        <v>14</v>
      </c>
      <c r="L761" s="17">
        <v>48.429478571428561</v>
      </c>
      <c r="M761" s="18">
        <v>80265</v>
      </c>
      <c r="N761" s="19">
        <v>1789.8882991982773</v>
      </c>
    </row>
    <row r="762" spans="2:14">
      <c r="B762" s="39" t="s">
        <v>847</v>
      </c>
      <c r="C762" s="40">
        <v>0</v>
      </c>
      <c r="D762" s="41">
        <v>0</v>
      </c>
      <c r="E762" s="42">
        <v>0</v>
      </c>
      <c r="F762" s="42">
        <v>0</v>
      </c>
      <c r="G762" s="40">
        <v>0</v>
      </c>
      <c r="H762" s="41">
        <v>0</v>
      </c>
      <c r="I762" s="42">
        <v>0</v>
      </c>
      <c r="J762" s="42">
        <v>0</v>
      </c>
      <c r="K762" s="40">
        <v>0</v>
      </c>
      <c r="L762" s="41">
        <v>0</v>
      </c>
      <c r="M762" s="42">
        <v>0</v>
      </c>
      <c r="N762" s="43">
        <v>0</v>
      </c>
    </row>
    <row r="763" spans="2:14">
      <c r="B763" s="15" t="s">
        <v>848</v>
      </c>
      <c r="C763" s="16">
        <v>0</v>
      </c>
      <c r="D763" s="17">
        <v>0</v>
      </c>
      <c r="E763" s="18">
        <v>0</v>
      </c>
      <c r="F763" s="18">
        <v>0</v>
      </c>
      <c r="G763" s="16">
        <v>0</v>
      </c>
      <c r="H763" s="17">
        <v>0</v>
      </c>
      <c r="I763" s="18">
        <v>0</v>
      </c>
      <c r="J763" s="18">
        <v>0</v>
      </c>
      <c r="K763" s="16">
        <v>0</v>
      </c>
      <c r="L763" s="17">
        <v>0</v>
      </c>
      <c r="M763" s="18">
        <v>0</v>
      </c>
      <c r="N763" s="19">
        <v>0</v>
      </c>
    </row>
    <row r="764" spans="2:14">
      <c r="B764" s="39" t="s">
        <v>849</v>
      </c>
      <c r="C764" s="40">
        <v>0</v>
      </c>
      <c r="D764" s="41">
        <v>0</v>
      </c>
      <c r="E764" s="42">
        <v>0</v>
      </c>
      <c r="F764" s="42">
        <v>0</v>
      </c>
      <c r="G764" s="40">
        <v>0</v>
      </c>
      <c r="H764" s="41">
        <v>0</v>
      </c>
      <c r="I764" s="42">
        <v>0</v>
      </c>
      <c r="J764" s="42">
        <v>0</v>
      </c>
      <c r="K764" s="40">
        <v>0</v>
      </c>
      <c r="L764" s="41">
        <v>0</v>
      </c>
      <c r="M764" s="42">
        <v>0</v>
      </c>
      <c r="N764" s="43">
        <v>0</v>
      </c>
    </row>
    <row r="765" spans="2:14">
      <c r="B765" s="15" t="s">
        <v>850</v>
      </c>
      <c r="C765" s="16">
        <v>0</v>
      </c>
      <c r="D765" s="17">
        <v>0</v>
      </c>
      <c r="E765" s="18">
        <v>0</v>
      </c>
      <c r="F765" s="18">
        <v>0</v>
      </c>
      <c r="G765" s="16">
        <v>0</v>
      </c>
      <c r="H765" s="17">
        <v>0</v>
      </c>
      <c r="I765" s="18">
        <v>0</v>
      </c>
      <c r="J765" s="18">
        <v>0</v>
      </c>
      <c r="K765" s="16">
        <v>0</v>
      </c>
      <c r="L765" s="17">
        <v>0</v>
      </c>
      <c r="M765" s="18">
        <v>0</v>
      </c>
      <c r="N765" s="19">
        <v>0</v>
      </c>
    </row>
    <row r="766" spans="2:14">
      <c r="B766" s="39" t="s">
        <v>851</v>
      </c>
      <c r="C766" s="40">
        <v>2</v>
      </c>
      <c r="D766" s="41">
        <v>66.050000000000011</v>
      </c>
      <c r="E766" s="42">
        <v>35432.5</v>
      </c>
      <c r="F766" s="42">
        <v>535.65315315315308</v>
      </c>
      <c r="G766" s="40">
        <v>0</v>
      </c>
      <c r="H766" s="41">
        <v>0</v>
      </c>
      <c r="I766" s="42">
        <v>0</v>
      </c>
      <c r="J766" s="42">
        <v>0</v>
      </c>
      <c r="K766" s="40">
        <v>2</v>
      </c>
      <c r="L766" s="41">
        <v>66.050000000000011</v>
      </c>
      <c r="M766" s="42">
        <v>35432.5</v>
      </c>
      <c r="N766" s="43">
        <v>535.65315315315308</v>
      </c>
    </row>
    <row r="767" spans="2:14">
      <c r="B767" s="15" t="s">
        <v>852</v>
      </c>
      <c r="C767" s="16">
        <v>0</v>
      </c>
      <c r="D767" s="17">
        <v>0</v>
      </c>
      <c r="E767" s="18">
        <v>0</v>
      </c>
      <c r="F767" s="18">
        <v>0</v>
      </c>
      <c r="G767" s="16">
        <v>0</v>
      </c>
      <c r="H767" s="17">
        <v>0</v>
      </c>
      <c r="I767" s="18">
        <v>0</v>
      </c>
      <c r="J767" s="18">
        <v>0</v>
      </c>
      <c r="K767" s="16">
        <v>0</v>
      </c>
      <c r="L767" s="17">
        <v>0</v>
      </c>
      <c r="M767" s="18">
        <v>0</v>
      </c>
      <c r="N767" s="19">
        <v>0</v>
      </c>
    </row>
    <row r="768" spans="2:14">
      <c r="B768" s="39" t="s">
        <v>853</v>
      </c>
      <c r="C768" s="40">
        <v>0</v>
      </c>
      <c r="D768" s="41">
        <v>0</v>
      </c>
      <c r="E768" s="42">
        <v>0</v>
      </c>
      <c r="F768" s="42">
        <v>0</v>
      </c>
      <c r="G768" s="40">
        <v>0</v>
      </c>
      <c r="H768" s="41">
        <v>0</v>
      </c>
      <c r="I768" s="42">
        <v>0</v>
      </c>
      <c r="J768" s="42">
        <v>0</v>
      </c>
      <c r="K768" s="40">
        <v>0</v>
      </c>
      <c r="L768" s="41">
        <v>0</v>
      </c>
      <c r="M768" s="42">
        <v>0</v>
      </c>
      <c r="N768" s="43">
        <v>0</v>
      </c>
    </row>
    <row r="769" spans="2:14">
      <c r="B769" s="15" t="s">
        <v>854</v>
      </c>
      <c r="C769" s="16">
        <v>1</v>
      </c>
      <c r="D769" s="17">
        <v>50.27</v>
      </c>
      <c r="E769" s="18">
        <v>90100</v>
      </c>
      <c r="F769" s="18">
        <v>1792.3214640938929</v>
      </c>
      <c r="G769" s="16">
        <v>0</v>
      </c>
      <c r="H769" s="17">
        <v>0</v>
      </c>
      <c r="I769" s="18">
        <v>0</v>
      </c>
      <c r="J769" s="18">
        <v>0</v>
      </c>
      <c r="K769" s="16">
        <v>1</v>
      </c>
      <c r="L769" s="17">
        <v>50.27</v>
      </c>
      <c r="M769" s="18">
        <v>90100</v>
      </c>
      <c r="N769" s="19">
        <v>1792.3214640938929</v>
      </c>
    </row>
    <row r="770" spans="2:14">
      <c r="B770" s="39" t="s">
        <v>855</v>
      </c>
      <c r="C770" s="40">
        <v>0</v>
      </c>
      <c r="D770" s="41">
        <v>0</v>
      </c>
      <c r="E770" s="42">
        <v>0</v>
      </c>
      <c r="F770" s="42">
        <v>0</v>
      </c>
      <c r="G770" s="40">
        <v>0</v>
      </c>
      <c r="H770" s="41">
        <v>0</v>
      </c>
      <c r="I770" s="42">
        <v>0</v>
      </c>
      <c r="J770" s="42">
        <v>0</v>
      </c>
      <c r="K770" s="40">
        <v>0</v>
      </c>
      <c r="L770" s="41">
        <v>0</v>
      </c>
      <c r="M770" s="42">
        <v>0</v>
      </c>
      <c r="N770" s="43">
        <v>0</v>
      </c>
    </row>
    <row r="771" spans="2:14">
      <c r="B771" s="15" t="s">
        <v>856</v>
      </c>
      <c r="C771" s="16">
        <v>0</v>
      </c>
      <c r="D771" s="17">
        <v>0</v>
      </c>
      <c r="E771" s="18">
        <v>0</v>
      </c>
      <c r="F771" s="18">
        <v>0</v>
      </c>
      <c r="G771" s="16">
        <v>0</v>
      </c>
      <c r="H771" s="17">
        <v>0</v>
      </c>
      <c r="I771" s="18">
        <v>0</v>
      </c>
      <c r="J771" s="18">
        <v>0</v>
      </c>
      <c r="K771" s="16">
        <v>0</v>
      </c>
      <c r="L771" s="17">
        <v>0</v>
      </c>
      <c r="M771" s="18">
        <v>0</v>
      </c>
      <c r="N771" s="19">
        <v>0</v>
      </c>
    </row>
    <row r="772" spans="2:14">
      <c r="B772" s="39" t="s">
        <v>857</v>
      </c>
      <c r="C772" s="40">
        <v>0</v>
      </c>
      <c r="D772" s="41">
        <v>0</v>
      </c>
      <c r="E772" s="42">
        <v>0</v>
      </c>
      <c r="F772" s="42">
        <v>0</v>
      </c>
      <c r="G772" s="40">
        <v>0</v>
      </c>
      <c r="H772" s="41">
        <v>0</v>
      </c>
      <c r="I772" s="42">
        <v>0</v>
      </c>
      <c r="J772" s="42">
        <v>0</v>
      </c>
      <c r="K772" s="40">
        <v>0</v>
      </c>
      <c r="L772" s="41">
        <v>0</v>
      </c>
      <c r="M772" s="42">
        <v>0</v>
      </c>
      <c r="N772" s="43">
        <v>0</v>
      </c>
    </row>
    <row r="773" spans="2:14">
      <c r="B773" s="15" t="s">
        <v>858</v>
      </c>
      <c r="C773" s="16">
        <v>0</v>
      </c>
      <c r="D773" s="17">
        <v>0</v>
      </c>
      <c r="E773" s="18">
        <v>0</v>
      </c>
      <c r="F773" s="18">
        <v>0</v>
      </c>
      <c r="G773" s="16">
        <v>0</v>
      </c>
      <c r="H773" s="17">
        <v>0</v>
      </c>
      <c r="I773" s="18">
        <v>0</v>
      </c>
      <c r="J773" s="18">
        <v>0</v>
      </c>
      <c r="K773" s="16">
        <v>0</v>
      </c>
      <c r="L773" s="17">
        <v>0</v>
      </c>
      <c r="M773" s="18">
        <v>0</v>
      </c>
      <c r="N773" s="19">
        <v>0</v>
      </c>
    </row>
    <row r="774" spans="2:14">
      <c r="B774" s="39" t="s">
        <v>859</v>
      </c>
      <c r="C774" s="40">
        <v>2</v>
      </c>
      <c r="D774" s="41">
        <v>73.375</v>
      </c>
      <c r="E774" s="42">
        <v>108400</v>
      </c>
      <c r="F774" s="42">
        <v>1488.539856033909</v>
      </c>
      <c r="G774" s="40">
        <v>0</v>
      </c>
      <c r="H774" s="41">
        <v>0</v>
      </c>
      <c r="I774" s="42">
        <v>0</v>
      </c>
      <c r="J774" s="42">
        <v>0</v>
      </c>
      <c r="K774" s="40">
        <v>2</v>
      </c>
      <c r="L774" s="41">
        <v>73.375</v>
      </c>
      <c r="M774" s="42">
        <v>108400</v>
      </c>
      <c r="N774" s="43">
        <v>1488.539856033909</v>
      </c>
    </row>
    <row r="775" spans="2:14">
      <c r="B775" s="15" t="s">
        <v>860</v>
      </c>
      <c r="C775" s="16">
        <v>0</v>
      </c>
      <c r="D775" s="17">
        <v>0</v>
      </c>
      <c r="E775" s="18">
        <v>0</v>
      </c>
      <c r="F775" s="18">
        <v>0</v>
      </c>
      <c r="G775" s="16">
        <v>0</v>
      </c>
      <c r="H775" s="17">
        <v>0</v>
      </c>
      <c r="I775" s="18">
        <v>0</v>
      </c>
      <c r="J775" s="18">
        <v>0</v>
      </c>
      <c r="K775" s="16">
        <v>0</v>
      </c>
      <c r="L775" s="17">
        <v>0</v>
      </c>
      <c r="M775" s="18">
        <v>0</v>
      </c>
      <c r="N775" s="19">
        <v>0</v>
      </c>
    </row>
    <row r="776" spans="2:14">
      <c r="B776" s="39" t="s">
        <v>861</v>
      </c>
      <c r="C776" s="40">
        <v>2</v>
      </c>
      <c r="D776" s="41">
        <v>232.875</v>
      </c>
      <c r="E776" s="42">
        <v>268630</v>
      </c>
      <c r="F776" s="42">
        <v>1124.4921262312566</v>
      </c>
      <c r="G776" s="40">
        <v>2</v>
      </c>
      <c r="H776" s="41">
        <v>232.875</v>
      </c>
      <c r="I776" s="42">
        <v>268630</v>
      </c>
      <c r="J776" s="42">
        <v>1124.4921262312566</v>
      </c>
      <c r="K776" s="40">
        <v>0</v>
      </c>
      <c r="L776" s="41">
        <v>0</v>
      </c>
      <c r="M776" s="42">
        <v>0</v>
      </c>
      <c r="N776" s="43">
        <v>0</v>
      </c>
    </row>
    <row r="777" spans="2:14">
      <c r="B777" s="15" t="s">
        <v>862</v>
      </c>
      <c r="C777" s="16">
        <v>0</v>
      </c>
      <c r="D777" s="17">
        <v>0</v>
      </c>
      <c r="E777" s="18">
        <v>0</v>
      </c>
      <c r="F777" s="18">
        <v>0</v>
      </c>
      <c r="G777" s="16">
        <v>0</v>
      </c>
      <c r="H777" s="17">
        <v>0</v>
      </c>
      <c r="I777" s="18">
        <v>0</v>
      </c>
      <c r="J777" s="18">
        <v>0</v>
      </c>
      <c r="K777" s="16">
        <v>0</v>
      </c>
      <c r="L777" s="17">
        <v>0</v>
      </c>
      <c r="M777" s="18">
        <v>0</v>
      </c>
      <c r="N777" s="19">
        <v>0</v>
      </c>
    </row>
    <row r="778" spans="2:14">
      <c r="B778" s="39" t="s">
        <v>863</v>
      </c>
      <c r="C778" s="40">
        <v>0</v>
      </c>
      <c r="D778" s="41">
        <v>0</v>
      </c>
      <c r="E778" s="42">
        <v>0</v>
      </c>
      <c r="F778" s="42">
        <v>0</v>
      </c>
      <c r="G778" s="40">
        <v>0</v>
      </c>
      <c r="H778" s="41">
        <v>0</v>
      </c>
      <c r="I778" s="42">
        <v>0</v>
      </c>
      <c r="J778" s="42">
        <v>0</v>
      </c>
      <c r="K778" s="40">
        <v>0</v>
      </c>
      <c r="L778" s="41">
        <v>0</v>
      </c>
      <c r="M778" s="42">
        <v>0</v>
      </c>
      <c r="N778" s="43">
        <v>0</v>
      </c>
    </row>
    <row r="779" spans="2:14">
      <c r="B779" s="15" t="s">
        <v>864</v>
      </c>
      <c r="C779" s="16">
        <v>3</v>
      </c>
      <c r="D779" s="17">
        <v>58.666666666666664</v>
      </c>
      <c r="E779" s="18">
        <v>68200</v>
      </c>
      <c r="F779" s="18">
        <v>1162.1160597216933</v>
      </c>
      <c r="G779" s="16">
        <v>0</v>
      </c>
      <c r="H779" s="17">
        <v>0</v>
      </c>
      <c r="I779" s="18">
        <v>0</v>
      </c>
      <c r="J779" s="18">
        <v>0</v>
      </c>
      <c r="K779" s="16">
        <v>3</v>
      </c>
      <c r="L779" s="17">
        <v>58.666666666666664</v>
      </c>
      <c r="M779" s="18">
        <v>68200</v>
      </c>
      <c r="N779" s="19">
        <v>1162.1160597216933</v>
      </c>
    </row>
    <row r="780" spans="2:14">
      <c r="B780" s="39" t="s">
        <v>865</v>
      </c>
      <c r="C780" s="40">
        <v>0</v>
      </c>
      <c r="D780" s="41">
        <v>0</v>
      </c>
      <c r="E780" s="42">
        <v>0</v>
      </c>
      <c r="F780" s="42">
        <v>0</v>
      </c>
      <c r="G780" s="40">
        <v>0</v>
      </c>
      <c r="H780" s="41">
        <v>0</v>
      </c>
      <c r="I780" s="42">
        <v>0</v>
      </c>
      <c r="J780" s="42">
        <v>0</v>
      </c>
      <c r="K780" s="40">
        <v>0</v>
      </c>
      <c r="L780" s="41">
        <v>0</v>
      </c>
      <c r="M780" s="42">
        <v>0</v>
      </c>
      <c r="N780" s="43">
        <v>0</v>
      </c>
    </row>
    <row r="781" spans="2:14">
      <c r="B781" s="15" t="s">
        <v>866</v>
      </c>
      <c r="C781" s="16">
        <v>0</v>
      </c>
      <c r="D781" s="17">
        <v>0</v>
      </c>
      <c r="E781" s="18">
        <v>0</v>
      </c>
      <c r="F781" s="18">
        <v>0</v>
      </c>
      <c r="G781" s="16">
        <v>0</v>
      </c>
      <c r="H781" s="17">
        <v>0</v>
      </c>
      <c r="I781" s="18">
        <v>0</v>
      </c>
      <c r="J781" s="18">
        <v>0</v>
      </c>
      <c r="K781" s="16">
        <v>0</v>
      </c>
      <c r="L781" s="17">
        <v>0</v>
      </c>
      <c r="M781" s="18">
        <v>0</v>
      </c>
      <c r="N781" s="19">
        <v>0</v>
      </c>
    </row>
    <row r="782" spans="2:14">
      <c r="B782" s="39" t="s">
        <v>867</v>
      </c>
      <c r="C782" s="40">
        <v>24</v>
      </c>
      <c r="D782" s="41">
        <v>54.244058915374673</v>
      </c>
      <c r="E782" s="42">
        <v>79807.916666666672</v>
      </c>
      <c r="F782" s="42">
        <v>1489.8897980268193</v>
      </c>
      <c r="G782" s="40">
        <v>1</v>
      </c>
      <c r="H782" s="41">
        <v>151.58519999999999</v>
      </c>
      <c r="I782" s="42">
        <v>239000</v>
      </c>
      <c r="J782" s="42">
        <v>1576.6710734293322</v>
      </c>
      <c r="K782" s="40">
        <v>23</v>
      </c>
      <c r="L782" s="41">
        <v>50.011835389956175</v>
      </c>
      <c r="M782" s="42">
        <v>72886.521739130432</v>
      </c>
      <c r="N782" s="43">
        <v>1486.1166990962756</v>
      </c>
    </row>
    <row r="783" spans="2:14">
      <c r="B783" s="15" t="s">
        <v>868</v>
      </c>
      <c r="C783" s="16">
        <v>0</v>
      </c>
      <c r="D783" s="17">
        <v>0</v>
      </c>
      <c r="E783" s="18">
        <v>0</v>
      </c>
      <c r="F783" s="18">
        <v>0</v>
      </c>
      <c r="G783" s="16">
        <v>0</v>
      </c>
      <c r="H783" s="17">
        <v>0</v>
      </c>
      <c r="I783" s="18">
        <v>0</v>
      </c>
      <c r="J783" s="18">
        <v>0</v>
      </c>
      <c r="K783" s="16">
        <v>0</v>
      </c>
      <c r="L783" s="17">
        <v>0</v>
      </c>
      <c r="M783" s="18">
        <v>0</v>
      </c>
      <c r="N783" s="19">
        <v>0</v>
      </c>
    </row>
    <row r="784" spans="2:14">
      <c r="B784" s="39" t="s">
        <v>869</v>
      </c>
      <c r="C784" s="40">
        <v>0</v>
      </c>
      <c r="D784" s="41">
        <v>0</v>
      </c>
      <c r="E784" s="42">
        <v>0</v>
      </c>
      <c r="F784" s="42">
        <v>0</v>
      </c>
      <c r="G784" s="40">
        <v>0</v>
      </c>
      <c r="H784" s="41">
        <v>0</v>
      </c>
      <c r="I784" s="42">
        <v>0</v>
      </c>
      <c r="J784" s="42">
        <v>0</v>
      </c>
      <c r="K784" s="40">
        <v>0</v>
      </c>
      <c r="L784" s="41">
        <v>0</v>
      </c>
      <c r="M784" s="42">
        <v>0</v>
      </c>
      <c r="N784" s="43">
        <v>0</v>
      </c>
    </row>
    <row r="785" spans="2:14">
      <c r="B785" s="15" t="s">
        <v>870</v>
      </c>
      <c r="C785" s="16">
        <v>3</v>
      </c>
      <c r="D785" s="17">
        <v>125.78583333333331</v>
      </c>
      <c r="E785" s="18">
        <v>207833.33333333334</v>
      </c>
      <c r="F785" s="18">
        <v>1666.9756561130205</v>
      </c>
      <c r="G785" s="16">
        <v>2</v>
      </c>
      <c r="H785" s="17">
        <v>157.11874999999998</v>
      </c>
      <c r="I785" s="18">
        <v>257500</v>
      </c>
      <c r="J785" s="18">
        <v>1640.9894664255507</v>
      </c>
      <c r="K785" s="16">
        <v>1</v>
      </c>
      <c r="L785" s="17">
        <v>63.12</v>
      </c>
      <c r="M785" s="18">
        <v>108500</v>
      </c>
      <c r="N785" s="19">
        <v>1718.9480354879595</v>
      </c>
    </row>
    <row r="786" spans="2:14">
      <c r="B786" s="39" t="s">
        <v>871</v>
      </c>
      <c r="C786" s="40">
        <v>2</v>
      </c>
      <c r="D786" s="41">
        <v>66.373435878654703</v>
      </c>
      <c r="E786" s="42">
        <v>131350</v>
      </c>
      <c r="F786" s="42">
        <v>1977.0784779608309</v>
      </c>
      <c r="G786" s="40">
        <v>0</v>
      </c>
      <c r="H786" s="41">
        <v>0</v>
      </c>
      <c r="I786" s="42">
        <v>0</v>
      </c>
      <c r="J786" s="42">
        <v>0</v>
      </c>
      <c r="K786" s="40">
        <v>2</v>
      </c>
      <c r="L786" s="41">
        <v>66.373435878654703</v>
      </c>
      <c r="M786" s="42">
        <v>131350</v>
      </c>
      <c r="N786" s="43">
        <v>1977.0784779608309</v>
      </c>
    </row>
    <row r="787" spans="2:14">
      <c r="B787" s="15" t="s">
        <v>872</v>
      </c>
      <c r="C787" s="16">
        <v>0</v>
      </c>
      <c r="D787" s="17">
        <v>0</v>
      </c>
      <c r="E787" s="18">
        <v>0</v>
      </c>
      <c r="F787" s="18">
        <v>0</v>
      </c>
      <c r="G787" s="16">
        <v>0</v>
      </c>
      <c r="H787" s="17">
        <v>0</v>
      </c>
      <c r="I787" s="18">
        <v>0</v>
      </c>
      <c r="J787" s="18">
        <v>0</v>
      </c>
      <c r="K787" s="16">
        <v>0</v>
      </c>
      <c r="L787" s="17">
        <v>0</v>
      </c>
      <c r="M787" s="18">
        <v>0</v>
      </c>
      <c r="N787" s="19">
        <v>0</v>
      </c>
    </row>
    <row r="788" spans="2:14">
      <c r="B788" s="39" t="s">
        <v>873</v>
      </c>
      <c r="C788" s="40">
        <v>0</v>
      </c>
      <c r="D788" s="41">
        <v>0</v>
      </c>
      <c r="E788" s="42">
        <v>0</v>
      </c>
      <c r="F788" s="42">
        <v>0</v>
      </c>
      <c r="G788" s="40">
        <v>0</v>
      </c>
      <c r="H788" s="41">
        <v>0</v>
      </c>
      <c r="I788" s="42">
        <v>0</v>
      </c>
      <c r="J788" s="42">
        <v>0</v>
      </c>
      <c r="K788" s="40">
        <v>0</v>
      </c>
      <c r="L788" s="41">
        <v>0</v>
      </c>
      <c r="M788" s="42">
        <v>0</v>
      </c>
      <c r="N788" s="43">
        <v>0</v>
      </c>
    </row>
    <row r="789" spans="2:14">
      <c r="B789" s="15" t="s">
        <v>874</v>
      </c>
      <c r="C789" s="16">
        <v>0</v>
      </c>
      <c r="D789" s="17">
        <v>0</v>
      </c>
      <c r="E789" s="18">
        <v>0</v>
      </c>
      <c r="F789" s="18">
        <v>0</v>
      </c>
      <c r="G789" s="16">
        <v>0</v>
      </c>
      <c r="H789" s="17">
        <v>0</v>
      </c>
      <c r="I789" s="18">
        <v>0</v>
      </c>
      <c r="J789" s="18">
        <v>0</v>
      </c>
      <c r="K789" s="16">
        <v>0</v>
      </c>
      <c r="L789" s="17">
        <v>0</v>
      </c>
      <c r="M789" s="18">
        <v>0</v>
      </c>
      <c r="N789" s="19">
        <v>0</v>
      </c>
    </row>
    <row r="790" spans="2:14">
      <c r="B790" s="39" t="s">
        <v>875</v>
      </c>
      <c r="C790" s="40">
        <v>26</v>
      </c>
      <c r="D790" s="41">
        <v>65.511207959470156</v>
      </c>
      <c r="E790" s="42">
        <v>71938.461538461532</v>
      </c>
      <c r="F790" s="42">
        <v>1099.3685687502118</v>
      </c>
      <c r="G790" s="40">
        <v>0</v>
      </c>
      <c r="H790" s="41">
        <v>0</v>
      </c>
      <c r="I790" s="42">
        <v>0</v>
      </c>
      <c r="J790" s="42">
        <v>0</v>
      </c>
      <c r="K790" s="40">
        <v>26</v>
      </c>
      <c r="L790" s="41">
        <v>65.511207959470184</v>
      </c>
      <c r="M790" s="42">
        <v>71938.461538461532</v>
      </c>
      <c r="N790" s="43">
        <v>1099.3685687502118</v>
      </c>
    </row>
    <row r="791" spans="2:14">
      <c r="B791" s="15" t="s">
        <v>876</v>
      </c>
      <c r="C791" s="16">
        <v>0</v>
      </c>
      <c r="D791" s="17">
        <v>0</v>
      </c>
      <c r="E791" s="18">
        <v>0</v>
      </c>
      <c r="F791" s="18">
        <v>0</v>
      </c>
      <c r="G791" s="16">
        <v>0</v>
      </c>
      <c r="H791" s="17">
        <v>0</v>
      </c>
      <c r="I791" s="18">
        <v>0</v>
      </c>
      <c r="J791" s="18">
        <v>0</v>
      </c>
      <c r="K791" s="16">
        <v>0</v>
      </c>
      <c r="L791" s="17">
        <v>0</v>
      </c>
      <c r="M791" s="18">
        <v>0</v>
      </c>
      <c r="N791" s="19">
        <v>0</v>
      </c>
    </row>
    <row r="792" spans="2:14">
      <c r="B792" s="39" t="s">
        <v>877</v>
      </c>
      <c r="C792" s="40">
        <v>0</v>
      </c>
      <c r="D792" s="41">
        <v>0</v>
      </c>
      <c r="E792" s="42">
        <v>0</v>
      </c>
      <c r="F792" s="42">
        <v>0</v>
      </c>
      <c r="G792" s="40">
        <v>0</v>
      </c>
      <c r="H792" s="41">
        <v>0</v>
      </c>
      <c r="I792" s="42">
        <v>0</v>
      </c>
      <c r="J792" s="42">
        <v>0</v>
      </c>
      <c r="K792" s="40">
        <v>0</v>
      </c>
      <c r="L792" s="41">
        <v>0</v>
      </c>
      <c r="M792" s="42">
        <v>0</v>
      </c>
      <c r="N792" s="43">
        <v>0</v>
      </c>
    </row>
    <row r="793" spans="2:14">
      <c r="B793" s="15" t="s">
        <v>878</v>
      </c>
      <c r="C793" s="16">
        <v>0</v>
      </c>
      <c r="D793" s="17">
        <v>0</v>
      </c>
      <c r="E793" s="18">
        <v>0</v>
      </c>
      <c r="F793" s="18">
        <v>0</v>
      </c>
      <c r="G793" s="16">
        <v>0</v>
      </c>
      <c r="H793" s="17">
        <v>0</v>
      </c>
      <c r="I793" s="18">
        <v>0</v>
      </c>
      <c r="J793" s="18">
        <v>0</v>
      </c>
      <c r="K793" s="16">
        <v>0</v>
      </c>
      <c r="L793" s="17">
        <v>0</v>
      </c>
      <c r="M793" s="18">
        <v>0</v>
      </c>
      <c r="N793" s="19">
        <v>0</v>
      </c>
    </row>
    <row r="794" spans="2:14">
      <c r="B794" s="39" t="s">
        <v>879</v>
      </c>
      <c r="C794" s="40">
        <v>0</v>
      </c>
      <c r="D794" s="41">
        <v>0</v>
      </c>
      <c r="E794" s="42">
        <v>0</v>
      </c>
      <c r="F794" s="42">
        <v>0</v>
      </c>
      <c r="G794" s="40">
        <v>0</v>
      </c>
      <c r="H794" s="41">
        <v>0</v>
      </c>
      <c r="I794" s="42">
        <v>0</v>
      </c>
      <c r="J794" s="42">
        <v>0</v>
      </c>
      <c r="K794" s="40">
        <v>0</v>
      </c>
      <c r="L794" s="41">
        <v>0</v>
      </c>
      <c r="M794" s="42">
        <v>0</v>
      </c>
      <c r="N794" s="43">
        <v>0</v>
      </c>
    </row>
    <row r="795" spans="2:14">
      <c r="B795" s="15" t="s">
        <v>880</v>
      </c>
      <c r="C795" s="16">
        <v>0</v>
      </c>
      <c r="D795" s="17">
        <v>0</v>
      </c>
      <c r="E795" s="18">
        <v>0</v>
      </c>
      <c r="F795" s="18">
        <v>0</v>
      </c>
      <c r="G795" s="16">
        <v>0</v>
      </c>
      <c r="H795" s="17">
        <v>0</v>
      </c>
      <c r="I795" s="18">
        <v>0</v>
      </c>
      <c r="J795" s="18">
        <v>0</v>
      </c>
      <c r="K795" s="16">
        <v>0</v>
      </c>
      <c r="L795" s="17">
        <v>0</v>
      </c>
      <c r="M795" s="18">
        <v>0</v>
      </c>
      <c r="N795" s="19">
        <v>0</v>
      </c>
    </row>
    <row r="796" spans="2:14">
      <c r="B796" s="39" t="s">
        <v>881</v>
      </c>
      <c r="C796" s="40">
        <v>0</v>
      </c>
      <c r="D796" s="41">
        <v>0</v>
      </c>
      <c r="E796" s="42">
        <v>0</v>
      </c>
      <c r="F796" s="42">
        <v>0</v>
      </c>
      <c r="G796" s="40">
        <v>0</v>
      </c>
      <c r="H796" s="41">
        <v>0</v>
      </c>
      <c r="I796" s="42">
        <v>0</v>
      </c>
      <c r="J796" s="42">
        <v>0</v>
      </c>
      <c r="K796" s="40">
        <v>0</v>
      </c>
      <c r="L796" s="41">
        <v>0</v>
      </c>
      <c r="M796" s="42">
        <v>0</v>
      </c>
      <c r="N796" s="43">
        <v>0</v>
      </c>
    </row>
    <row r="797" spans="2:14">
      <c r="B797" s="15" t="s">
        <v>882</v>
      </c>
      <c r="C797" s="16">
        <v>4</v>
      </c>
      <c r="D797" s="17">
        <v>75.98663248489288</v>
      </c>
      <c r="E797" s="18">
        <v>180500</v>
      </c>
      <c r="F797" s="18">
        <v>2482.934136807376</v>
      </c>
      <c r="G797" s="16">
        <v>0</v>
      </c>
      <c r="H797" s="17">
        <v>0</v>
      </c>
      <c r="I797" s="18">
        <v>0</v>
      </c>
      <c r="J797" s="18">
        <v>0</v>
      </c>
      <c r="K797" s="16">
        <v>4</v>
      </c>
      <c r="L797" s="17">
        <v>75.98663248489288</v>
      </c>
      <c r="M797" s="18">
        <v>180500</v>
      </c>
      <c r="N797" s="19">
        <v>2482.9341368073765</v>
      </c>
    </row>
    <row r="798" spans="2:14">
      <c r="B798" s="39" t="s">
        <v>883</v>
      </c>
      <c r="C798" s="40">
        <v>0</v>
      </c>
      <c r="D798" s="41">
        <v>0</v>
      </c>
      <c r="E798" s="42">
        <v>0</v>
      </c>
      <c r="F798" s="42">
        <v>0</v>
      </c>
      <c r="G798" s="40">
        <v>0</v>
      </c>
      <c r="H798" s="41">
        <v>0</v>
      </c>
      <c r="I798" s="42">
        <v>0</v>
      </c>
      <c r="J798" s="42">
        <v>0</v>
      </c>
      <c r="K798" s="40">
        <v>0</v>
      </c>
      <c r="L798" s="41">
        <v>0</v>
      </c>
      <c r="M798" s="42">
        <v>0</v>
      </c>
      <c r="N798" s="43">
        <v>0</v>
      </c>
    </row>
    <row r="799" spans="2:14">
      <c r="B799" s="15" t="s">
        <v>884</v>
      </c>
      <c r="C799" s="16">
        <v>0</v>
      </c>
      <c r="D799" s="17">
        <v>0</v>
      </c>
      <c r="E799" s="18">
        <v>0</v>
      </c>
      <c r="F799" s="18">
        <v>0</v>
      </c>
      <c r="G799" s="16">
        <v>0</v>
      </c>
      <c r="H799" s="17">
        <v>0</v>
      </c>
      <c r="I799" s="18">
        <v>0</v>
      </c>
      <c r="J799" s="18">
        <v>0</v>
      </c>
      <c r="K799" s="16">
        <v>0</v>
      </c>
      <c r="L799" s="17">
        <v>0</v>
      </c>
      <c r="M799" s="18">
        <v>0</v>
      </c>
      <c r="N799" s="19">
        <v>0</v>
      </c>
    </row>
    <row r="800" spans="2:14">
      <c r="B800" s="39" t="s">
        <v>885</v>
      </c>
      <c r="C800" s="40">
        <v>0</v>
      </c>
      <c r="D800" s="41">
        <v>0</v>
      </c>
      <c r="E800" s="42">
        <v>0</v>
      </c>
      <c r="F800" s="42">
        <v>0</v>
      </c>
      <c r="G800" s="40">
        <v>0</v>
      </c>
      <c r="H800" s="41">
        <v>0</v>
      </c>
      <c r="I800" s="42">
        <v>0</v>
      </c>
      <c r="J800" s="42">
        <v>0</v>
      </c>
      <c r="K800" s="40">
        <v>0</v>
      </c>
      <c r="L800" s="41">
        <v>0</v>
      </c>
      <c r="M800" s="42">
        <v>0</v>
      </c>
      <c r="N800" s="43">
        <v>0</v>
      </c>
    </row>
    <row r="801" spans="2:14">
      <c r="B801" s="15" t="s">
        <v>886</v>
      </c>
      <c r="C801" s="16">
        <v>8</v>
      </c>
      <c r="D801" s="17">
        <v>88.029486614173209</v>
      </c>
      <c r="E801" s="18">
        <v>143812.5</v>
      </c>
      <c r="F801" s="18">
        <v>1605.7767603985787</v>
      </c>
      <c r="G801" s="16">
        <v>2</v>
      </c>
      <c r="H801" s="17">
        <v>148.27874015748031</v>
      </c>
      <c r="I801" s="18">
        <v>275000</v>
      </c>
      <c r="J801" s="18">
        <v>1856.4904882324204</v>
      </c>
      <c r="K801" s="16">
        <v>6</v>
      </c>
      <c r="L801" s="17">
        <v>67.946402099737526</v>
      </c>
      <c r="M801" s="18">
        <v>100083.33333333333</v>
      </c>
      <c r="N801" s="19">
        <v>1522.2055177872978</v>
      </c>
    </row>
    <row r="802" spans="2:14">
      <c r="B802" s="39" t="s">
        <v>887</v>
      </c>
      <c r="C802" s="40">
        <v>0</v>
      </c>
      <c r="D802" s="41">
        <v>0</v>
      </c>
      <c r="E802" s="42">
        <v>0</v>
      </c>
      <c r="F802" s="42">
        <v>0</v>
      </c>
      <c r="G802" s="40">
        <v>0</v>
      </c>
      <c r="H802" s="41">
        <v>0</v>
      </c>
      <c r="I802" s="42">
        <v>0</v>
      </c>
      <c r="J802" s="42">
        <v>0</v>
      </c>
      <c r="K802" s="40">
        <v>0</v>
      </c>
      <c r="L802" s="41">
        <v>0</v>
      </c>
      <c r="M802" s="42">
        <v>0</v>
      </c>
      <c r="N802" s="43">
        <v>0</v>
      </c>
    </row>
    <row r="803" spans="2:14">
      <c r="B803" s="15" t="s">
        <v>888</v>
      </c>
      <c r="C803" s="16">
        <v>0</v>
      </c>
      <c r="D803" s="17">
        <v>0</v>
      </c>
      <c r="E803" s="18">
        <v>0</v>
      </c>
      <c r="F803" s="18">
        <v>0</v>
      </c>
      <c r="G803" s="16">
        <v>0</v>
      </c>
      <c r="H803" s="17">
        <v>0</v>
      </c>
      <c r="I803" s="18">
        <v>0</v>
      </c>
      <c r="J803" s="18">
        <v>0</v>
      </c>
      <c r="K803" s="16">
        <v>0</v>
      </c>
      <c r="L803" s="17">
        <v>0</v>
      </c>
      <c r="M803" s="18">
        <v>0</v>
      </c>
      <c r="N803" s="19">
        <v>0</v>
      </c>
    </row>
    <row r="804" spans="2:14">
      <c r="B804" s="39" t="s">
        <v>93</v>
      </c>
      <c r="C804" s="40">
        <v>17</v>
      </c>
      <c r="D804" s="41">
        <v>92.363987156553947</v>
      </c>
      <c r="E804" s="42">
        <v>260588.23529411765</v>
      </c>
      <c r="F804" s="42">
        <v>2976.4533684732155</v>
      </c>
      <c r="G804" s="40">
        <v>3</v>
      </c>
      <c r="H804" s="41">
        <v>138.86250000000001</v>
      </c>
      <c r="I804" s="42">
        <v>286666.66666666669</v>
      </c>
      <c r="J804" s="42">
        <v>2064.3922345245596</v>
      </c>
      <c r="K804" s="40">
        <v>14</v>
      </c>
      <c r="L804" s="41">
        <v>82.400020118672657</v>
      </c>
      <c r="M804" s="42">
        <v>255000</v>
      </c>
      <c r="N804" s="43">
        <v>3171.8950400336412</v>
      </c>
    </row>
    <row r="805" spans="2:14">
      <c r="B805" s="15" t="s">
        <v>889</v>
      </c>
      <c r="C805" s="16">
        <v>0</v>
      </c>
      <c r="D805" s="17">
        <v>0</v>
      </c>
      <c r="E805" s="18">
        <v>0</v>
      </c>
      <c r="F805" s="18">
        <v>0</v>
      </c>
      <c r="G805" s="16">
        <v>0</v>
      </c>
      <c r="H805" s="17">
        <v>0</v>
      </c>
      <c r="I805" s="18">
        <v>0</v>
      </c>
      <c r="J805" s="18">
        <v>0</v>
      </c>
      <c r="K805" s="16">
        <v>0</v>
      </c>
      <c r="L805" s="17">
        <v>0</v>
      </c>
      <c r="M805" s="18">
        <v>0</v>
      </c>
      <c r="N805" s="19">
        <v>0</v>
      </c>
    </row>
    <row r="806" spans="2:14">
      <c r="B806" s="39" t="s">
        <v>890</v>
      </c>
      <c r="C806" s="40">
        <v>0</v>
      </c>
      <c r="D806" s="41">
        <v>0</v>
      </c>
      <c r="E806" s="42">
        <v>0</v>
      </c>
      <c r="F806" s="42">
        <v>0</v>
      </c>
      <c r="G806" s="40">
        <v>0</v>
      </c>
      <c r="H806" s="41">
        <v>0</v>
      </c>
      <c r="I806" s="42">
        <v>0</v>
      </c>
      <c r="J806" s="42">
        <v>0</v>
      </c>
      <c r="K806" s="40">
        <v>0</v>
      </c>
      <c r="L806" s="41">
        <v>0</v>
      </c>
      <c r="M806" s="42">
        <v>0</v>
      </c>
      <c r="N806" s="43">
        <v>0</v>
      </c>
    </row>
    <row r="807" spans="2:14">
      <c r="B807" s="15" t="s">
        <v>891</v>
      </c>
      <c r="C807" s="16">
        <v>4</v>
      </c>
      <c r="D807" s="17">
        <v>85</v>
      </c>
      <c r="E807" s="18">
        <v>191100</v>
      </c>
      <c r="F807" s="18">
        <v>2256.9973733427705</v>
      </c>
      <c r="G807" s="16">
        <v>0</v>
      </c>
      <c r="H807" s="17">
        <v>0</v>
      </c>
      <c r="I807" s="18">
        <v>0</v>
      </c>
      <c r="J807" s="18">
        <v>0</v>
      </c>
      <c r="K807" s="16">
        <v>4</v>
      </c>
      <c r="L807" s="17">
        <v>85</v>
      </c>
      <c r="M807" s="18">
        <v>191100</v>
      </c>
      <c r="N807" s="19">
        <v>2256.9973733427705</v>
      </c>
    </row>
    <row r="808" spans="2:14">
      <c r="B808" s="39" t="s">
        <v>892</v>
      </c>
      <c r="C808" s="40">
        <v>0</v>
      </c>
      <c r="D808" s="41">
        <v>0</v>
      </c>
      <c r="E808" s="42">
        <v>0</v>
      </c>
      <c r="F808" s="42">
        <v>0</v>
      </c>
      <c r="G808" s="40">
        <v>0</v>
      </c>
      <c r="H808" s="41">
        <v>0</v>
      </c>
      <c r="I808" s="42">
        <v>0</v>
      </c>
      <c r="J808" s="42">
        <v>0</v>
      </c>
      <c r="K808" s="40">
        <v>0</v>
      </c>
      <c r="L808" s="41">
        <v>0</v>
      </c>
      <c r="M808" s="42">
        <v>0</v>
      </c>
      <c r="N808" s="43">
        <v>0</v>
      </c>
    </row>
    <row r="809" spans="2:14">
      <c r="B809" s="15" t="s">
        <v>893</v>
      </c>
      <c r="C809" s="16">
        <v>0</v>
      </c>
      <c r="D809" s="17">
        <v>0</v>
      </c>
      <c r="E809" s="18">
        <v>0</v>
      </c>
      <c r="F809" s="18">
        <v>0</v>
      </c>
      <c r="G809" s="16">
        <v>0</v>
      </c>
      <c r="H809" s="17">
        <v>0</v>
      </c>
      <c r="I809" s="18">
        <v>0</v>
      </c>
      <c r="J809" s="18">
        <v>0</v>
      </c>
      <c r="K809" s="16">
        <v>0</v>
      </c>
      <c r="L809" s="17">
        <v>0</v>
      </c>
      <c r="M809" s="18">
        <v>0</v>
      </c>
      <c r="N809" s="19">
        <v>0</v>
      </c>
    </row>
    <row r="810" spans="2:14">
      <c r="B810" s="35" t="s">
        <v>894</v>
      </c>
      <c r="C810" s="36">
        <v>158</v>
      </c>
      <c r="D810" s="37">
        <v>97.465642967239077</v>
      </c>
      <c r="E810" s="36">
        <v>209474.18354430379</v>
      </c>
      <c r="F810" s="36">
        <v>1875.9828588520663</v>
      </c>
      <c r="G810" s="36">
        <v>54</v>
      </c>
      <c r="H810" s="37">
        <v>152.79834345290178</v>
      </c>
      <c r="I810" s="36">
        <v>418147.22222222225</v>
      </c>
      <c r="J810" s="36">
        <v>2676.9271081496886</v>
      </c>
      <c r="K810" s="36">
        <v>104</v>
      </c>
      <c r="L810" s="37">
        <v>68.735202330452722</v>
      </c>
      <c r="M810" s="36">
        <v>101124.72115384616</v>
      </c>
      <c r="N810" s="38">
        <v>1460.1079601782981</v>
      </c>
    </row>
    <row r="811" spans="2:14">
      <c r="B811" s="15" t="s">
        <v>895</v>
      </c>
      <c r="C811" s="16">
        <v>1</v>
      </c>
      <c r="D811" s="17">
        <v>114.55</v>
      </c>
      <c r="E811" s="18">
        <v>300000</v>
      </c>
      <c r="F811" s="18">
        <v>2618.9436927106067</v>
      </c>
      <c r="G811" s="16">
        <v>1</v>
      </c>
      <c r="H811" s="17">
        <v>114.55</v>
      </c>
      <c r="I811" s="18">
        <v>300000</v>
      </c>
      <c r="J811" s="18">
        <v>2618.9436927106067</v>
      </c>
      <c r="K811" s="16">
        <v>0</v>
      </c>
      <c r="L811" s="17">
        <v>0</v>
      </c>
      <c r="M811" s="18">
        <v>0</v>
      </c>
      <c r="N811" s="19">
        <v>0</v>
      </c>
    </row>
    <row r="812" spans="2:14">
      <c r="B812" s="39" t="s">
        <v>896</v>
      </c>
      <c r="C812" s="40">
        <v>0</v>
      </c>
      <c r="D812" s="41">
        <v>0</v>
      </c>
      <c r="E812" s="42">
        <v>0</v>
      </c>
      <c r="F812" s="42">
        <v>0</v>
      </c>
      <c r="G812" s="40">
        <v>0</v>
      </c>
      <c r="H812" s="41">
        <v>0</v>
      </c>
      <c r="I812" s="42">
        <v>0</v>
      </c>
      <c r="J812" s="42">
        <v>0</v>
      </c>
      <c r="K812" s="40">
        <v>0</v>
      </c>
      <c r="L812" s="41">
        <v>0</v>
      </c>
      <c r="M812" s="42">
        <v>0</v>
      </c>
      <c r="N812" s="43">
        <v>0</v>
      </c>
    </row>
    <row r="813" spans="2:14">
      <c r="B813" s="15" t="s">
        <v>108</v>
      </c>
      <c r="C813" s="16">
        <v>0</v>
      </c>
      <c r="D813" s="17">
        <v>0</v>
      </c>
      <c r="E813" s="18">
        <v>0</v>
      </c>
      <c r="F813" s="18">
        <v>0</v>
      </c>
      <c r="G813" s="16">
        <v>0</v>
      </c>
      <c r="H813" s="17">
        <v>0</v>
      </c>
      <c r="I813" s="18">
        <v>0</v>
      </c>
      <c r="J813" s="18">
        <v>0</v>
      </c>
      <c r="K813" s="16">
        <v>0</v>
      </c>
      <c r="L813" s="17">
        <v>0</v>
      </c>
      <c r="M813" s="18">
        <v>0</v>
      </c>
      <c r="N813" s="19">
        <v>0</v>
      </c>
    </row>
    <row r="814" spans="2:14">
      <c r="B814" s="39" t="s">
        <v>897</v>
      </c>
      <c r="C814" s="40">
        <v>7</v>
      </c>
      <c r="D814" s="41">
        <v>131.1</v>
      </c>
      <c r="E814" s="42">
        <v>384714.28571428574</v>
      </c>
      <c r="F814" s="42">
        <v>2935.9914097964329</v>
      </c>
      <c r="G814" s="40">
        <v>6</v>
      </c>
      <c r="H814" s="41">
        <v>138.57500000000002</v>
      </c>
      <c r="I814" s="42">
        <v>406333.33333333331</v>
      </c>
      <c r="J814" s="42">
        <v>2932.5696882407651</v>
      </c>
      <c r="K814" s="40">
        <v>1</v>
      </c>
      <c r="L814" s="41">
        <v>86.25</v>
      </c>
      <c r="M814" s="42">
        <v>255000</v>
      </c>
      <c r="N814" s="43">
        <v>2956.521739130435</v>
      </c>
    </row>
    <row r="815" spans="2:14">
      <c r="B815" s="15" t="s">
        <v>109</v>
      </c>
      <c r="C815" s="16">
        <v>5</v>
      </c>
      <c r="D815" s="17">
        <v>66.930000000000007</v>
      </c>
      <c r="E815" s="18">
        <v>107600</v>
      </c>
      <c r="F815" s="18">
        <v>1609.2706781534521</v>
      </c>
      <c r="G815" s="16">
        <v>0</v>
      </c>
      <c r="H815" s="17">
        <v>0</v>
      </c>
      <c r="I815" s="18">
        <v>0</v>
      </c>
      <c r="J815" s="18">
        <v>0</v>
      </c>
      <c r="K815" s="16">
        <v>5</v>
      </c>
      <c r="L815" s="17">
        <v>66.929999999999993</v>
      </c>
      <c r="M815" s="18">
        <v>107600</v>
      </c>
      <c r="N815" s="19">
        <v>1609.2706781534521</v>
      </c>
    </row>
    <row r="816" spans="2:14">
      <c r="B816" s="39" t="s">
        <v>898</v>
      </c>
      <c r="C816" s="40">
        <v>0</v>
      </c>
      <c r="D816" s="41">
        <v>0</v>
      </c>
      <c r="E816" s="42">
        <v>0</v>
      </c>
      <c r="F816" s="42">
        <v>0</v>
      </c>
      <c r="G816" s="40">
        <v>0</v>
      </c>
      <c r="H816" s="41">
        <v>0</v>
      </c>
      <c r="I816" s="42">
        <v>0</v>
      </c>
      <c r="J816" s="42">
        <v>0</v>
      </c>
      <c r="K816" s="40">
        <v>0</v>
      </c>
      <c r="L816" s="41">
        <v>0</v>
      </c>
      <c r="M816" s="42">
        <v>0</v>
      </c>
      <c r="N816" s="43">
        <v>0</v>
      </c>
    </row>
    <row r="817" spans="2:14">
      <c r="B817" s="15" t="s">
        <v>899</v>
      </c>
      <c r="C817" s="16">
        <v>0</v>
      </c>
      <c r="D817" s="17">
        <v>0</v>
      </c>
      <c r="E817" s="18">
        <v>0</v>
      </c>
      <c r="F817" s="18">
        <v>0</v>
      </c>
      <c r="G817" s="16">
        <v>0</v>
      </c>
      <c r="H817" s="17">
        <v>0</v>
      </c>
      <c r="I817" s="18">
        <v>0</v>
      </c>
      <c r="J817" s="18">
        <v>0</v>
      </c>
      <c r="K817" s="16">
        <v>0</v>
      </c>
      <c r="L817" s="17">
        <v>0</v>
      </c>
      <c r="M817" s="18">
        <v>0</v>
      </c>
      <c r="N817" s="19">
        <v>0</v>
      </c>
    </row>
    <row r="818" spans="2:14">
      <c r="B818" s="39" t="s">
        <v>900</v>
      </c>
      <c r="C818" s="40">
        <v>0</v>
      </c>
      <c r="D818" s="41">
        <v>0</v>
      </c>
      <c r="E818" s="42">
        <v>0</v>
      </c>
      <c r="F818" s="42">
        <v>0</v>
      </c>
      <c r="G818" s="40">
        <v>0</v>
      </c>
      <c r="H818" s="41">
        <v>0</v>
      </c>
      <c r="I818" s="42">
        <v>0</v>
      </c>
      <c r="J818" s="42">
        <v>0</v>
      </c>
      <c r="K818" s="40">
        <v>0</v>
      </c>
      <c r="L818" s="41">
        <v>0</v>
      </c>
      <c r="M818" s="42">
        <v>0</v>
      </c>
      <c r="N818" s="43">
        <v>0</v>
      </c>
    </row>
    <row r="819" spans="2:14">
      <c r="B819" s="15" t="s">
        <v>901</v>
      </c>
      <c r="C819" s="16">
        <v>0</v>
      </c>
      <c r="D819" s="17">
        <v>0</v>
      </c>
      <c r="E819" s="18">
        <v>0</v>
      </c>
      <c r="F819" s="18">
        <v>0</v>
      </c>
      <c r="G819" s="16">
        <v>0</v>
      </c>
      <c r="H819" s="17">
        <v>0</v>
      </c>
      <c r="I819" s="18">
        <v>0</v>
      </c>
      <c r="J819" s="18">
        <v>0</v>
      </c>
      <c r="K819" s="16">
        <v>0</v>
      </c>
      <c r="L819" s="17">
        <v>0</v>
      </c>
      <c r="M819" s="18">
        <v>0</v>
      </c>
      <c r="N819" s="19">
        <v>0</v>
      </c>
    </row>
    <row r="820" spans="2:14">
      <c r="B820" s="39" t="s">
        <v>902</v>
      </c>
      <c r="C820" s="40">
        <v>0</v>
      </c>
      <c r="D820" s="41">
        <v>0</v>
      </c>
      <c r="E820" s="42">
        <v>0</v>
      </c>
      <c r="F820" s="42">
        <v>0</v>
      </c>
      <c r="G820" s="40">
        <v>0</v>
      </c>
      <c r="H820" s="41">
        <v>0</v>
      </c>
      <c r="I820" s="42">
        <v>0</v>
      </c>
      <c r="J820" s="42">
        <v>0</v>
      </c>
      <c r="K820" s="40">
        <v>0</v>
      </c>
      <c r="L820" s="41">
        <v>0</v>
      </c>
      <c r="M820" s="42">
        <v>0</v>
      </c>
      <c r="N820" s="43">
        <v>0</v>
      </c>
    </row>
    <row r="821" spans="2:14">
      <c r="B821" s="15" t="s">
        <v>110</v>
      </c>
      <c r="C821" s="16">
        <v>8</v>
      </c>
      <c r="D821" s="17">
        <v>85.603124999999991</v>
      </c>
      <c r="E821" s="18">
        <v>204374.75</v>
      </c>
      <c r="F821" s="18">
        <v>2323.7156421789105</v>
      </c>
      <c r="G821" s="16">
        <v>2</v>
      </c>
      <c r="H821" s="17">
        <v>125.0625</v>
      </c>
      <c r="I821" s="18">
        <v>342500</v>
      </c>
      <c r="J821" s="18">
        <v>2738.6306846576713</v>
      </c>
      <c r="K821" s="16">
        <v>6</v>
      </c>
      <c r="L821" s="17">
        <v>72.45</v>
      </c>
      <c r="M821" s="18">
        <v>158333</v>
      </c>
      <c r="N821" s="19">
        <v>2185.4106280193232</v>
      </c>
    </row>
    <row r="822" spans="2:14">
      <c r="B822" s="39" t="s">
        <v>903</v>
      </c>
      <c r="C822" s="40">
        <v>2</v>
      </c>
      <c r="D822" s="41">
        <v>260.15196850393704</v>
      </c>
      <c r="E822" s="42">
        <v>995000</v>
      </c>
      <c r="F822" s="42">
        <v>3852.6040083105299</v>
      </c>
      <c r="G822" s="40">
        <v>2</v>
      </c>
      <c r="H822" s="41">
        <v>260.15196850393704</v>
      </c>
      <c r="I822" s="42">
        <v>995000</v>
      </c>
      <c r="J822" s="42">
        <v>3852.6040083105299</v>
      </c>
      <c r="K822" s="40">
        <v>0</v>
      </c>
      <c r="L822" s="41">
        <v>0</v>
      </c>
      <c r="M822" s="42">
        <v>0</v>
      </c>
      <c r="N822" s="43">
        <v>0</v>
      </c>
    </row>
    <row r="823" spans="2:14">
      <c r="B823" s="15" t="s">
        <v>904</v>
      </c>
      <c r="C823" s="16">
        <v>0</v>
      </c>
      <c r="D823" s="17">
        <v>0</v>
      </c>
      <c r="E823" s="18">
        <v>0</v>
      </c>
      <c r="F823" s="18">
        <v>0</v>
      </c>
      <c r="G823" s="16">
        <v>0</v>
      </c>
      <c r="H823" s="17">
        <v>0</v>
      </c>
      <c r="I823" s="18">
        <v>0</v>
      </c>
      <c r="J823" s="18">
        <v>0</v>
      </c>
      <c r="K823" s="16">
        <v>0</v>
      </c>
      <c r="L823" s="17">
        <v>0</v>
      </c>
      <c r="M823" s="18">
        <v>0</v>
      </c>
      <c r="N823" s="19">
        <v>0</v>
      </c>
    </row>
    <row r="824" spans="2:14">
      <c r="B824" s="39" t="s">
        <v>111</v>
      </c>
      <c r="C824" s="40">
        <v>1</v>
      </c>
      <c r="D824" s="41">
        <v>57.037500000000001</v>
      </c>
      <c r="E824" s="42">
        <v>68500</v>
      </c>
      <c r="F824" s="42">
        <v>1200.9642778873547</v>
      </c>
      <c r="G824" s="40">
        <v>0</v>
      </c>
      <c r="H824" s="41">
        <v>0</v>
      </c>
      <c r="I824" s="42">
        <v>0</v>
      </c>
      <c r="J824" s="42">
        <v>0</v>
      </c>
      <c r="K824" s="40">
        <v>1</v>
      </c>
      <c r="L824" s="41">
        <v>57.037500000000001</v>
      </c>
      <c r="M824" s="42">
        <v>68500</v>
      </c>
      <c r="N824" s="43">
        <v>1200.9642778873547</v>
      </c>
    </row>
    <row r="825" spans="2:14">
      <c r="B825" s="15" t="s">
        <v>905</v>
      </c>
      <c r="C825" s="16">
        <v>0</v>
      </c>
      <c r="D825" s="17">
        <v>0</v>
      </c>
      <c r="E825" s="18">
        <v>0</v>
      </c>
      <c r="F825" s="18">
        <v>0</v>
      </c>
      <c r="G825" s="16">
        <v>0</v>
      </c>
      <c r="H825" s="17">
        <v>0</v>
      </c>
      <c r="I825" s="18">
        <v>0</v>
      </c>
      <c r="J825" s="18">
        <v>0</v>
      </c>
      <c r="K825" s="16">
        <v>0</v>
      </c>
      <c r="L825" s="17">
        <v>0</v>
      </c>
      <c r="M825" s="18">
        <v>0</v>
      </c>
      <c r="N825" s="19">
        <v>0</v>
      </c>
    </row>
    <row r="826" spans="2:14">
      <c r="B826" s="39" t="s">
        <v>906</v>
      </c>
      <c r="C826" s="40">
        <v>3</v>
      </c>
      <c r="D826" s="41">
        <v>90.925433070866134</v>
      </c>
      <c r="E826" s="42">
        <v>93133.333333333328</v>
      </c>
      <c r="F826" s="42">
        <v>1037.7149295733859</v>
      </c>
      <c r="G826" s="40">
        <v>0</v>
      </c>
      <c r="H826" s="41">
        <v>0</v>
      </c>
      <c r="I826" s="42">
        <v>0</v>
      </c>
      <c r="J826" s="42">
        <v>0</v>
      </c>
      <c r="K826" s="40">
        <v>3</v>
      </c>
      <c r="L826" s="41">
        <v>90.925433070866134</v>
      </c>
      <c r="M826" s="42">
        <v>93133.333333333328</v>
      </c>
      <c r="N826" s="43">
        <v>1037.7149295733859</v>
      </c>
    </row>
    <row r="827" spans="2:14">
      <c r="B827" s="15" t="s">
        <v>907</v>
      </c>
      <c r="C827" s="16">
        <v>0</v>
      </c>
      <c r="D827" s="17">
        <v>0</v>
      </c>
      <c r="E827" s="18">
        <v>0</v>
      </c>
      <c r="F827" s="18">
        <v>0</v>
      </c>
      <c r="G827" s="16">
        <v>0</v>
      </c>
      <c r="H827" s="17">
        <v>0</v>
      </c>
      <c r="I827" s="18">
        <v>0</v>
      </c>
      <c r="J827" s="18">
        <v>0</v>
      </c>
      <c r="K827" s="16">
        <v>0</v>
      </c>
      <c r="L827" s="17">
        <v>0</v>
      </c>
      <c r="M827" s="18">
        <v>0</v>
      </c>
      <c r="N827" s="19">
        <v>0</v>
      </c>
    </row>
    <row r="828" spans="2:14">
      <c r="B828" s="39" t="s">
        <v>908</v>
      </c>
      <c r="C828" s="40">
        <v>0</v>
      </c>
      <c r="D828" s="41">
        <v>0</v>
      </c>
      <c r="E828" s="42">
        <v>0</v>
      </c>
      <c r="F828" s="42">
        <v>0</v>
      </c>
      <c r="G828" s="40">
        <v>0</v>
      </c>
      <c r="H828" s="41">
        <v>0</v>
      </c>
      <c r="I828" s="42">
        <v>0</v>
      </c>
      <c r="J828" s="42">
        <v>0</v>
      </c>
      <c r="K828" s="40">
        <v>0</v>
      </c>
      <c r="L828" s="41">
        <v>0</v>
      </c>
      <c r="M828" s="42">
        <v>0</v>
      </c>
      <c r="N828" s="43">
        <v>0</v>
      </c>
    </row>
    <row r="829" spans="2:14">
      <c r="B829" s="15" t="s">
        <v>909</v>
      </c>
      <c r="C829" s="16">
        <v>41</v>
      </c>
      <c r="D829" s="17">
        <v>64.333866890724011</v>
      </c>
      <c r="E829" s="18">
        <v>74392.682926829264</v>
      </c>
      <c r="F829" s="18">
        <v>1167.1241295688881</v>
      </c>
      <c r="G829" s="16">
        <v>0</v>
      </c>
      <c r="H829" s="17">
        <v>0</v>
      </c>
      <c r="I829" s="18">
        <v>0</v>
      </c>
      <c r="J829" s="18">
        <v>0</v>
      </c>
      <c r="K829" s="16">
        <v>41</v>
      </c>
      <c r="L829" s="17">
        <v>64.333866890724025</v>
      </c>
      <c r="M829" s="18">
        <v>74392.682926829264</v>
      </c>
      <c r="N829" s="19">
        <v>1167.1241295688876</v>
      </c>
    </row>
    <row r="830" spans="2:14">
      <c r="B830" s="39" t="s">
        <v>910</v>
      </c>
      <c r="C830" s="40">
        <v>0</v>
      </c>
      <c r="D830" s="41">
        <v>0</v>
      </c>
      <c r="E830" s="42">
        <v>0</v>
      </c>
      <c r="F830" s="42">
        <v>0</v>
      </c>
      <c r="G830" s="40">
        <v>0</v>
      </c>
      <c r="H830" s="41">
        <v>0</v>
      </c>
      <c r="I830" s="42">
        <v>0</v>
      </c>
      <c r="J830" s="42">
        <v>0</v>
      </c>
      <c r="K830" s="40">
        <v>0</v>
      </c>
      <c r="L830" s="41">
        <v>0</v>
      </c>
      <c r="M830" s="42">
        <v>0</v>
      </c>
      <c r="N830" s="43">
        <v>0</v>
      </c>
    </row>
    <row r="831" spans="2:14">
      <c r="B831" s="15" t="s">
        <v>911</v>
      </c>
      <c r="C831" s="16">
        <v>1</v>
      </c>
      <c r="D831" s="17">
        <v>394.5942</v>
      </c>
      <c r="E831" s="18">
        <v>1450000</v>
      </c>
      <c r="F831" s="18">
        <v>3674.6612089077844</v>
      </c>
      <c r="G831" s="16">
        <v>1</v>
      </c>
      <c r="H831" s="17">
        <v>394.5942</v>
      </c>
      <c r="I831" s="18">
        <v>1450000</v>
      </c>
      <c r="J831" s="18">
        <v>3674.6612089077844</v>
      </c>
      <c r="K831" s="16">
        <v>0</v>
      </c>
      <c r="L831" s="17">
        <v>0</v>
      </c>
      <c r="M831" s="18">
        <v>0</v>
      </c>
      <c r="N831" s="19">
        <v>0</v>
      </c>
    </row>
    <row r="832" spans="2:14">
      <c r="B832" s="39" t="s">
        <v>912</v>
      </c>
      <c r="C832" s="40">
        <v>0</v>
      </c>
      <c r="D832" s="41">
        <v>0</v>
      </c>
      <c r="E832" s="42">
        <v>0</v>
      </c>
      <c r="F832" s="42">
        <v>0</v>
      </c>
      <c r="G832" s="40">
        <v>0</v>
      </c>
      <c r="H832" s="41">
        <v>0</v>
      </c>
      <c r="I832" s="42">
        <v>0</v>
      </c>
      <c r="J832" s="42">
        <v>0</v>
      </c>
      <c r="K832" s="40">
        <v>0</v>
      </c>
      <c r="L832" s="41">
        <v>0</v>
      </c>
      <c r="M832" s="42">
        <v>0</v>
      </c>
      <c r="N832" s="43">
        <v>0</v>
      </c>
    </row>
    <row r="833" spans="2:14">
      <c r="B833" s="15" t="s">
        <v>913</v>
      </c>
      <c r="C833" s="16">
        <v>0</v>
      </c>
      <c r="D833" s="17">
        <v>0</v>
      </c>
      <c r="E833" s="18">
        <v>0</v>
      </c>
      <c r="F833" s="18">
        <v>0</v>
      </c>
      <c r="G833" s="16">
        <v>0</v>
      </c>
      <c r="H833" s="17">
        <v>0</v>
      </c>
      <c r="I833" s="18">
        <v>0</v>
      </c>
      <c r="J833" s="18">
        <v>0</v>
      </c>
      <c r="K833" s="16">
        <v>0</v>
      </c>
      <c r="L833" s="17">
        <v>0</v>
      </c>
      <c r="M833" s="18">
        <v>0</v>
      </c>
      <c r="N833" s="19">
        <v>0</v>
      </c>
    </row>
    <row r="834" spans="2:14">
      <c r="B834" s="39" t="s">
        <v>112</v>
      </c>
      <c r="C834" s="40">
        <v>0</v>
      </c>
      <c r="D834" s="41">
        <v>0</v>
      </c>
      <c r="E834" s="42">
        <v>0</v>
      </c>
      <c r="F834" s="42">
        <v>0</v>
      </c>
      <c r="G834" s="40">
        <v>0</v>
      </c>
      <c r="H834" s="41">
        <v>0</v>
      </c>
      <c r="I834" s="42">
        <v>0</v>
      </c>
      <c r="J834" s="42">
        <v>0</v>
      </c>
      <c r="K834" s="40">
        <v>0</v>
      </c>
      <c r="L834" s="41">
        <v>0</v>
      </c>
      <c r="M834" s="42">
        <v>0</v>
      </c>
      <c r="N834" s="43">
        <v>0</v>
      </c>
    </row>
    <row r="835" spans="2:14">
      <c r="B835" s="15" t="s">
        <v>914</v>
      </c>
      <c r="C835" s="16">
        <v>0</v>
      </c>
      <c r="D835" s="17">
        <v>0</v>
      </c>
      <c r="E835" s="18">
        <v>0</v>
      </c>
      <c r="F835" s="18">
        <v>0</v>
      </c>
      <c r="G835" s="16">
        <v>0</v>
      </c>
      <c r="H835" s="17">
        <v>0</v>
      </c>
      <c r="I835" s="18">
        <v>0</v>
      </c>
      <c r="J835" s="18">
        <v>0</v>
      </c>
      <c r="K835" s="16">
        <v>0</v>
      </c>
      <c r="L835" s="17">
        <v>0</v>
      </c>
      <c r="M835" s="18">
        <v>0</v>
      </c>
      <c r="N835" s="19">
        <v>0</v>
      </c>
    </row>
    <row r="836" spans="2:14">
      <c r="B836" s="39" t="s">
        <v>915</v>
      </c>
      <c r="C836" s="40">
        <v>0</v>
      </c>
      <c r="D836" s="41">
        <v>0</v>
      </c>
      <c r="E836" s="42">
        <v>0</v>
      </c>
      <c r="F836" s="42">
        <v>0</v>
      </c>
      <c r="G836" s="40">
        <v>0</v>
      </c>
      <c r="H836" s="41">
        <v>0</v>
      </c>
      <c r="I836" s="42">
        <v>0</v>
      </c>
      <c r="J836" s="42">
        <v>0</v>
      </c>
      <c r="K836" s="40">
        <v>0</v>
      </c>
      <c r="L836" s="41">
        <v>0</v>
      </c>
      <c r="M836" s="42">
        <v>0</v>
      </c>
      <c r="N836" s="43">
        <v>0</v>
      </c>
    </row>
    <row r="837" spans="2:14">
      <c r="B837" s="15" t="s">
        <v>916</v>
      </c>
      <c r="C837" s="16">
        <v>0</v>
      </c>
      <c r="D837" s="17">
        <v>0</v>
      </c>
      <c r="E837" s="18">
        <v>0</v>
      </c>
      <c r="F837" s="18">
        <v>0</v>
      </c>
      <c r="G837" s="16">
        <v>0</v>
      </c>
      <c r="H837" s="17">
        <v>0</v>
      </c>
      <c r="I837" s="18">
        <v>0</v>
      </c>
      <c r="J837" s="18">
        <v>0</v>
      </c>
      <c r="K837" s="16">
        <v>0</v>
      </c>
      <c r="L837" s="17">
        <v>0</v>
      </c>
      <c r="M837" s="18">
        <v>0</v>
      </c>
      <c r="N837" s="19">
        <v>0</v>
      </c>
    </row>
    <row r="838" spans="2:14">
      <c r="B838" s="39" t="s">
        <v>917</v>
      </c>
      <c r="C838" s="40">
        <v>1</v>
      </c>
      <c r="D838" s="41">
        <v>207.5463</v>
      </c>
      <c r="E838" s="42">
        <v>525000</v>
      </c>
      <c r="F838" s="42">
        <v>2529.5560556849241</v>
      </c>
      <c r="G838" s="40">
        <v>1</v>
      </c>
      <c r="H838" s="41">
        <v>207.5463</v>
      </c>
      <c r="I838" s="42">
        <v>525000</v>
      </c>
      <c r="J838" s="42">
        <v>2529.5560556849241</v>
      </c>
      <c r="K838" s="40">
        <v>0</v>
      </c>
      <c r="L838" s="41">
        <v>0</v>
      </c>
      <c r="M838" s="42">
        <v>0</v>
      </c>
      <c r="N838" s="43">
        <v>0</v>
      </c>
    </row>
    <row r="839" spans="2:14">
      <c r="B839" s="15" t="s">
        <v>918</v>
      </c>
      <c r="C839" s="16">
        <v>0</v>
      </c>
      <c r="D839" s="17">
        <v>0</v>
      </c>
      <c r="E839" s="18">
        <v>0</v>
      </c>
      <c r="F839" s="18">
        <v>0</v>
      </c>
      <c r="G839" s="16">
        <v>0</v>
      </c>
      <c r="H839" s="17">
        <v>0</v>
      </c>
      <c r="I839" s="18">
        <v>0</v>
      </c>
      <c r="J839" s="18">
        <v>0</v>
      </c>
      <c r="K839" s="16">
        <v>0</v>
      </c>
      <c r="L839" s="17">
        <v>0</v>
      </c>
      <c r="M839" s="18">
        <v>0</v>
      </c>
      <c r="N839" s="19">
        <v>0</v>
      </c>
    </row>
    <row r="840" spans="2:14">
      <c r="B840" s="39" t="s">
        <v>919</v>
      </c>
      <c r="C840" s="40">
        <v>0</v>
      </c>
      <c r="D840" s="41">
        <v>0</v>
      </c>
      <c r="E840" s="42">
        <v>0</v>
      </c>
      <c r="F840" s="42">
        <v>0</v>
      </c>
      <c r="G840" s="40">
        <v>0</v>
      </c>
      <c r="H840" s="41">
        <v>0</v>
      </c>
      <c r="I840" s="42">
        <v>0</v>
      </c>
      <c r="J840" s="42">
        <v>0</v>
      </c>
      <c r="K840" s="40">
        <v>0</v>
      </c>
      <c r="L840" s="41">
        <v>0</v>
      </c>
      <c r="M840" s="42">
        <v>0</v>
      </c>
      <c r="N840" s="43">
        <v>0</v>
      </c>
    </row>
    <row r="841" spans="2:14">
      <c r="B841" s="15" t="s">
        <v>920</v>
      </c>
      <c r="C841" s="16">
        <v>0</v>
      </c>
      <c r="D841" s="17">
        <v>0</v>
      </c>
      <c r="E841" s="18">
        <v>0</v>
      </c>
      <c r="F841" s="18">
        <v>0</v>
      </c>
      <c r="G841" s="16">
        <v>0</v>
      </c>
      <c r="H841" s="17">
        <v>0</v>
      </c>
      <c r="I841" s="18">
        <v>0</v>
      </c>
      <c r="J841" s="18">
        <v>0</v>
      </c>
      <c r="K841" s="16">
        <v>0</v>
      </c>
      <c r="L841" s="17">
        <v>0</v>
      </c>
      <c r="M841" s="18">
        <v>0</v>
      </c>
      <c r="N841" s="19">
        <v>0</v>
      </c>
    </row>
    <row r="842" spans="2:14">
      <c r="B842" s="39" t="s">
        <v>921</v>
      </c>
      <c r="C842" s="40">
        <v>0</v>
      </c>
      <c r="D842" s="41">
        <v>0</v>
      </c>
      <c r="E842" s="42">
        <v>0</v>
      </c>
      <c r="F842" s="42">
        <v>0</v>
      </c>
      <c r="G842" s="40">
        <v>0</v>
      </c>
      <c r="H842" s="41">
        <v>0</v>
      </c>
      <c r="I842" s="42">
        <v>0</v>
      </c>
      <c r="J842" s="42">
        <v>0</v>
      </c>
      <c r="K842" s="40">
        <v>0</v>
      </c>
      <c r="L842" s="41">
        <v>0</v>
      </c>
      <c r="M842" s="42">
        <v>0</v>
      </c>
      <c r="N842" s="43">
        <v>0</v>
      </c>
    </row>
    <row r="843" spans="2:14">
      <c r="B843" s="15" t="s">
        <v>922</v>
      </c>
      <c r="C843" s="16">
        <v>0</v>
      </c>
      <c r="D843" s="17">
        <v>0</v>
      </c>
      <c r="E843" s="18">
        <v>0</v>
      </c>
      <c r="F843" s="18">
        <v>0</v>
      </c>
      <c r="G843" s="16">
        <v>0</v>
      </c>
      <c r="H843" s="17">
        <v>0</v>
      </c>
      <c r="I843" s="18">
        <v>0</v>
      </c>
      <c r="J843" s="18">
        <v>0</v>
      </c>
      <c r="K843" s="16">
        <v>0</v>
      </c>
      <c r="L843" s="17">
        <v>0</v>
      </c>
      <c r="M843" s="18">
        <v>0</v>
      </c>
      <c r="N843" s="19">
        <v>0</v>
      </c>
    </row>
    <row r="844" spans="2:14">
      <c r="B844" s="39" t="s">
        <v>923</v>
      </c>
      <c r="C844" s="40">
        <v>0</v>
      </c>
      <c r="D844" s="41">
        <v>0</v>
      </c>
      <c r="E844" s="42">
        <v>0</v>
      </c>
      <c r="F844" s="42">
        <v>0</v>
      </c>
      <c r="G844" s="40">
        <v>0</v>
      </c>
      <c r="H844" s="41">
        <v>0</v>
      </c>
      <c r="I844" s="42">
        <v>0</v>
      </c>
      <c r="J844" s="42">
        <v>0</v>
      </c>
      <c r="K844" s="40">
        <v>0</v>
      </c>
      <c r="L844" s="41">
        <v>0</v>
      </c>
      <c r="M844" s="42">
        <v>0</v>
      </c>
      <c r="N844" s="43">
        <v>0</v>
      </c>
    </row>
    <row r="845" spans="2:14">
      <c r="B845" s="15" t="s">
        <v>924</v>
      </c>
      <c r="C845" s="16">
        <v>0</v>
      </c>
      <c r="D845" s="17">
        <v>0</v>
      </c>
      <c r="E845" s="18">
        <v>0</v>
      </c>
      <c r="F845" s="18">
        <v>0</v>
      </c>
      <c r="G845" s="16">
        <v>0</v>
      </c>
      <c r="H845" s="17">
        <v>0</v>
      </c>
      <c r="I845" s="18">
        <v>0</v>
      </c>
      <c r="J845" s="18">
        <v>0</v>
      </c>
      <c r="K845" s="16">
        <v>0</v>
      </c>
      <c r="L845" s="17">
        <v>0</v>
      </c>
      <c r="M845" s="18">
        <v>0</v>
      </c>
      <c r="N845" s="19">
        <v>0</v>
      </c>
    </row>
    <row r="846" spans="2:14">
      <c r="B846" s="39" t="s">
        <v>113</v>
      </c>
      <c r="C846" s="40">
        <v>0</v>
      </c>
      <c r="D846" s="41">
        <v>0</v>
      </c>
      <c r="E846" s="42">
        <v>0</v>
      </c>
      <c r="F846" s="42">
        <v>0</v>
      </c>
      <c r="G846" s="40">
        <v>0</v>
      </c>
      <c r="H846" s="41">
        <v>0</v>
      </c>
      <c r="I846" s="42">
        <v>0</v>
      </c>
      <c r="J846" s="42">
        <v>0</v>
      </c>
      <c r="K846" s="40">
        <v>0</v>
      </c>
      <c r="L846" s="41">
        <v>0</v>
      </c>
      <c r="M846" s="42">
        <v>0</v>
      </c>
      <c r="N846" s="43">
        <v>0</v>
      </c>
    </row>
    <row r="847" spans="2:14">
      <c r="B847" s="15" t="s">
        <v>925</v>
      </c>
      <c r="C847" s="16">
        <v>0</v>
      </c>
      <c r="D847" s="17">
        <v>0</v>
      </c>
      <c r="E847" s="18">
        <v>0</v>
      </c>
      <c r="F847" s="18">
        <v>0</v>
      </c>
      <c r="G847" s="16">
        <v>0</v>
      </c>
      <c r="H847" s="17">
        <v>0</v>
      </c>
      <c r="I847" s="18">
        <v>0</v>
      </c>
      <c r="J847" s="18">
        <v>0</v>
      </c>
      <c r="K847" s="16">
        <v>0</v>
      </c>
      <c r="L847" s="17">
        <v>0</v>
      </c>
      <c r="M847" s="18">
        <v>0</v>
      </c>
      <c r="N847" s="19">
        <v>0</v>
      </c>
    </row>
    <row r="848" spans="2:14">
      <c r="B848" s="39" t="s">
        <v>114</v>
      </c>
      <c r="C848" s="40">
        <v>0</v>
      </c>
      <c r="D848" s="41">
        <v>0</v>
      </c>
      <c r="E848" s="42">
        <v>0</v>
      </c>
      <c r="F848" s="42">
        <v>0</v>
      </c>
      <c r="G848" s="40">
        <v>0</v>
      </c>
      <c r="H848" s="41">
        <v>0</v>
      </c>
      <c r="I848" s="42">
        <v>0</v>
      </c>
      <c r="J848" s="42">
        <v>0</v>
      </c>
      <c r="K848" s="40">
        <v>0</v>
      </c>
      <c r="L848" s="41">
        <v>0</v>
      </c>
      <c r="M848" s="42">
        <v>0</v>
      </c>
      <c r="N848" s="43">
        <v>0</v>
      </c>
    </row>
    <row r="849" spans="2:14">
      <c r="B849" s="15" t="s">
        <v>926</v>
      </c>
      <c r="C849" s="16">
        <v>0</v>
      </c>
      <c r="D849" s="17">
        <v>0</v>
      </c>
      <c r="E849" s="18">
        <v>0</v>
      </c>
      <c r="F849" s="18">
        <v>0</v>
      </c>
      <c r="G849" s="16">
        <v>0</v>
      </c>
      <c r="H849" s="17">
        <v>0</v>
      </c>
      <c r="I849" s="18">
        <v>0</v>
      </c>
      <c r="J849" s="18">
        <v>0</v>
      </c>
      <c r="K849" s="16">
        <v>0</v>
      </c>
      <c r="L849" s="17">
        <v>0</v>
      </c>
      <c r="M849" s="18">
        <v>0</v>
      </c>
      <c r="N849" s="19">
        <v>0</v>
      </c>
    </row>
    <row r="850" spans="2:14">
      <c r="B850" s="39" t="s">
        <v>927</v>
      </c>
      <c r="C850" s="40">
        <v>0</v>
      </c>
      <c r="D850" s="41">
        <v>0</v>
      </c>
      <c r="E850" s="42">
        <v>0</v>
      </c>
      <c r="F850" s="42">
        <v>0</v>
      </c>
      <c r="G850" s="40">
        <v>0</v>
      </c>
      <c r="H850" s="41">
        <v>0</v>
      </c>
      <c r="I850" s="42">
        <v>0</v>
      </c>
      <c r="J850" s="42">
        <v>0</v>
      </c>
      <c r="K850" s="40">
        <v>0</v>
      </c>
      <c r="L850" s="41">
        <v>0</v>
      </c>
      <c r="M850" s="42">
        <v>0</v>
      </c>
      <c r="N850" s="43">
        <v>0</v>
      </c>
    </row>
    <row r="851" spans="2:14">
      <c r="B851" s="15" t="s">
        <v>928</v>
      </c>
      <c r="C851" s="16">
        <v>4</v>
      </c>
      <c r="D851" s="17">
        <v>117.61832657480316</v>
      </c>
      <c r="E851" s="18">
        <v>336250</v>
      </c>
      <c r="F851" s="18">
        <v>3310.2075396059163</v>
      </c>
      <c r="G851" s="16">
        <v>3</v>
      </c>
      <c r="H851" s="17">
        <v>130.1079</v>
      </c>
      <c r="I851" s="18">
        <v>368333.33333333331</v>
      </c>
      <c r="J851" s="18">
        <v>3415.4766408813725</v>
      </c>
      <c r="K851" s="16">
        <v>1</v>
      </c>
      <c r="L851" s="17">
        <v>80.149606299212593</v>
      </c>
      <c r="M851" s="18">
        <v>240000</v>
      </c>
      <c r="N851" s="19">
        <v>2994.4002357795462</v>
      </c>
    </row>
    <row r="852" spans="2:14">
      <c r="B852" s="39" t="s">
        <v>929</v>
      </c>
      <c r="C852" s="40">
        <v>2</v>
      </c>
      <c r="D852" s="41">
        <v>96.6</v>
      </c>
      <c r="E852" s="42">
        <v>290000</v>
      </c>
      <c r="F852" s="42">
        <v>3001.8475574458644</v>
      </c>
      <c r="G852" s="40">
        <v>2</v>
      </c>
      <c r="H852" s="41">
        <v>96.6</v>
      </c>
      <c r="I852" s="42">
        <v>290000</v>
      </c>
      <c r="J852" s="42">
        <v>3001.8475574458644</v>
      </c>
      <c r="K852" s="40">
        <v>0</v>
      </c>
      <c r="L852" s="41">
        <v>0</v>
      </c>
      <c r="M852" s="42">
        <v>0</v>
      </c>
      <c r="N852" s="43">
        <v>0</v>
      </c>
    </row>
    <row r="853" spans="2:14">
      <c r="B853" s="15" t="s">
        <v>930</v>
      </c>
      <c r="C853" s="16">
        <v>0</v>
      </c>
      <c r="D853" s="17">
        <v>0</v>
      </c>
      <c r="E853" s="18">
        <v>0</v>
      </c>
      <c r="F853" s="18">
        <v>0</v>
      </c>
      <c r="G853" s="16">
        <v>0</v>
      </c>
      <c r="H853" s="17">
        <v>0</v>
      </c>
      <c r="I853" s="18">
        <v>0</v>
      </c>
      <c r="J853" s="18">
        <v>0</v>
      </c>
      <c r="K853" s="16">
        <v>0</v>
      </c>
      <c r="L853" s="17">
        <v>0</v>
      </c>
      <c r="M853" s="18">
        <v>0</v>
      </c>
      <c r="N853" s="19">
        <v>0</v>
      </c>
    </row>
    <row r="854" spans="2:14">
      <c r="B854" s="39" t="s">
        <v>931</v>
      </c>
      <c r="C854" s="40">
        <v>11</v>
      </c>
      <c r="D854" s="41">
        <v>69.528392790753159</v>
      </c>
      <c r="E854" s="42">
        <v>105205.18181818182</v>
      </c>
      <c r="F854" s="42">
        <v>1563.1996236607044</v>
      </c>
      <c r="G854" s="40">
        <v>0</v>
      </c>
      <c r="H854" s="41">
        <v>0</v>
      </c>
      <c r="I854" s="42">
        <v>0</v>
      </c>
      <c r="J854" s="42">
        <v>0</v>
      </c>
      <c r="K854" s="40">
        <v>11</v>
      </c>
      <c r="L854" s="41">
        <v>69.528392790753159</v>
      </c>
      <c r="M854" s="42">
        <v>105205.18181818182</v>
      </c>
      <c r="N854" s="43">
        <v>1563.1996236607044</v>
      </c>
    </row>
    <row r="855" spans="2:14">
      <c r="B855" s="15" t="s">
        <v>115</v>
      </c>
      <c r="C855" s="16">
        <v>6</v>
      </c>
      <c r="D855" s="17">
        <v>196.70601666666667</v>
      </c>
      <c r="E855" s="18">
        <v>637666.66666666663</v>
      </c>
      <c r="F855" s="18">
        <v>3104.086750133773</v>
      </c>
      <c r="G855" s="16">
        <v>6</v>
      </c>
      <c r="H855" s="17">
        <v>196.70601666666667</v>
      </c>
      <c r="I855" s="18">
        <v>637666.66666666663</v>
      </c>
      <c r="J855" s="18">
        <v>3104.086750133773</v>
      </c>
      <c r="K855" s="16">
        <v>0</v>
      </c>
      <c r="L855" s="17">
        <v>0</v>
      </c>
      <c r="M855" s="18">
        <v>0</v>
      </c>
      <c r="N855" s="19">
        <v>0</v>
      </c>
    </row>
    <row r="856" spans="2:14">
      <c r="B856" s="39" t="s">
        <v>932</v>
      </c>
      <c r="C856" s="40">
        <v>4</v>
      </c>
      <c r="D856" s="41">
        <v>95.483349999999987</v>
      </c>
      <c r="E856" s="42">
        <v>177004</v>
      </c>
      <c r="F856" s="42">
        <v>1853.7107761150246</v>
      </c>
      <c r="G856" s="40">
        <v>0</v>
      </c>
      <c r="H856" s="41">
        <v>0</v>
      </c>
      <c r="I856" s="42">
        <v>0</v>
      </c>
      <c r="J856" s="42">
        <v>0</v>
      </c>
      <c r="K856" s="40">
        <v>4</v>
      </c>
      <c r="L856" s="41">
        <v>95.483349999999987</v>
      </c>
      <c r="M856" s="42">
        <v>177004</v>
      </c>
      <c r="N856" s="43">
        <v>1853.7107761150246</v>
      </c>
    </row>
    <row r="857" spans="2:14">
      <c r="B857" s="15" t="s">
        <v>933</v>
      </c>
      <c r="C857" s="16">
        <v>0</v>
      </c>
      <c r="D857" s="17">
        <v>0</v>
      </c>
      <c r="E857" s="18">
        <v>0</v>
      </c>
      <c r="F857" s="18">
        <v>0</v>
      </c>
      <c r="G857" s="16">
        <v>0</v>
      </c>
      <c r="H857" s="17">
        <v>0</v>
      </c>
      <c r="I857" s="18">
        <v>0</v>
      </c>
      <c r="J857" s="18">
        <v>0</v>
      </c>
      <c r="K857" s="16">
        <v>0</v>
      </c>
      <c r="L857" s="17">
        <v>0</v>
      </c>
      <c r="M857" s="18">
        <v>0</v>
      </c>
      <c r="N857" s="19">
        <v>0</v>
      </c>
    </row>
    <row r="858" spans="2:14">
      <c r="B858" s="39" t="s">
        <v>934</v>
      </c>
      <c r="C858" s="40">
        <v>0</v>
      </c>
      <c r="D858" s="41">
        <v>0</v>
      </c>
      <c r="E858" s="42">
        <v>0</v>
      </c>
      <c r="F858" s="42">
        <v>0</v>
      </c>
      <c r="G858" s="40">
        <v>0</v>
      </c>
      <c r="H858" s="41">
        <v>0</v>
      </c>
      <c r="I858" s="42">
        <v>0</v>
      </c>
      <c r="J858" s="42">
        <v>0</v>
      </c>
      <c r="K858" s="40">
        <v>0</v>
      </c>
      <c r="L858" s="41">
        <v>0</v>
      </c>
      <c r="M858" s="42">
        <v>0</v>
      </c>
      <c r="N858" s="43">
        <v>0</v>
      </c>
    </row>
    <row r="859" spans="2:14">
      <c r="B859" s="15" t="s">
        <v>935</v>
      </c>
      <c r="C859" s="16">
        <v>0</v>
      </c>
      <c r="D859" s="17">
        <v>0</v>
      </c>
      <c r="E859" s="18">
        <v>0</v>
      </c>
      <c r="F859" s="18">
        <v>0</v>
      </c>
      <c r="G859" s="16">
        <v>0</v>
      </c>
      <c r="H859" s="17">
        <v>0</v>
      </c>
      <c r="I859" s="18">
        <v>0</v>
      </c>
      <c r="J859" s="18">
        <v>0</v>
      </c>
      <c r="K859" s="16">
        <v>0</v>
      </c>
      <c r="L859" s="17">
        <v>0</v>
      </c>
      <c r="M859" s="18">
        <v>0</v>
      </c>
      <c r="N859" s="19">
        <v>0</v>
      </c>
    </row>
    <row r="860" spans="2:14">
      <c r="B860" s="39" t="s">
        <v>936</v>
      </c>
      <c r="C860" s="40">
        <v>0</v>
      </c>
      <c r="D860" s="41">
        <v>0</v>
      </c>
      <c r="E860" s="42">
        <v>0</v>
      </c>
      <c r="F860" s="42">
        <v>0</v>
      </c>
      <c r="G860" s="40">
        <v>0</v>
      </c>
      <c r="H860" s="41">
        <v>0</v>
      </c>
      <c r="I860" s="42">
        <v>0</v>
      </c>
      <c r="J860" s="42">
        <v>0</v>
      </c>
      <c r="K860" s="40">
        <v>0</v>
      </c>
      <c r="L860" s="41">
        <v>0</v>
      </c>
      <c r="M860" s="42">
        <v>0</v>
      </c>
      <c r="N860" s="43">
        <v>0</v>
      </c>
    </row>
    <row r="861" spans="2:14">
      <c r="B861" s="15" t="s">
        <v>937</v>
      </c>
      <c r="C861" s="16">
        <v>2</v>
      </c>
      <c r="D861" s="17">
        <v>49.578749999999999</v>
      </c>
      <c r="E861" s="18">
        <v>69400</v>
      </c>
      <c r="F861" s="18">
        <v>1399.8850402359174</v>
      </c>
      <c r="G861" s="16">
        <v>0</v>
      </c>
      <c r="H861" s="17">
        <v>0</v>
      </c>
      <c r="I861" s="18">
        <v>0</v>
      </c>
      <c r="J861" s="18">
        <v>0</v>
      </c>
      <c r="K861" s="16">
        <v>2</v>
      </c>
      <c r="L861" s="17">
        <v>49.578749999999999</v>
      </c>
      <c r="M861" s="18">
        <v>69400</v>
      </c>
      <c r="N861" s="19">
        <v>1399.8850402359174</v>
      </c>
    </row>
    <row r="862" spans="2:14">
      <c r="B862" s="39" t="s">
        <v>938</v>
      </c>
      <c r="C862" s="40">
        <v>0</v>
      </c>
      <c r="D862" s="41">
        <v>0</v>
      </c>
      <c r="E862" s="42">
        <v>0</v>
      </c>
      <c r="F862" s="42">
        <v>0</v>
      </c>
      <c r="G862" s="40">
        <v>0</v>
      </c>
      <c r="H862" s="41">
        <v>0</v>
      </c>
      <c r="I862" s="42">
        <v>0</v>
      </c>
      <c r="J862" s="42">
        <v>0</v>
      </c>
      <c r="K862" s="40">
        <v>0</v>
      </c>
      <c r="L862" s="41">
        <v>0</v>
      </c>
      <c r="M862" s="42">
        <v>0</v>
      </c>
      <c r="N862" s="43">
        <v>0</v>
      </c>
    </row>
    <row r="863" spans="2:14">
      <c r="B863" s="15" t="s">
        <v>939</v>
      </c>
      <c r="C863" s="16">
        <v>0</v>
      </c>
      <c r="D863" s="17">
        <v>0</v>
      </c>
      <c r="E863" s="18">
        <v>0</v>
      </c>
      <c r="F863" s="18">
        <v>0</v>
      </c>
      <c r="G863" s="16">
        <v>0</v>
      </c>
      <c r="H863" s="17">
        <v>0</v>
      </c>
      <c r="I863" s="18">
        <v>0</v>
      </c>
      <c r="J863" s="18">
        <v>0</v>
      </c>
      <c r="K863" s="16">
        <v>0</v>
      </c>
      <c r="L863" s="17">
        <v>0</v>
      </c>
      <c r="M863" s="18">
        <v>0</v>
      </c>
      <c r="N863" s="19">
        <v>0</v>
      </c>
    </row>
    <row r="864" spans="2:14">
      <c r="B864" s="39" t="s">
        <v>106</v>
      </c>
      <c r="C864" s="40">
        <v>17</v>
      </c>
      <c r="D864" s="41">
        <v>148.25655349698931</v>
      </c>
      <c r="E864" s="42">
        <v>368247.0588235294</v>
      </c>
      <c r="F864" s="42">
        <v>2395.3456663748534</v>
      </c>
      <c r="G864" s="40">
        <v>14</v>
      </c>
      <c r="H864" s="41">
        <v>162.1700935320585</v>
      </c>
      <c r="I864" s="42">
        <v>412000</v>
      </c>
      <c r="J864" s="42">
        <v>2451.6463809562847</v>
      </c>
      <c r="K864" s="40">
        <v>3</v>
      </c>
      <c r="L864" s="41">
        <v>83.326700000000002</v>
      </c>
      <c r="M864" s="42">
        <v>164066.66666666666</v>
      </c>
      <c r="N864" s="43">
        <v>2132.6089983281759</v>
      </c>
    </row>
    <row r="865" spans="2:14">
      <c r="B865" s="15" t="s">
        <v>117</v>
      </c>
      <c r="C865" s="16">
        <v>0</v>
      </c>
      <c r="D865" s="17">
        <v>0</v>
      </c>
      <c r="E865" s="18">
        <v>0</v>
      </c>
      <c r="F865" s="18">
        <v>0</v>
      </c>
      <c r="G865" s="16">
        <v>0</v>
      </c>
      <c r="H865" s="17">
        <v>0</v>
      </c>
      <c r="I865" s="18">
        <v>0</v>
      </c>
      <c r="J865" s="18">
        <v>0</v>
      </c>
      <c r="K865" s="16">
        <v>0</v>
      </c>
      <c r="L865" s="17">
        <v>0</v>
      </c>
      <c r="M865" s="18">
        <v>0</v>
      </c>
      <c r="N865" s="19">
        <v>0</v>
      </c>
    </row>
    <row r="866" spans="2:14">
      <c r="B866" s="39" t="s">
        <v>940</v>
      </c>
      <c r="C866" s="40">
        <v>8</v>
      </c>
      <c r="D866" s="41">
        <v>119.59999999999998</v>
      </c>
      <c r="E866" s="42">
        <v>179075</v>
      </c>
      <c r="F866" s="42">
        <v>1497.9730508167777</v>
      </c>
      <c r="G866" s="40">
        <v>8</v>
      </c>
      <c r="H866" s="41">
        <v>119.6</v>
      </c>
      <c r="I866" s="42">
        <v>179075</v>
      </c>
      <c r="J866" s="42">
        <v>1497.9730508167775</v>
      </c>
      <c r="K866" s="40">
        <v>0</v>
      </c>
      <c r="L866" s="41">
        <v>0</v>
      </c>
      <c r="M866" s="42">
        <v>0</v>
      </c>
      <c r="N866" s="43">
        <v>0</v>
      </c>
    </row>
    <row r="867" spans="2:14">
      <c r="B867" s="15" t="s">
        <v>941</v>
      </c>
      <c r="C867" s="16">
        <v>0</v>
      </c>
      <c r="D867" s="17">
        <v>0</v>
      </c>
      <c r="E867" s="18">
        <v>0</v>
      </c>
      <c r="F867" s="18">
        <v>0</v>
      </c>
      <c r="G867" s="16">
        <v>0</v>
      </c>
      <c r="H867" s="17">
        <v>0</v>
      </c>
      <c r="I867" s="18">
        <v>0</v>
      </c>
      <c r="J867" s="18">
        <v>0</v>
      </c>
      <c r="K867" s="16">
        <v>0</v>
      </c>
      <c r="L867" s="17">
        <v>0</v>
      </c>
      <c r="M867" s="18">
        <v>0</v>
      </c>
      <c r="N867" s="19">
        <v>0</v>
      </c>
    </row>
    <row r="868" spans="2:14">
      <c r="B868" s="39" t="s">
        <v>942</v>
      </c>
      <c r="C868" s="40">
        <v>0</v>
      </c>
      <c r="D868" s="41">
        <v>0</v>
      </c>
      <c r="E868" s="42">
        <v>0</v>
      </c>
      <c r="F868" s="42">
        <v>0</v>
      </c>
      <c r="G868" s="40">
        <v>0</v>
      </c>
      <c r="H868" s="41">
        <v>0</v>
      </c>
      <c r="I868" s="42">
        <v>0</v>
      </c>
      <c r="J868" s="42">
        <v>0</v>
      </c>
      <c r="K868" s="40">
        <v>0</v>
      </c>
      <c r="L868" s="41">
        <v>0</v>
      </c>
      <c r="M868" s="42">
        <v>0</v>
      </c>
      <c r="N868" s="43">
        <v>0</v>
      </c>
    </row>
    <row r="869" spans="2:14">
      <c r="B869" s="15" t="s">
        <v>943</v>
      </c>
      <c r="C869" s="16">
        <v>0</v>
      </c>
      <c r="D869" s="17">
        <v>0</v>
      </c>
      <c r="E869" s="18">
        <v>0</v>
      </c>
      <c r="F869" s="18">
        <v>0</v>
      </c>
      <c r="G869" s="16">
        <v>0</v>
      </c>
      <c r="H869" s="17">
        <v>0</v>
      </c>
      <c r="I869" s="18">
        <v>0</v>
      </c>
      <c r="J869" s="18">
        <v>0</v>
      </c>
      <c r="K869" s="16">
        <v>0</v>
      </c>
      <c r="L869" s="17">
        <v>0</v>
      </c>
      <c r="M869" s="18">
        <v>0</v>
      </c>
      <c r="N869" s="19">
        <v>0</v>
      </c>
    </row>
    <row r="870" spans="2:14">
      <c r="B870" s="39" t="s">
        <v>944</v>
      </c>
      <c r="C870" s="40">
        <v>0</v>
      </c>
      <c r="D870" s="41">
        <v>0</v>
      </c>
      <c r="E870" s="42">
        <v>0</v>
      </c>
      <c r="F870" s="42">
        <v>0</v>
      </c>
      <c r="G870" s="40">
        <v>0</v>
      </c>
      <c r="H870" s="41">
        <v>0</v>
      </c>
      <c r="I870" s="42">
        <v>0</v>
      </c>
      <c r="J870" s="42">
        <v>0</v>
      </c>
      <c r="K870" s="40">
        <v>0</v>
      </c>
      <c r="L870" s="41">
        <v>0</v>
      </c>
      <c r="M870" s="42">
        <v>0</v>
      </c>
      <c r="N870" s="43">
        <v>0</v>
      </c>
    </row>
    <row r="871" spans="2:14">
      <c r="B871" s="15" t="s">
        <v>945</v>
      </c>
      <c r="C871" s="16">
        <v>0</v>
      </c>
      <c r="D871" s="17">
        <v>0</v>
      </c>
      <c r="E871" s="18">
        <v>0</v>
      </c>
      <c r="F871" s="18">
        <v>0</v>
      </c>
      <c r="G871" s="16">
        <v>0</v>
      </c>
      <c r="H871" s="17">
        <v>0</v>
      </c>
      <c r="I871" s="18">
        <v>0</v>
      </c>
      <c r="J871" s="18">
        <v>0</v>
      </c>
      <c r="K871" s="16">
        <v>0</v>
      </c>
      <c r="L871" s="17">
        <v>0</v>
      </c>
      <c r="M871" s="18">
        <v>0</v>
      </c>
      <c r="N871" s="19">
        <v>0</v>
      </c>
    </row>
    <row r="872" spans="2:14">
      <c r="B872" s="39" t="s">
        <v>118</v>
      </c>
      <c r="C872" s="40">
        <v>6</v>
      </c>
      <c r="D872" s="41">
        <v>75.038937338501299</v>
      </c>
      <c r="E872" s="42">
        <v>103950</v>
      </c>
      <c r="F872" s="42">
        <v>1435.2323860476856</v>
      </c>
      <c r="G872" s="40">
        <v>0</v>
      </c>
      <c r="H872" s="41">
        <v>0</v>
      </c>
      <c r="I872" s="42">
        <v>0</v>
      </c>
      <c r="J872" s="42">
        <v>0</v>
      </c>
      <c r="K872" s="40">
        <v>6</v>
      </c>
      <c r="L872" s="41">
        <v>75.038937338501285</v>
      </c>
      <c r="M872" s="42">
        <v>103950</v>
      </c>
      <c r="N872" s="43">
        <v>1435.2323860476856</v>
      </c>
    </row>
    <row r="873" spans="2:14">
      <c r="B873" s="15" t="s">
        <v>946</v>
      </c>
      <c r="C873" s="16">
        <v>0</v>
      </c>
      <c r="D873" s="17">
        <v>0</v>
      </c>
      <c r="E873" s="18">
        <v>0</v>
      </c>
      <c r="F873" s="18">
        <v>0</v>
      </c>
      <c r="G873" s="16">
        <v>0</v>
      </c>
      <c r="H873" s="17">
        <v>0</v>
      </c>
      <c r="I873" s="18">
        <v>0</v>
      </c>
      <c r="J873" s="18">
        <v>0</v>
      </c>
      <c r="K873" s="16">
        <v>0</v>
      </c>
      <c r="L873" s="17">
        <v>0</v>
      </c>
      <c r="M873" s="18">
        <v>0</v>
      </c>
      <c r="N873" s="19">
        <v>0</v>
      </c>
    </row>
    <row r="874" spans="2:14">
      <c r="B874" s="39" t="s">
        <v>119</v>
      </c>
      <c r="C874" s="40">
        <v>4</v>
      </c>
      <c r="D874" s="41">
        <v>74.25</v>
      </c>
      <c r="E874" s="42">
        <v>164125</v>
      </c>
      <c r="F874" s="42">
        <v>2123.8027224286088</v>
      </c>
      <c r="G874" s="40">
        <v>0</v>
      </c>
      <c r="H874" s="41">
        <v>0</v>
      </c>
      <c r="I874" s="42">
        <v>0</v>
      </c>
      <c r="J874" s="42">
        <v>0</v>
      </c>
      <c r="K874" s="40">
        <v>4</v>
      </c>
      <c r="L874" s="41">
        <v>74.25</v>
      </c>
      <c r="M874" s="42">
        <v>164125</v>
      </c>
      <c r="N874" s="43">
        <v>2123.8027224286088</v>
      </c>
    </row>
    <row r="875" spans="2:14">
      <c r="B875" s="15" t="s">
        <v>947</v>
      </c>
      <c r="C875" s="16">
        <v>7</v>
      </c>
      <c r="D875" s="17">
        <v>54.096428571428568</v>
      </c>
      <c r="E875" s="18">
        <v>74071.428571428565</v>
      </c>
      <c r="F875" s="18">
        <v>1370.995873795963</v>
      </c>
      <c r="G875" s="16">
        <v>0</v>
      </c>
      <c r="H875" s="17">
        <v>0</v>
      </c>
      <c r="I875" s="18">
        <v>0</v>
      </c>
      <c r="J875" s="18">
        <v>0</v>
      </c>
      <c r="K875" s="16">
        <v>7</v>
      </c>
      <c r="L875" s="17">
        <v>54.096428571428568</v>
      </c>
      <c r="M875" s="18">
        <v>74071.428571428565</v>
      </c>
      <c r="N875" s="19">
        <v>1370.995873795963</v>
      </c>
    </row>
    <row r="876" spans="2:14">
      <c r="B876" s="39" t="s">
        <v>948</v>
      </c>
      <c r="C876" s="40">
        <v>0</v>
      </c>
      <c r="D876" s="41">
        <v>0</v>
      </c>
      <c r="E876" s="42">
        <v>0</v>
      </c>
      <c r="F876" s="42">
        <v>0</v>
      </c>
      <c r="G876" s="40">
        <v>0</v>
      </c>
      <c r="H876" s="41">
        <v>0</v>
      </c>
      <c r="I876" s="42">
        <v>0</v>
      </c>
      <c r="J876" s="42">
        <v>0</v>
      </c>
      <c r="K876" s="40">
        <v>0</v>
      </c>
      <c r="L876" s="41">
        <v>0</v>
      </c>
      <c r="M876" s="42">
        <v>0</v>
      </c>
      <c r="N876" s="43">
        <v>0</v>
      </c>
    </row>
    <row r="877" spans="2:14">
      <c r="B877" s="15" t="s">
        <v>949</v>
      </c>
      <c r="C877" s="16">
        <v>0</v>
      </c>
      <c r="D877" s="17">
        <v>0</v>
      </c>
      <c r="E877" s="18">
        <v>0</v>
      </c>
      <c r="F877" s="18">
        <v>0</v>
      </c>
      <c r="G877" s="16">
        <v>0</v>
      </c>
      <c r="H877" s="17">
        <v>0</v>
      </c>
      <c r="I877" s="18">
        <v>0</v>
      </c>
      <c r="J877" s="18">
        <v>0</v>
      </c>
      <c r="K877" s="16">
        <v>0</v>
      </c>
      <c r="L877" s="17">
        <v>0</v>
      </c>
      <c r="M877" s="18">
        <v>0</v>
      </c>
      <c r="N877" s="19">
        <v>0</v>
      </c>
    </row>
    <row r="878" spans="2:14">
      <c r="B878" s="39" t="s">
        <v>950</v>
      </c>
      <c r="C878" s="40">
        <v>1</v>
      </c>
      <c r="D878" s="41">
        <v>42.704999999999998</v>
      </c>
      <c r="E878" s="42">
        <v>40600</v>
      </c>
      <c r="F878" s="42">
        <v>950.70834796862198</v>
      </c>
      <c r="G878" s="40">
        <v>0</v>
      </c>
      <c r="H878" s="41">
        <v>0</v>
      </c>
      <c r="I878" s="42">
        <v>0</v>
      </c>
      <c r="J878" s="42">
        <v>0</v>
      </c>
      <c r="K878" s="40">
        <v>1</v>
      </c>
      <c r="L878" s="41">
        <v>42.704999999999998</v>
      </c>
      <c r="M878" s="42">
        <v>40600</v>
      </c>
      <c r="N878" s="43">
        <v>950.70834796862198</v>
      </c>
    </row>
    <row r="879" spans="2:14">
      <c r="B879" s="15" t="s">
        <v>951</v>
      </c>
      <c r="C879" s="16">
        <v>0</v>
      </c>
      <c r="D879" s="17">
        <v>0</v>
      </c>
      <c r="E879" s="18">
        <v>0</v>
      </c>
      <c r="F879" s="18">
        <v>0</v>
      </c>
      <c r="G879" s="16">
        <v>0</v>
      </c>
      <c r="H879" s="17">
        <v>0</v>
      </c>
      <c r="I879" s="18">
        <v>0</v>
      </c>
      <c r="J879" s="18">
        <v>0</v>
      </c>
      <c r="K879" s="16">
        <v>0</v>
      </c>
      <c r="L879" s="17">
        <v>0</v>
      </c>
      <c r="M879" s="18">
        <v>0</v>
      </c>
      <c r="N879" s="19">
        <v>0</v>
      </c>
    </row>
    <row r="880" spans="2:14">
      <c r="B880" s="39" t="s">
        <v>952</v>
      </c>
      <c r="C880" s="40">
        <v>0</v>
      </c>
      <c r="D880" s="41">
        <v>0</v>
      </c>
      <c r="E880" s="42">
        <v>0</v>
      </c>
      <c r="F880" s="42">
        <v>0</v>
      </c>
      <c r="G880" s="40">
        <v>0</v>
      </c>
      <c r="H880" s="41">
        <v>0</v>
      </c>
      <c r="I880" s="42">
        <v>0</v>
      </c>
      <c r="J880" s="42">
        <v>0</v>
      </c>
      <c r="K880" s="40">
        <v>0</v>
      </c>
      <c r="L880" s="41">
        <v>0</v>
      </c>
      <c r="M880" s="42">
        <v>0</v>
      </c>
      <c r="N880" s="43">
        <v>0</v>
      </c>
    </row>
    <row r="881" spans="2:14">
      <c r="B881" s="15" t="s">
        <v>953</v>
      </c>
      <c r="C881" s="16">
        <v>3</v>
      </c>
      <c r="D881" s="17">
        <v>59.969666666666662</v>
      </c>
      <c r="E881" s="18">
        <v>69933.333333333328</v>
      </c>
      <c r="F881" s="18">
        <v>1241.4184541313482</v>
      </c>
      <c r="G881" s="16">
        <v>0</v>
      </c>
      <c r="H881" s="17">
        <v>0</v>
      </c>
      <c r="I881" s="18">
        <v>0</v>
      </c>
      <c r="J881" s="18">
        <v>0</v>
      </c>
      <c r="K881" s="16">
        <v>3</v>
      </c>
      <c r="L881" s="17">
        <v>59.969666666666662</v>
      </c>
      <c r="M881" s="18">
        <v>69933.333333333328</v>
      </c>
      <c r="N881" s="19">
        <v>1241.4184541313482</v>
      </c>
    </row>
    <row r="882" spans="2:14">
      <c r="B882" s="39" t="s">
        <v>954</v>
      </c>
      <c r="C882" s="40">
        <v>0</v>
      </c>
      <c r="D882" s="41">
        <v>0</v>
      </c>
      <c r="E882" s="42">
        <v>0</v>
      </c>
      <c r="F882" s="42">
        <v>0</v>
      </c>
      <c r="G882" s="40">
        <v>0</v>
      </c>
      <c r="H882" s="41">
        <v>0</v>
      </c>
      <c r="I882" s="42">
        <v>0</v>
      </c>
      <c r="J882" s="42">
        <v>0</v>
      </c>
      <c r="K882" s="40">
        <v>0</v>
      </c>
      <c r="L882" s="41">
        <v>0</v>
      </c>
      <c r="M882" s="42">
        <v>0</v>
      </c>
      <c r="N882" s="43">
        <v>0</v>
      </c>
    </row>
    <row r="883" spans="2:14">
      <c r="B883" s="15" t="s">
        <v>955</v>
      </c>
      <c r="C883" s="16">
        <v>0</v>
      </c>
      <c r="D883" s="17">
        <v>0</v>
      </c>
      <c r="E883" s="18">
        <v>0</v>
      </c>
      <c r="F883" s="18">
        <v>0</v>
      </c>
      <c r="G883" s="16">
        <v>0</v>
      </c>
      <c r="H883" s="17">
        <v>0</v>
      </c>
      <c r="I883" s="18">
        <v>0</v>
      </c>
      <c r="J883" s="18">
        <v>0</v>
      </c>
      <c r="K883" s="16">
        <v>0</v>
      </c>
      <c r="L883" s="17">
        <v>0</v>
      </c>
      <c r="M883" s="18">
        <v>0</v>
      </c>
      <c r="N883" s="19">
        <v>0</v>
      </c>
    </row>
    <row r="884" spans="2:14">
      <c r="B884" s="39" t="s">
        <v>956</v>
      </c>
      <c r="C884" s="40">
        <v>0</v>
      </c>
      <c r="D884" s="41">
        <v>0</v>
      </c>
      <c r="E884" s="42">
        <v>0</v>
      </c>
      <c r="F884" s="42">
        <v>0</v>
      </c>
      <c r="G884" s="40">
        <v>0</v>
      </c>
      <c r="H884" s="41">
        <v>0</v>
      </c>
      <c r="I884" s="42">
        <v>0</v>
      </c>
      <c r="J884" s="42">
        <v>0</v>
      </c>
      <c r="K884" s="40">
        <v>0</v>
      </c>
      <c r="L884" s="41">
        <v>0</v>
      </c>
      <c r="M884" s="42">
        <v>0</v>
      </c>
      <c r="N884" s="43">
        <v>0</v>
      </c>
    </row>
    <row r="885" spans="2:14">
      <c r="B885" s="15" t="s">
        <v>121</v>
      </c>
      <c r="C885" s="16">
        <v>9</v>
      </c>
      <c r="D885" s="17">
        <v>115.77970253718286</v>
      </c>
      <c r="E885" s="18">
        <v>300483.33333333331</v>
      </c>
      <c r="F885" s="18">
        <v>2889.1363229983276</v>
      </c>
      <c r="G885" s="16">
        <v>8</v>
      </c>
      <c r="H885" s="17">
        <v>117.70000000000002</v>
      </c>
      <c r="I885" s="18">
        <v>310043.75</v>
      </c>
      <c r="J885" s="18">
        <v>2971.4420111422705</v>
      </c>
      <c r="K885" s="16">
        <v>1</v>
      </c>
      <c r="L885" s="17">
        <v>100.41732283464567</v>
      </c>
      <c r="M885" s="18">
        <v>224000</v>
      </c>
      <c r="N885" s="19">
        <v>2230.6908178467811</v>
      </c>
    </row>
    <row r="886" spans="2:14">
      <c r="B886" s="39" t="s">
        <v>122</v>
      </c>
      <c r="C886" s="40">
        <v>4</v>
      </c>
      <c r="D886" s="41">
        <v>75.096456692913392</v>
      </c>
      <c r="E886" s="42">
        <v>91650</v>
      </c>
      <c r="F886" s="42">
        <v>1289.6058637130066</v>
      </c>
      <c r="G886" s="40">
        <v>0</v>
      </c>
      <c r="H886" s="41">
        <v>0</v>
      </c>
      <c r="I886" s="42">
        <v>0</v>
      </c>
      <c r="J886" s="42">
        <v>0</v>
      </c>
      <c r="K886" s="40">
        <v>4</v>
      </c>
      <c r="L886" s="41">
        <v>75.096456692913392</v>
      </c>
      <c r="M886" s="42">
        <v>91650</v>
      </c>
      <c r="N886" s="43">
        <v>1289.6058637130068</v>
      </c>
    </row>
    <row r="887" spans="2:14">
      <c r="B887" s="15" t="s">
        <v>957</v>
      </c>
      <c r="C887" s="16">
        <v>0</v>
      </c>
      <c r="D887" s="17">
        <v>0</v>
      </c>
      <c r="E887" s="18">
        <v>0</v>
      </c>
      <c r="F887" s="18">
        <v>0</v>
      </c>
      <c r="G887" s="16">
        <v>0</v>
      </c>
      <c r="H887" s="17">
        <v>0</v>
      </c>
      <c r="I887" s="18">
        <v>0</v>
      </c>
      <c r="J887" s="18">
        <v>0</v>
      </c>
      <c r="K887" s="16">
        <v>0</v>
      </c>
      <c r="L887" s="17">
        <v>0</v>
      </c>
      <c r="M887" s="18">
        <v>0</v>
      </c>
      <c r="N887" s="19">
        <v>0</v>
      </c>
    </row>
    <row r="888" spans="2:14">
      <c r="B888" s="35" t="s">
        <v>958</v>
      </c>
      <c r="C888" s="36">
        <v>537</v>
      </c>
      <c r="D888" s="37">
        <v>95.683639428804355</v>
      </c>
      <c r="E888" s="36">
        <v>211605.98106060605</v>
      </c>
      <c r="F888" s="36">
        <v>2259.6310269908877</v>
      </c>
      <c r="G888" s="36">
        <v>79</v>
      </c>
      <c r="H888" s="37">
        <v>169.86244545729858</v>
      </c>
      <c r="I888" s="36">
        <v>265212.68493150687</v>
      </c>
      <c r="J888" s="36">
        <v>1764.1737839894845</v>
      </c>
      <c r="K888" s="36">
        <v>458</v>
      </c>
      <c r="L888" s="37">
        <v>82.967272681062511</v>
      </c>
      <c r="M888" s="36">
        <v>203005.34505494506</v>
      </c>
      <c r="N888" s="38">
        <v>2339.1219692746326</v>
      </c>
    </row>
    <row r="889" spans="2:14">
      <c r="B889" s="15" t="s">
        <v>959</v>
      </c>
      <c r="C889" s="16">
        <v>0</v>
      </c>
      <c r="D889" s="17">
        <v>0</v>
      </c>
      <c r="E889" s="18">
        <v>0</v>
      </c>
      <c r="F889" s="18">
        <v>0</v>
      </c>
      <c r="G889" s="16">
        <v>0</v>
      </c>
      <c r="H889" s="17">
        <v>0</v>
      </c>
      <c r="I889" s="18">
        <v>0</v>
      </c>
      <c r="J889" s="18">
        <v>0</v>
      </c>
      <c r="K889" s="16">
        <v>0</v>
      </c>
      <c r="L889" s="17">
        <v>0</v>
      </c>
      <c r="M889" s="18">
        <v>0</v>
      </c>
      <c r="N889" s="19">
        <v>0</v>
      </c>
    </row>
    <row r="890" spans="2:14">
      <c r="B890" s="39" t="s">
        <v>960</v>
      </c>
      <c r="C890" s="40">
        <v>0</v>
      </c>
      <c r="D890" s="41">
        <v>0</v>
      </c>
      <c r="E890" s="42">
        <v>0</v>
      </c>
      <c r="F890" s="42">
        <v>0</v>
      </c>
      <c r="G890" s="40">
        <v>0</v>
      </c>
      <c r="H890" s="41">
        <v>0</v>
      </c>
      <c r="I890" s="42">
        <v>0</v>
      </c>
      <c r="J890" s="42">
        <v>0</v>
      </c>
      <c r="K890" s="40">
        <v>0</v>
      </c>
      <c r="L890" s="41">
        <v>0</v>
      </c>
      <c r="M890" s="42">
        <v>0</v>
      </c>
      <c r="N890" s="43">
        <v>0</v>
      </c>
    </row>
    <row r="891" spans="2:14">
      <c r="B891" s="15" t="s">
        <v>961</v>
      </c>
      <c r="C891" s="16">
        <v>0</v>
      </c>
      <c r="D891" s="17">
        <v>0</v>
      </c>
      <c r="E891" s="18">
        <v>0</v>
      </c>
      <c r="F891" s="18">
        <v>0</v>
      </c>
      <c r="G891" s="16">
        <v>0</v>
      </c>
      <c r="H891" s="17">
        <v>0</v>
      </c>
      <c r="I891" s="18">
        <v>0</v>
      </c>
      <c r="J891" s="18">
        <v>0</v>
      </c>
      <c r="K891" s="16">
        <v>0</v>
      </c>
      <c r="L891" s="17">
        <v>0</v>
      </c>
      <c r="M891" s="18">
        <v>0</v>
      </c>
      <c r="N891" s="19">
        <v>0</v>
      </c>
    </row>
    <row r="892" spans="2:14">
      <c r="B892" s="39" t="s">
        <v>962</v>
      </c>
      <c r="C892" s="40">
        <v>0</v>
      </c>
      <c r="D892" s="41">
        <v>0</v>
      </c>
      <c r="E892" s="42">
        <v>0</v>
      </c>
      <c r="F892" s="42">
        <v>0</v>
      </c>
      <c r="G892" s="40">
        <v>0</v>
      </c>
      <c r="H892" s="41">
        <v>0</v>
      </c>
      <c r="I892" s="42">
        <v>0</v>
      </c>
      <c r="J892" s="42">
        <v>0</v>
      </c>
      <c r="K892" s="40">
        <v>0</v>
      </c>
      <c r="L892" s="41">
        <v>0</v>
      </c>
      <c r="M892" s="42">
        <v>0</v>
      </c>
      <c r="N892" s="43">
        <v>0</v>
      </c>
    </row>
    <row r="893" spans="2:14">
      <c r="B893" s="15" t="s">
        <v>963</v>
      </c>
      <c r="C893" s="16">
        <v>5</v>
      </c>
      <c r="D893" s="17">
        <v>63.36</v>
      </c>
      <c r="E893" s="18">
        <v>109100</v>
      </c>
      <c r="F893" s="18">
        <v>1722.2507911392404</v>
      </c>
      <c r="G893" s="16">
        <v>0</v>
      </c>
      <c r="H893" s="17">
        <v>0</v>
      </c>
      <c r="I893" s="18">
        <v>0</v>
      </c>
      <c r="J893" s="18">
        <v>0</v>
      </c>
      <c r="K893" s="16">
        <v>5</v>
      </c>
      <c r="L893" s="17">
        <v>63.36</v>
      </c>
      <c r="M893" s="18">
        <v>109100</v>
      </c>
      <c r="N893" s="19">
        <v>1722.2507911392404</v>
      </c>
    </row>
    <row r="894" spans="2:14">
      <c r="B894" s="39" t="s">
        <v>964</v>
      </c>
      <c r="C894" s="40">
        <v>0</v>
      </c>
      <c r="D894" s="41">
        <v>0</v>
      </c>
      <c r="E894" s="42">
        <v>0</v>
      </c>
      <c r="F894" s="42">
        <v>0</v>
      </c>
      <c r="G894" s="40">
        <v>0</v>
      </c>
      <c r="H894" s="41">
        <v>0</v>
      </c>
      <c r="I894" s="42">
        <v>0</v>
      </c>
      <c r="J894" s="42">
        <v>0</v>
      </c>
      <c r="K894" s="40">
        <v>0</v>
      </c>
      <c r="L894" s="41">
        <v>0</v>
      </c>
      <c r="M894" s="42">
        <v>0</v>
      </c>
      <c r="N894" s="43">
        <v>0</v>
      </c>
    </row>
    <row r="895" spans="2:14">
      <c r="B895" s="15" t="s">
        <v>965</v>
      </c>
      <c r="C895" s="16">
        <v>0</v>
      </c>
      <c r="D895" s="17">
        <v>0</v>
      </c>
      <c r="E895" s="18">
        <v>0</v>
      </c>
      <c r="F895" s="18">
        <v>0</v>
      </c>
      <c r="G895" s="16">
        <v>0</v>
      </c>
      <c r="H895" s="17">
        <v>0</v>
      </c>
      <c r="I895" s="18">
        <v>0</v>
      </c>
      <c r="J895" s="18">
        <v>0</v>
      </c>
      <c r="K895" s="16">
        <v>0</v>
      </c>
      <c r="L895" s="17">
        <v>0</v>
      </c>
      <c r="M895" s="18">
        <v>0</v>
      </c>
      <c r="N895" s="19">
        <v>0</v>
      </c>
    </row>
    <row r="896" spans="2:14">
      <c r="B896" s="39" t="s">
        <v>966</v>
      </c>
      <c r="C896" s="40">
        <v>13</v>
      </c>
      <c r="D896" s="41">
        <v>79.058176862507565</v>
      </c>
      <c r="E896" s="42">
        <v>101484.61538461539</v>
      </c>
      <c r="F896" s="42">
        <v>1317.3010424485633</v>
      </c>
      <c r="G896" s="40">
        <v>1</v>
      </c>
      <c r="H896" s="41">
        <v>120</v>
      </c>
      <c r="I896" s="42">
        <v>89300</v>
      </c>
      <c r="J896" s="42">
        <v>744.16666666666663</v>
      </c>
      <c r="K896" s="40">
        <v>12</v>
      </c>
      <c r="L896" s="41">
        <v>75.646358267716536</v>
      </c>
      <c r="M896" s="42">
        <v>102500</v>
      </c>
      <c r="N896" s="43">
        <v>1365.0622404303883</v>
      </c>
    </row>
    <row r="897" spans="2:14">
      <c r="B897" s="15" t="s">
        <v>967</v>
      </c>
      <c r="C897" s="16">
        <v>2</v>
      </c>
      <c r="D897" s="17">
        <v>171.43</v>
      </c>
      <c r="E897" s="18">
        <v>182500</v>
      </c>
      <c r="F897" s="18">
        <v>1064.5744618794843</v>
      </c>
      <c r="G897" s="16">
        <v>2</v>
      </c>
      <c r="H897" s="17">
        <v>171.43</v>
      </c>
      <c r="I897" s="18">
        <v>182500</v>
      </c>
      <c r="J897" s="18">
        <v>1064.5744618794843</v>
      </c>
      <c r="K897" s="16">
        <v>0</v>
      </c>
      <c r="L897" s="17">
        <v>0</v>
      </c>
      <c r="M897" s="18">
        <v>0</v>
      </c>
      <c r="N897" s="19">
        <v>0</v>
      </c>
    </row>
    <row r="898" spans="2:14">
      <c r="B898" s="39" t="s">
        <v>968</v>
      </c>
      <c r="C898" s="40">
        <v>0</v>
      </c>
      <c r="D898" s="41">
        <v>0</v>
      </c>
      <c r="E898" s="42">
        <v>0</v>
      </c>
      <c r="F898" s="42">
        <v>0</v>
      </c>
      <c r="G898" s="40">
        <v>0</v>
      </c>
      <c r="H898" s="41">
        <v>0</v>
      </c>
      <c r="I898" s="42">
        <v>0</v>
      </c>
      <c r="J898" s="42">
        <v>0</v>
      </c>
      <c r="K898" s="40">
        <v>0</v>
      </c>
      <c r="L898" s="41">
        <v>0</v>
      </c>
      <c r="M898" s="42">
        <v>0</v>
      </c>
      <c r="N898" s="43">
        <v>0</v>
      </c>
    </row>
    <row r="899" spans="2:14">
      <c r="B899" s="15" t="s">
        <v>969</v>
      </c>
      <c r="C899" s="16">
        <v>6</v>
      </c>
      <c r="D899" s="17">
        <v>135</v>
      </c>
      <c r="E899" s="18">
        <v>260000</v>
      </c>
      <c r="F899" s="18">
        <v>1925.9259259259259</v>
      </c>
      <c r="G899" s="16">
        <v>6</v>
      </c>
      <c r="H899" s="17">
        <v>135</v>
      </c>
      <c r="I899" s="18">
        <v>260000</v>
      </c>
      <c r="J899" s="18">
        <v>1925.9259259259259</v>
      </c>
      <c r="K899" s="16">
        <v>0</v>
      </c>
      <c r="L899" s="17">
        <v>0</v>
      </c>
      <c r="M899" s="18">
        <v>0</v>
      </c>
      <c r="N899" s="19">
        <v>0</v>
      </c>
    </row>
    <row r="900" spans="2:14">
      <c r="B900" s="39" t="s">
        <v>970</v>
      </c>
      <c r="C900" s="40">
        <v>0</v>
      </c>
      <c r="D900" s="41">
        <v>0</v>
      </c>
      <c r="E900" s="42">
        <v>0</v>
      </c>
      <c r="F900" s="42">
        <v>0</v>
      </c>
      <c r="G900" s="40">
        <v>0</v>
      </c>
      <c r="H900" s="41">
        <v>0</v>
      </c>
      <c r="I900" s="42">
        <v>0</v>
      </c>
      <c r="J900" s="42">
        <v>0</v>
      </c>
      <c r="K900" s="40">
        <v>0</v>
      </c>
      <c r="L900" s="41">
        <v>0</v>
      </c>
      <c r="M900" s="42">
        <v>0</v>
      </c>
      <c r="N900" s="43">
        <v>0</v>
      </c>
    </row>
    <row r="901" spans="2:14">
      <c r="B901" s="15" t="s">
        <v>130</v>
      </c>
      <c r="C901" s="16">
        <v>62</v>
      </c>
      <c r="D901" s="17">
        <v>103.71446546095181</v>
      </c>
      <c r="E901" s="18">
        <v>204283.75409836066</v>
      </c>
      <c r="F901" s="18">
        <v>2172.859812981892</v>
      </c>
      <c r="G901" s="16">
        <v>10</v>
      </c>
      <c r="H901" s="17">
        <v>221.10870236220472</v>
      </c>
      <c r="I901" s="18">
        <v>292133.33333333331</v>
      </c>
      <c r="J901" s="18">
        <v>1644.6363658104192</v>
      </c>
      <c r="K901" s="16">
        <v>52</v>
      </c>
      <c r="L901" s="17">
        <v>81.138650672249383</v>
      </c>
      <c r="M901" s="18">
        <v>189079.01923076922</v>
      </c>
      <c r="N901" s="19">
        <v>2264.2831019154169</v>
      </c>
    </row>
    <row r="902" spans="2:14">
      <c r="B902" s="39" t="s">
        <v>971</v>
      </c>
      <c r="C902" s="40">
        <v>5</v>
      </c>
      <c r="D902" s="41">
        <v>130.24598425196851</v>
      </c>
      <c r="E902" s="42">
        <v>233600</v>
      </c>
      <c r="F902" s="42">
        <v>1926.4327817982939</v>
      </c>
      <c r="G902" s="40">
        <v>5</v>
      </c>
      <c r="H902" s="41">
        <v>130.24598425196851</v>
      </c>
      <c r="I902" s="42">
        <v>233600</v>
      </c>
      <c r="J902" s="42">
        <v>1926.4327817982944</v>
      </c>
      <c r="K902" s="40">
        <v>0</v>
      </c>
      <c r="L902" s="41">
        <v>0</v>
      </c>
      <c r="M902" s="42">
        <v>0</v>
      </c>
      <c r="N902" s="43">
        <v>0</v>
      </c>
    </row>
    <row r="903" spans="2:14">
      <c r="B903" s="15" t="s">
        <v>972</v>
      </c>
      <c r="C903" s="16">
        <v>6</v>
      </c>
      <c r="D903" s="17">
        <v>103.83803333333333</v>
      </c>
      <c r="E903" s="18">
        <v>153583.33333333334</v>
      </c>
      <c r="F903" s="18">
        <v>1540.3680855528394</v>
      </c>
      <c r="G903" s="16">
        <v>1</v>
      </c>
      <c r="H903" s="17">
        <v>195</v>
      </c>
      <c r="I903" s="18">
        <v>275000</v>
      </c>
      <c r="J903" s="18">
        <v>1410.2564102564102</v>
      </c>
      <c r="K903" s="16">
        <v>5</v>
      </c>
      <c r="L903" s="17">
        <v>85.605639999999994</v>
      </c>
      <c r="M903" s="18">
        <v>129300</v>
      </c>
      <c r="N903" s="19">
        <v>1566.3904206121256</v>
      </c>
    </row>
    <row r="904" spans="2:14">
      <c r="B904" s="39" t="s">
        <v>973</v>
      </c>
      <c r="C904" s="40">
        <v>0</v>
      </c>
      <c r="D904" s="41">
        <v>0</v>
      </c>
      <c r="E904" s="42">
        <v>0</v>
      </c>
      <c r="F904" s="42">
        <v>0</v>
      </c>
      <c r="G904" s="40">
        <v>0</v>
      </c>
      <c r="H904" s="41">
        <v>0</v>
      </c>
      <c r="I904" s="42">
        <v>0</v>
      </c>
      <c r="J904" s="42">
        <v>0</v>
      </c>
      <c r="K904" s="40">
        <v>0</v>
      </c>
      <c r="L904" s="41">
        <v>0</v>
      </c>
      <c r="M904" s="42">
        <v>0</v>
      </c>
      <c r="N904" s="43">
        <v>0</v>
      </c>
    </row>
    <row r="905" spans="2:14">
      <c r="B905" s="15" t="s">
        <v>974</v>
      </c>
      <c r="C905" s="16">
        <v>4</v>
      </c>
      <c r="D905" s="17">
        <v>78.099803149606302</v>
      </c>
      <c r="E905" s="18">
        <v>80900</v>
      </c>
      <c r="F905" s="18">
        <v>1056.4335689816294</v>
      </c>
      <c r="G905" s="16">
        <v>0</v>
      </c>
      <c r="H905" s="17">
        <v>0</v>
      </c>
      <c r="I905" s="18">
        <v>0</v>
      </c>
      <c r="J905" s="18">
        <v>0</v>
      </c>
      <c r="K905" s="16">
        <v>4</v>
      </c>
      <c r="L905" s="17">
        <v>78.099803149606302</v>
      </c>
      <c r="M905" s="18">
        <v>80900</v>
      </c>
      <c r="N905" s="19">
        <v>1056.4335689816294</v>
      </c>
    </row>
    <row r="906" spans="2:14">
      <c r="B906" s="39" t="s">
        <v>975</v>
      </c>
      <c r="C906" s="40">
        <v>1</v>
      </c>
      <c r="D906" s="41">
        <v>161</v>
      </c>
      <c r="E906" s="42">
        <v>309700</v>
      </c>
      <c r="F906" s="42">
        <v>1923.6024844720496</v>
      </c>
      <c r="G906" s="40">
        <v>1</v>
      </c>
      <c r="H906" s="41">
        <v>161</v>
      </c>
      <c r="I906" s="42">
        <v>309700</v>
      </c>
      <c r="J906" s="42">
        <v>1923.6024844720496</v>
      </c>
      <c r="K906" s="40">
        <v>0</v>
      </c>
      <c r="L906" s="41">
        <v>0</v>
      </c>
      <c r="M906" s="42">
        <v>0</v>
      </c>
      <c r="N906" s="43">
        <v>0</v>
      </c>
    </row>
    <row r="907" spans="2:14">
      <c r="B907" s="15" t="s">
        <v>976</v>
      </c>
      <c r="C907" s="16">
        <v>0</v>
      </c>
      <c r="D907" s="17">
        <v>0</v>
      </c>
      <c r="E907" s="18">
        <v>0</v>
      </c>
      <c r="F907" s="18">
        <v>0</v>
      </c>
      <c r="G907" s="16">
        <v>0</v>
      </c>
      <c r="H907" s="17">
        <v>0</v>
      </c>
      <c r="I907" s="18">
        <v>0</v>
      </c>
      <c r="J907" s="18">
        <v>0</v>
      </c>
      <c r="K907" s="16">
        <v>0</v>
      </c>
      <c r="L907" s="17">
        <v>0</v>
      </c>
      <c r="M907" s="18">
        <v>0</v>
      </c>
      <c r="N907" s="19">
        <v>0</v>
      </c>
    </row>
    <row r="908" spans="2:14">
      <c r="B908" s="39" t="s">
        <v>977</v>
      </c>
      <c r="C908" s="40">
        <v>0</v>
      </c>
      <c r="D908" s="41">
        <v>0</v>
      </c>
      <c r="E908" s="42">
        <v>0</v>
      </c>
      <c r="F908" s="42">
        <v>0</v>
      </c>
      <c r="G908" s="40">
        <v>0</v>
      </c>
      <c r="H908" s="41">
        <v>0</v>
      </c>
      <c r="I908" s="42">
        <v>0</v>
      </c>
      <c r="J908" s="42">
        <v>0</v>
      </c>
      <c r="K908" s="40">
        <v>0</v>
      </c>
      <c r="L908" s="41">
        <v>0</v>
      </c>
      <c r="M908" s="42">
        <v>0</v>
      </c>
      <c r="N908" s="43">
        <v>0</v>
      </c>
    </row>
    <row r="909" spans="2:14">
      <c r="B909" s="15" t="s">
        <v>132</v>
      </c>
      <c r="C909" s="16">
        <v>16</v>
      </c>
      <c r="D909" s="17">
        <v>66.772977324055432</v>
      </c>
      <c r="E909" s="18">
        <v>196534</v>
      </c>
      <c r="F909" s="18">
        <v>3056.9155976719285</v>
      </c>
      <c r="G909" s="16">
        <v>0</v>
      </c>
      <c r="H909" s="17">
        <v>0</v>
      </c>
      <c r="I909" s="18">
        <v>0</v>
      </c>
      <c r="J909" s="18">
        <v>0</v>
      </c>
      <c r="K909" s="16">
        <v>16</v>
      </c>
      <c r="L909" s="17">
        <v>66.772977324055432</v>
      </c>
      <c r="M909" s="18">
        <v>196534</v>
      </c>
      <c r="N909" s="19">
        <v>3056.9155976719294</v>
      </c>
    </row>
    <row r="910" spans="2:14">
      <c r="B910" s="39" t="s">
        <v>133</v>
      </c>
      <c r="C910" s="40">
        <v>4</v>
      </c>
      <c r="D910" s="41">
        <v>133.25625000000002</v>
      </c>
      <c r="E910" s="42">
        <v>158500</v>
      </c>
      <c r="F910" s="42">
        <v>1258.7790416872358</v>
      </c>
      <c r="G910" s="40">
        <v>4</v>
      </c>
      <c r="H910" s="41">
        <v>133.25624999999999</v>
      </c>
      <c r="I910" s="42">
        <v>158500</v>
      </c>
      <c r="J910" s="42">
        <v>1258.7790416872358</v>
      </c>
      <c r="K910" s="40">
        <v>0</v>
      </c>
      <c r="L910" s="41">
        <v>0</v>
      </c>
      <c r="M910" s="42">
        <v>0</v>
      </c>
      <c r="N910" s="43">
        <v>0</v>
      </c>
    </row>
    <row r="911" spans="2:14">
      <c r="B911" s="15" t="s">
        <v>978</v>
      </c>
      <c r="C911" s="16">
        <v>0</v>
      </c>
      <c r="D911" s="17">
        <v>0</v>
      </c>
      <c r="E911" s="18">
        <v>0</v>
      </c>
      <c r="F911" s="18">
        <v>0</v>
      </c>
      <c r="G911" s="16">
        <v>0</v>
      </c>
      <c r="H911" s="17">
        <v>0</v>
      </c>
      <c r="I911" s="18">
        <v>0</v>
      </c>
      <c r="J911" s="18">
        <v>0</v>
      </c>
      <c r="K911" s="16">
        <v>0</v>
      </c>
      <c r="L911" s="17">
        <v>0</v>
      </c>
      <c r="M911" s="18">
        <v>0</v>
      </c>
      <c r="N911" s="19">
        <v>0</v>
      </c>
    </row>
    <row r="912" spans="2:14">
      <c r="B912" s="39" t="s">
        <v>979</v>
      </c>
      <c r="C912" s="40">
        <v>10</v>
      </c>
      <c r="D912" s="41">
        <v>87.785212598425204</v>
      </c>
      <c r="E912" s="42">
        <v>82740</v>
      </c>
      <c r="F912" s="42">
        <v>918.36776693379215</v>
      </c>
      <c r="G912" s="40">
        <v>2</v>
      </c>
      <c r="H912" s="41">
        <v>119.43</v>
      </c>
      <c r="I912" s="42">
        <v>103200</v>
      </c>
      <c r="J912" s="42">
        <v>864.10449635769908</v>
      </c>
      <c r="K912" s="40">
        <v>8</v>
      </c>
      <c r="L912" s="41">
        <v>79.874015748031496</v>
      </c>
      <c r="M912" s="42">
        <v>77625</v>
      </c>
      <c r="N912" s="43">
        <v>931.93358457781528</v>
      </c>
    </row>
    <row r="913" spans="2:14">
      <c r="B913" s="15" t="s">
        <v>980</v>
      </c>
      <c r="C913" s="16">
        <v>1</v>
      </c>
      <c r="D913" s="17">
        <v>44.279069767441861</v>
      </c>
      <c r="E913" s="18">
        <v>56700</v>
      </c>
      <c r="F913" s="18">
        <v>1280.5147058823529</v>
      </c>
      <c r="G913" s="16">
        <v>0</v>
      </c>
      <c r="H913" s="17">
        <v>0</v>
      </c>
      <c r="I913" s="18">
        <v>0</v>
      </c>
      <c r="J913" s="18">
        <v>0</v>
      </c>
      <c r="K913" s="16">
        <v>1</v>
      </c>
      <c r="L913" s="17">
        <v>44.279069767441861</v>
      </c>
      <c r="M913" s="18">
        <v>56700</v>
      </c>
      <c r="N913" s="19">
        <v>1280.5147058823529</v>
      </c>
    </row>
    <row r="914" spans="2:14">
      <c r="B914" s="39" t="s">
        <v>981</v>
      </c>
      <c r="C914" s="40">
        <v>0</v>
      </c>
      <c r="D914" s="41">
        <v>0</v>
      </c>
      <c r="E914" s="42">
        <v>0</v>
      </c>
      <c r="F914" s="42">
        <v>0</v>
      </c>
      <c r="G914" s="40">
        <v>0</v>
      </c>
      <c r="H914" s="41">
        <v>0</v>
      </c>
      <c r="I914" s="42">
        <v>0</v>
      </c>
      <c r="J914" s="42">
        <v>0</v>
      </c>
      <c r="K914" s="40">
        <v>0</v>
      </c>
      <c r="L914" s="41">
        <v>0</v>
      </c>
      <c r="M914" s="42">
        <v>0</v>
      </c>
      <c r="N914" s="43">
        <v>0</v>
      </c>
    </row>
    <row r="915" spans="2:14">
      <c r="B915" s="15" t="s">
        <v>90</v>
      </c>
      <c r="C915" s="16">
        <v>14</v>
      </c>
      <c r="D915" s="17">
        <v>110.16233352080988</v>
      </c>
      <c r="E915" s="18">
        <v>209335.71428571429</v>
      </c>
      <c r="F915" s="18">
        <v>1871.0548547213309</v>
      </c>
      <c r="G915" s="16">
        <v>0</v>
      </c>
      <c r="H915" s="17">
        <v>0</v>
      </c>
      <c r="I915" s="18">
        <v>0</v>
      </c>
      <c r="J915" s="18">
        <v>0</v>
      </c>
      <c r="K915" s="16">
        <v>14</v>
      </c>
      <c r="L915" s="17">
        <v>110.16233352080988</v>
      </c>
      <c r="M915" s="18">
        <v>209335.71428571429</v>
      </c>
      <c r="N915" s="19">
        <v>1871.0548547213305</v>
      </c>
    </row>
    <row r="916" spans="2:14">
      <c r="B916" s="39" t="s">
        <v>982</v>
      </c>
      <c r="C916" s="40">
        <v>0</v>
      </c>
      <c r="D916" s="41">
        <v>0</v>
      </c>
      <c r="E916" s="42">
        <v>0</v>
      </c>
      <c r="F916" s="42">
        <v>0</v>
      </c>
      <c r="G916" s="40">
        <v>0</v>
      </c>
      <c r="H916" s="41">
        <v>0</v>
      </c>
      <c r="I916" s="42">
        <v>0</v>
      </c>
      <c r="J916" s="42">
        <v>0</v>
      </c>
      <c r="K916" s="40">
        <v>0</v>
      </c>
      <c r="L916" s="41">
        <v>0</v>
      </c>
      <c r="M916" s="42">
        <v>0</v>
      </c>
      <c r="N916" s="43">
        <v>0</v>
      </c>
    </row>
    <row r="917" spans="2:14">
      <c r="B917" s="15" t="s">
        <v>983</v>
      </c>
      <c r="C917" s="16">
        <v>0</v>
      </c>
      <c r="D917" s="17">
        <v>0</v>
      </c>
      <c r="E917" s="18">
        <v>0</v>
      </c>
      <c r="F917" s="18">
        <v>0</v>
      </c>
      <c r="G917" s="16">
        <v>0</v>
      </c>
      <c r="H917" s="17">
        <v>0</v>
      </c>
      <c r="I917" s="18">
        <v>0</v>
      </c>
      <c r="J917" s="18">
        <v>0</v>
      </c>
      <c r="K917" s="16">
        <v>0</v>
      </c>
      <c r="L917" s="17">
        <v>0</v>
      </c>
      <c r="M917" s="18">
        <v>0</v>
      </c>
      <c r="N917" s="19">
        <v>0</v>
      </c>
    </row>
    <row r="918" spans="2:14">
      <c r="B918" s="39" t="s">
        <v>984</v>
      </c>
      <c r="C918" s="40">
        <v>0</v>
      </c>
      <c r="D918" s="41">
        <v>0</v>
      </c>
      <c r="E918" s="42">
        <v>0</v>
      </c>
      <c r="F918" s="42">
        <v>0</v>
      </c>
      <c r="G918" s="40">
        <v>0</v>
      </c>
      <c r="H918" s="41">
        <v>0</v>
      </c>
      <c r="I918" s="42">
        <v>0</v>
      </c>
      <c r="J918" s="42">
        <v>0</v>
      </c>
      <c r="K918" s="40">
        <v>0</v>
      </c>
      <c r="L918" s="41">
        <v>0</v>
      </c>
      <c r="M918" s="42">
        <v>0</v>
      </c>
      <c r="N918" s="43">
        <v>0</v>
      </c>
    </row>
    <row r="919" spans="2:14">
      <c r="B919" s="15" t="s">
        <v>985</v>
      </c>
      <c r="C919" s="16">
        <v>0</v>
      </c>
      <c r="D919" s="17">
        <v>0</v>
      </c>
      <c r="E919" s="18">
        <v>0</v>
      </c>
      <c r="F919" s="18">
        <v>0</v>
      </c>
      <c r="G919" s="16">
        <v>0</v>
      </c>
      <c r="H919" s="17">
        <v>0</v>
      </c>
      <c r="I919" s="18">
        <v>0</v>
      </c>
      <c r="J919" s="18">
        <v>0</v>
      </c>
      <c r="K919" s="16">
        <v>0</v>
      </c>
      <c r="L919" s="17">
        <v>0</v>
      </c>
      <c r="M919" s="18">
        <v>0</v>
      </c>
      <c r="N919" s="19">
        <v>0</v>
      </c>
    </row>
    <row r="920" spans="2:14">
      <c r="B920" s="39" t="s">
        <v>986</v>
      </c>
      <c r="C920" s="40">
        <v>1</v>
      </c>
      <c r="D920" s="41">
        <v>100.28</v>
      </c>
      <c r="E920" s="42">
        <v>147700</v>
      </c>
      <c r="F920" s="42">
        <v>1472.8759473474272</v>
      </c>
      <c r="G920" s="40">
        <v>0</v>
      </c>
      <c r="H920" s="41">
        <v>0</v>
      </c>
      <c r="I920" s="42">
        <v>0</v>
      </c>
      <c r="J920" s="42">
        <v>0</v>
      </c>
      <c r="K920" s="40">
        <v>1</v>
      </c>
      <c r="L920" s="41">
        <v>100.28</v>
      </c>
      <c r="M920" s="42">
        <v>147700</v>
      </c>
      <c r="N920" s="43">
        <v>1472.8759473474272</v>
      </c>
    </row>
    <row r="921" spans="2:14">
      <c r="B921" s="15" t="s">
        <v>987</v>
      </c>
      <c r="C921" s="16">
        <v>0</v>
      </c>
      <c r="D921" s="17">
        <v>0</v>
      </c>
      <c r="E921" s="18">
        <v>0</v>
      </c>
      <c r="F921" s="18">
        <v>0</v>
      </c>
      <c r="G921" s="16">
        <v>0</v>
      </c>
      <c r="H921" s="17">
        <v>0</v>
      </c>
      <c r="I921" s="18">
        <v>0</v>
      </c>
      <c r="J921" s="18">
        <v>0</v>
      </c>
      <c r="K921" s="16">
        <v>0</v>
      </c>
      <c r="L921" s="17">
        <v>0</v>
      </c>
      <c r="M921" s="18">
        <v>0</v>
      </c>
      <c r="N921" s="19">
        <v>0</v>
      </c>
    </row>
    <row r="922" spans="2:14">
      <c r="B922" s="39" t="s">
        <v>988</v>
      </c>
      <c r="C922" s="40">
        <v>0</v>
      </c>
      <c r="D922" s="41">
        <v>0</v>
      </c>
      <c r="E922" s="42">
        <v>0</v>
      </c>
      <c r="F922" s="42">
        <v>0</v>
      </c>
      <c r="G922" s="40">
        <v>0</v>
      </c>
      <c r="H922" s="41">
        <v>0</v>
      </c>
      <c r="I922" s="42">
        <v>0</v>
      </c>
      <c r="J922" s="42">
        <v>0</v>
      </c>
      <c r="K922" s="40">
        <v>0</v>
      </c>
      <c r="L922" s="41">
        <v>0</v>
      </c>
      <c r="M922" s="42">
        <v>0</v>
      </c>
      <c r="N922" s="43">
        <v>0</v>
      </c>
    </row>
    <row r="923" spans="2:14">
      <c r="B923" s="15" t="s">
        <v>989</v>
      </c>
      <c r="C923" s="16">
        <v>0</v>
      </c>
      <c r="D923" s="17">
        <v>0</v>
      </c>
      <c r="E923" s="18">
        <v>0</v>
      </c>
      <c r="F923" s="18">
        <v>0</v>
      </c>
      <c r="G923" s="16">
        <v>0</v>
      </c>
      <c r="H923" s="17">
        <v>0</v>
      </c>
      <c r="I923" s="18">
        <v>0</v>
      </c>
      <c r="J923" s="18">
        <v>0</v>
      </c>
      <c r="K923" s="16">
        <v>0</v>
      </c>
      <c r="L923" s="17">
        <v>0</v>
      </c>
      <c r="M923" s="18">
        <v>0</v>
      </c>
      <c r="N923" s="19">
        <v>0</v>
      </c>
    </row>
    <row r="924" spans="2:14">
      <c r="B924" s="39" t="s">
        <v>990</v>
      </c>
      <c r="C924" s="40">
        <v>0</v>
      </c>
      <c r="D924" s="41">
        <v>0</v>
      </c>
      <c r="E924" s="42">
        <v>0</v>
      </c>
      <c r="F924" s="42">
        <v>0</v>
      </c>
      <c r="G924" s="40">
        <v>0</v>
      </c>
      <c r="H924" s="41">
        <v>0</v>
      </c>
      <c r="I924" s="42">
        <v>0</v>
      </c>
      <c r="J924" s="42">
        <v>0</v>
      </c>
      <c r="K924" s="40">
        <v>0</v>
      </c>
      <c r="L924" s="41">
        <v>0</v>
      </c>
      <c r="M924" s="42">
        <v>0</v>
      </c>
      <c r="N924" s="43">
        <v>0</v>
      </c>
    </row>
    <row r="925" spans="2:14">
      <c r="B925" s="15" t="s">
        <v>991</v>
      </c>
      <c r="C925" s="16">
        <v>0</v>
      </c>
      <c r="D925" s="17">
        <v>0</v>
      </c>
      <c r="E925" s="18">
        <v>0</v>
      </c>
      <c r="F925" s="18">
        <v>0</v>
      </c>
      <c r="G925" s="16">
        <v>0</v>
      </c>
      <c r="H925" s="17">
        <v>0</v>
      </c>
      <c r="I925" s="18">
        <v>0</v>
      </c>
      <c r="J925" s="18">
        <v>0</v>
      </c>
      <c r="K925" s="16">
        <v>0</v>
      </c>
      <c r="L925" s="17">
        <v>0</v>
      </c>
      <c r="M925" s="18">
        <v>0</v>
      </c>
      <c r="N925" s="19">
        <v>0</v>
      </c>
    </row>
    <row r="926" spans="2:14">
      <c r="B926" s="39" t="s">
        <v>992</v>
      </c>
      <c r="C926" s="40">
        <v>0</v>
      </c>
      <c r="D926" s="41">
        <v>0</v>
      </c>
      <c r="E926" s="42">
        <v>0</v>
      </c>
      <c r="F926" s="42">
        <v>0</v>
      </c>
      <c r="G926" s="40">
        <v>0</v>
      </c>
      <c r="H926" s="41">
        <v>0</v>
      </c>
      <c r="I926" s="42">
        <v>0</v>
      </c>
      <c r="J926" s="42">
        <v>0</v>
      </c>
      <c r="K926" s="40">
        <v>0</v>
      </c>
      <c r="L926" s="41">
        <v>0</v>
      </c>
      <c r="M926" s="42">
        <v>0</v>
      </c>
      <c r="N926" s="43">
        <v>0</v>
      </c>
    </row>
    <row r="927" spans="2:14">
      <c r="B927" s="15" t="s">
        <v>993</v>
      </c>
      <c r="C927" s="16">
        <v>0</v>
      </c>
      <c r="D927" s="17">
        <v>0</v>
      </c>
      <c r="E927" s="18">
        <v>0</v>
      </c>
      <c r="F927" s="18">
        <v>0</v>
      </c>
      <c r="G927" s="16">
        <v>0</v>
      </c>
      <c r="H927" s="17">
        <v>0</v>
      </c>
      <c r="I927" s="18">
        <v>0</v>
      </c>
      <c r="J927" s="18">
        <v>0</v>
      </c>
      <c r="K927" s="16">
        <v>0</v>
      </c>
      <c r="L927" s="17">
        <v>0</v>
      </c>
      <c r="M927" s="18">
        <v>0</v>
      </c>
      <c r="N927" s="19">
        <v>0</v>
      </c>
    </row>
    <row r="928" spans="2:14">
      <c r="B928" s="39" t="s">
        <v>994</v>
      </c>
      <c r="C928" s="40">
        <v>0</v>
      </c>
      <c r="D928" s="41">
        <v>0</v>
      </c>
      <c r="E928" s="42">
        <v>0</v>
      </c>
      <c r="F928" s="42">
        <v>0</v>
      </c>
      <c r="G928" s="40">
        <v>0</v>
      </c>
      <c r="H928" s="41">
        <v>0</v>
      </c>
      <c r="I928" s="42">
        <v>0</v>
      </c>
      <c r="J928" s="42">
        <v>0</v>
      </c>
      <c r="K928" s="40">
        <v>0</v>
      </c>
      <c r="L928" s="41">
        <v>0</v>
      </c>
      <c r="M928" s="42">
        <v>0</v>
      </c>
      <c r="N928" s="43">
        <v>0</v>
      </c>
    </row>
    <row r="929" spans="2:14">
      <c r="B929" s="15" t="s">
        <v>995</v>
      </c>
      <c r="C929" s="16">
        <v>3</v>
      </c>
      <c r="D929" s="17">
        <v>195.35624999999999</v>
      </c>
      <c r="E929" s="18">
        <v>194800</v>
      </c>
      <c r="F929" s="18">
        <v>1017.7393888734096</v>
      </c>
      <c r="G929" s="16">
        <v>1</v>
      </c>
      <c r="H929" s="17">
        <v>0</v>
      </c>
      <c r="I929" s="18">
        <v>0</v>
      </c>
      <c r="J929" s="18">
        <v>0</v>
      </c>
      <c r="K929" s="16">
        <v>2</v>
      </c>
      <c r="L929" s="17">
        <v>195.35624999999999</v>
      </c>
      <c r="M929" s="18">
        <v>194800</v>
      </c>
      <c r="N929" s="19">
        <v>1017.7393888734096</v>
      </c>
    </row>
    <row r="930" spans="2:14">
      <c r="B930" s="39" t="s">
        <v>996</v>
      </c>
      <c r="C930" s="40">
        <v>0</v>
      </c>
      <c r="D930" s="41">
        <v>0</v>
      </c>
      <c r="E930" s="42">
        <v>0</v>
      </c>
      <c r="F930" s="42">
        <v>0</v>
      </c>
      <c r="G930" s="40">
        <v>0</v>
      </c>
      <c r="H930" s="41">
        <v>0</v>
      </c>
      <c r="I930" s="42">
        <v>0</v>
      </c>
      <c r="J930" s="42">
        <v>0</v>
      </c>
      <c r="K930" s="40">
        <v>0</v>
      </c>
      <c r="L930" s="41">
        <v>0</v>
      </c>
      <c r="M930" s="42">
        <v>0</v>
      </c>
      <c r="N930" s="43">
        <v>0</v>
      </c>
    </row>
    <row r="931" spans="2:14">
      <c r="B931" s="15" t="s">
        <v>997</v>
      </c>
      <c r="C931" s="16">
        <v>11</v>
      </c>
      <c r="D931" s="17">
        <v>67.323800259692703</v>
      </c>
      <c r="E931" s="18">
        <v>71509.090909090912</v>
      </c>
      <c r="F931" s="18">
        <v>1075.3377189901678</v>
      </c>
      <c r="G931" s="16">
        <v>0</v>
      </c>
      <c r="H931" s="17">
        <v>0</v>
      </c>
      <c r="I931" s="18">
        <v>0</v>
      </c>
      <c r="J931" s="18">
        <v>0</v>
      </c>
      <c r="K931" s="16">
        <v>11</v>
      </c>
      <c r="L931" s="17">
        <v>67.323800259692703</v>
      </c>
      <c r="M931" s="18">
        <v>71509.090909090912</v>
      </c>
      <c r="N931" s="19">
        <v>1075.3377189901678</v>
      </c>
    </row>
    <row r="932" spans="2:14">
      <c r="B932" s="39" t="s">
        <v>998</v>
      </c>
      <c r="C932" s="40">
        <v>2</v>
      </c>
      <c r="D932" s="41">
        <v>263.86</v>
      </c>
      <c r="E932" s="42">
        <v>190000</v>
      </c>
      <c r="F932" s="42">
        <v>720.24023745909767</v>
      </c>
      <c r="G932" s="40">
        <v>2</v>
      </c>
      <c r="H932" s="41">
        <v>263.86</v>
      </c>
      <c r="I932" s="42">
        <v>190000</v>
      </c>
      <c r="J932" s="42">
        <v>720.24023745909767</v>
      </c>
      <c r="K932" s="40">
        <v>0</v>
      </c>
      <c r="L932" s="41">
        <v>0</v>
      </c>
      <c r="M932" s="42">
        <v>0</v>
      </c>
      <c r="N932" s="43">
        <v>0</v>
      </c>
    </row>
    <row r="933" spans="2:14">
      <c r="B933" s="15" t="s">
        <v>999</v>
      </c>
      <c r="C933" s="16">
        <v>1</v>
      </c>
      <c r="D933" s="17">
        <v>165</v>
      </c>
      <c r="E933" s="18">
        <v>250000</v>
      </c>
      <c r="F933" s="18">
        <v>1515.1515151515152</v>
      </c>
      <c r="G933" s="16">
        <v>1</v>
      </c>
      <c r="H933" s="17">
        <v>165</v>
      </c>
      <c r="I933" s="18">
        <v>250000</v>
      </c>
      <c r="J933" s="18">
        <v>1515.1515151515152</v>
      </c>
      <c r="K933" s="16">
        <v>0</v>
      </c>
      <c r="L933" s="17">
        <v>0</v>
      </c>
      <c r="M933" s="18">
        <v>0</v>
      </c>
      <c r="N933" s="19">
        <v>0</v>
      </c>
    </row>
    <row r="934" spans="2:14">
      <c r="B934" s="39" t="s">
        <v>1000</v>
      </c>
      <c r="C934" s="40">
        <v>0</v>
      </c>
      <c r="D934" s="41">
        <v>0</v>
      </c>
      <c r="E934" s="42">
        <v>0</v>
      </c>
      <c r="F934" s="42">
        <v>0</v>
      </c>
      <c r="G934" s="40">
        <v>0</v>
      </c>
      <c r="H934" s="41">
        <v>0</v>
      </c>
      <c r="I934" s="42">
        <v>0</v>
      </c>
      <c r="J934" s="42">
        <v>0</v>
      </c>
      <c r="K934" s="40">
        <v>0</v>
      </c>
      <c r="L934" s="41">
        <v>0</v>
      </c>
      <c r="M934" s="42">
        <v>0</v>
      </c>
      <c r="N934" s="43">
        <v>0</v>
      </c>
    </row>
    <row r="935" spans="2:14">
      <c r="B935" s="15" t="s">
        <v>1001</v>
      </c>
      <c r="C935" s="16">
        <v>0</v>
      </c>
      <c r="D935" s="17">
        <v>0</v>
      </c>
      <c r="E935" s="18">
        <v>0</v>
      </c>
      <c r="F935" s="18">
        <v>0</v>
      </c>
      <c r="G935" s="16">
        <v>0</v>
      </c>
      <c r="H935" s="17">
        <v>0</v>
      </c>
      <c r="I935" s="18">
        <v>0</v>
      </c>
      <c r="J935" s="18">
        <v>0</v>
      </c>
      <c r="K935" s="16">
        <v>0</v>
      </c>
      <c r="L935" s="17">
        <v>0</v>
      </c>
      <c r="M935" s="18">
        <v>0</v>
      </c>
      <c r="N935" s="19">
        <v>0</v>
      </c>
    </row>
    <row r="936" spans="2:14">
      <c r="B936" s="39" t="s">
        <v>1002</v>
      </c>
      <c r="C936" s="40">
        <v>0</v>
      </c>
      <c r="D936" s="41">
        <v>0</v>
      </c>
      <c r="E936" s="42">
        <v>0</v>
      </c>
      <c r="F936" s="42">
        <v>0</v>
      </c>
      <c r="G936" s="40">
        <v>0</v>
      </c>
      <c r="H936" s="41">
        <v>0</v>
      </c>
      <c r="I936" s="42">
        <v>0</v>
      </c>
      <c r="J936" s="42">
        <v>0</v>
      </c>
      <c r="K936" s="40">
        <v>0</v>
      </c>
      <c r="L936" s="41">
        <v>0</v>
      </c>
      <c r="M936" s="42">
        <v>0</v>
      </c>
      <c r="N936" s="43">
        <v>0</v>
      </c>
    </row>
    <row r="937" spans="2:14">
      <c r="B937" s="15" t="s">
        <v>1003</v>
      </c>
      <c r="C937" s="16">
        <v>0</v>
      </c>
      <c r="D937" s="17">
        <v>0</v>
      </c>
      <c r="E937" s="18">
        <v>0</v>
      </c>
      <c r="F937" s="18">
        <v>0</v>
      </c>
      <c r="G937" s="16">
        <v>0</v>
      </c>
      <c r="H937" s="17">
        <v>0</v>
      </c>
      <c r="I937" s="18">
        <v>0</v>
      </c>
      <c r="J937" s="18">
        <v>0</v>
      </c>
      <c r="K937" s="16">
        <v>0</v>
      </c>
      <c r="L937" s="17">
        <v>0</v>
      </c>
      <c r="M937" s="18">
        <v>0</v>
      </c>
      <c r="N937" s="19">
        <v>0</v>
      </c>
    </row>
    <row r="938" spans="2:14">
      <c r="B938" s="39" t="s">
        <v>1004</v>
      </c>
      <c r="C938" s="40">
        <v>5</v>
      </c>
      <c r="D938" s="41">
        <v>203.83959874015747</v>
      </c>
      <c r="E938" s="42">
        <v>208980</v>
      </c>
      <c r="F938" s="42">
        <v>1104.1443648269501</v>
      </c>
      <c r="G938" s="40">
        <v>4</v>
      </c>
      <c r="H938" s="41">
        <v>246.21949842519683</v>
      </c>
      <c r="I938" s="42">
        <v>248625</v>
      </c>
      <c r="J938" s="42">
        <v>1013.0475889008202</v>
      </c>
      <c r="K938" s="40">
        <v>1</v>
      </c>
      <c r="L938" s="41">
        <v>34.32</v>
      </c>
      <c r="M938" s="42">
        <v>50400</v>
      </c>
      <c r="N938" s="43">
        <v>1468.5314685314686</v>
      </c>
    </row>
    <row r="939" spans="2:14">
      <c r="B939" s="15" t="s">
        <v>1005</v>
      </c>
      <c r="C939" s="16">
        <v>0</v>
      </c>
      <c r="D939" s="17">
        <v>0</v>
      </c>
      <c r="E939" s="18">
        <v>0</v>
      </c>
      <c r="F939" s="18">
        <v>0</v>
      </c>
      <c r="G939" s="16">
        <v>0</v>
      </c>
      <c r="H939" s="17">
        <v>0</v>
      </c>
      <c r="I939" s="18">
        <v>0</v>
      </c>
      <c r="J939" s="18">
        <v>0</v>
      </c>
      <c r="K939" s="16">
        <v>0</v>
      </c>
      <c r="L939" s="17">
        <v>0</v>
      </c>
      <c r="M939" s="18">
        <v>0</v>
      </c>
      <c r="N939" s="19">
        <v>0</v>
      </c>
    </row>
    <row r="940" spans="2:14">
      <c r="B940" s="39" t="s">
        <v>1006</v>
      </c>
      <c r="C940" s="40">
        <v>3</v>
      </c>
      <c r="D940" s="41">
        <v>109.11545931758531</v>
      </c>
      <c r="E940" s="42">
        <v>138966.66666666666</v>
      </c>
      <c r="F940" s="42">
        <v>1317.8271037020702</v>
      </c>
      <c r="G940" s="40">
        <v>0</v>
      </c>
      <c r="H940" s="41">
        <v>0</v>
      </c>
      <c r="I940" s="42">
        <v>0</v>
      </c>
      <c r="J940" s="42">
        <v>0</v>
      </c>
      <c r="K940" s="40">
        <v>3</v>
      </c>
      <c r="L940" s="41">
        <v>109.11545931758531</v>
      </c>
      <c r="M940" s="42">
        <v>138966.66666666666</v>
      </c>
      <c r="N940" s="43">
        <v>1317.8271037020702</v>
      </c>
    </row>
    <row r="941" spans="2:14">
      <c r="B941" s="15" t="s">
        <v>1007</v>
      </c>
      <c r="C941" s="16">
        <v>1</v>
      </c>
      <c r="D941" s="17">
        <v>220</v>
      </c>
      <c r="E941" s="18">
        <v>539900</v>
      </c>
      <c r="F941" s="18">
        <v>2454.090909090909</v>
      </c>
      <c r="G941" s="16">
        <v>1</v>
      </c>
      <c r="H941" s="17">
        <v>220</v>
      </c>
      <c r="I941" s="18">
        <v>539900</v>
      </c>
      <c r="J941" s="18">
        <v>2454.090909090909</v>
      </c>
      <c r="K941" s="16">
        <v>0</v>
      </c>
      <c r="L941" s="17">
        <v>0</v>
      </c>
      <c r="M941" s="18">
        <v>0</v>
      </c>
      <c r="N941" s="19">
        <v>0</v>
      </c>
    </row>
    <row r="942" spans="2:14">
      <c r="B942" s="39" t="s">
        <v>1008</v>
      </c>
      <c r="C942" s="40">
        <v>0</v>
      </c>
      <c r="D942" s="41">
        <v>0</v>
      </c>
      <c r="E942" s="42">
        <v>0</v>
      </c>
      <c r="F942" s="42">
        <v>0</v>
      </c>
      <c r="G942" s="40">
        <v>0</v>
      </c>
      <c r="H942" s="41">
        <v>0</v>
      </c>
      <c r="I942" s="42">
        <v>0</v>
      </c>
      <c r="J942" s="42">
        <v>0</v>
      </c>
      <c r="K942" s="40">
        <v>0</v>
      </c>
      <c r="L942" s="41">
        <v>0</v>
      </c>
      <c r="M942" s="42">
        <v>0</v>
      </c>
      <c r="N942" s="43">
        <v>0</v>
      </c>
    </row>
    <row r="943" spans="2:14">
      <c r="B943" s="15" t="s">
        <v>1009</v>
      </c>
      <c r="C943" s="16">
        <v>35</v>
      </c>
      <c r="D943" s="17">
        <v>74.643572942161313</v>
      </c>
      <c r="E943" s="18">
        <v>81547.857142857145</v>
      </c>
      <c r="F943" s="18">
        <v>1132.8543324545119</v>
      </c>
      <c r="G943" s="16">
        <v>4</v>
      </c>
      <c r="H943" s="17">
        <v>142.79114173228345</v>
      </c>
      <c r="I943" s="18">
        <v>132168.75</v>
      </c>
      <c r="J943" s="18">
        <v>931.0093583476347</v>
      </c>
      <c r="K943" s="16">
        <v>31</v>
      </c>
      <c r="L943" s="17">
        <v>65.850338259564879</v>
      </c>
      <c r="M943" s="18">
        <v>75016.129032258061</v>
      </c>
      <c r="N943" s="19">
        <v>1158.898845242496</v>
      </c>
    </row>
    <row r="944" spans="2:14">
      <c r="B944" s="39" t="s">
        <v>1010</v>
      </c>
      <c r="C944" s="40">
        <v>13</v>
      </c>
      <c r="D944" s="41">
        <v>107.68726832222896</v>
      </c>
      <c r="E944" s="42">
        <v>202569.23076923078</v>
      </c>
      <c r="F944" s="42">
        <v>2161.3164072496379</v>
      </c>
      <c r="G944" s="40">
        <v>0</v>
      </c>
      <c r="H944" s="41">
        <v>0</v>
      </c>
      <c r="I944" s="42">
        <v>0</v>
      </c>
      <c r="J944" s="42">
        <v>0</v>
      </c>
      <c r="K944" s="40">
        <v>13</v>
      </c>
      <c r="L944" s="41">
        <v>107.68726832222895</v>
      </c>
      <c r="M944" s="42">
        <v>202569.23076923078</v>
      </c>
      <c r="N944" s="43">
        <v>2161.3164072496379</v>
      </c>
    </row>
    <row r="945" spans="2:14">
      <c r="B945" s="15" t="s">
        <v>1011</v>
      </c>
      <c r="C945" s="16">
        <v>0</v>
      </c>
      <c r="D945" s="17">
        <v>0</v>
      </c>
      <c r="E945" s="18">
        <v>0</v>
      </c>
      <c r="F945" s="18">
        <v>0</v>
      </c>
      <c r="G945" s="16">
        <v>0</v>
      </c>
      <c r="H945" s="17">
        <v>0</v>
      </c>
      <c r="I945" s="18">
        <v>0</v>
      </c>
      <c r="J945" s="18">
        <v>0</v>
      </c>
      <c r="K945" s="16">
        <v>0</v>
      </c>
      <c r="L945" s="17">
        <v>0</v>
      </c>
      <c r="M945" s="18">
        <v>0</v>
      </c>
      <c r="N945" s="19">
        <v>0</v>
      </c>
    </row>
    <row r="946" spans="2:14">
      <c r="B946" s="39" t="s">
        <v>1012</v>
      </c>
      <c r="C946" s="40">
        <v>59</v>
      </c>
      <c r="D946" s="41">
        <v>67.288492152675857</v>
      </c>
      <c r="E946" s="42">
        <v>106466.10169491525</v>
      </c>
      <c r="F946" s="42">
        <v>1586.1846505445162</v>
      </c>
      <c r="G946" s="40">
        <v>0</v>
      </c>
      <c r="H946" s="41">
        <v>0</v>
      </c>
      <c r="I946" s="42">
        <v>0</v>
      </c>
      <c r="J946" s="42">
        <v>0</v>
      </c>
      <c r="K946" s="40">
        <v>59</v>
      </c>
      <c r="L946" s="41">
        <v>67.288492152675815</v>
      </c>
      <c r="M946" s="42">
        <v>106466.10169491525</v>
      </c>
      <c r="N946" s="43">
        <v>1586.1846505445155</v>
      </c>
    </row>
    <row r="947" spans="2:14">
      <c r="B947" s="15" t="s">
        <v>1013</v>
      </c>
      <c r="C947" s="16">
        <v>4</v>
      </c>
      <c r="D947" s="17">
        <v>74.765000000000001</v>
      </c>
      <c r="E947" s="18">
        <v>89525</v>
      </c>
      <c r="F947" s="18">
        <v>1207.2586698304012</v>
      </c>
      <c r="G947" s="16">
        <v>0</v>
      </c>
      <c r="H947" s="17">
        <v>0</v>
      </c>
      <c r="I947" s="18">
        <v>0</v>
      </c>
      <c r="J947" s="18">
        <v>0</v>
      </c>
      <c r="K947" s="16">
        <v>4</v>
      </c>
      <c r="L947" s="17">
        <v>74.765000000000001</v>
      </c>
      <c r="M947" s="18">
        <v>89525</v>
      </c>
      <c r="N947" s="19">
        <v>1207.2586698304012</v>
      </c>
    </row>
    <row r="948" spans="2:14">
      <c r="B948" s="39" t="s">
        <v>1014</v>
      </c>
      <c r="C948" s="40">
        <v>0</v>
      </c>
      <c r="D948" s="41">
        <v>0</v>
      </c>
      <c r="E948" s="42">
        <v>0</v>
      </c>
      <c r="F948" s="42">
        <v>0</v>
      </c>
      <c r="G948" s="40">
        <v>0</v>
      </c>
      <c r="H948" s="41">
        <v>0</v>
      </c>
      <c r="I948" s="42">
        <v>0</v>
      </c>
      <c r="J948" s="42">
        <v>0</v>
      </c>
      <c r="K948" s="40">
        <v>0</v>
      </c>
      <c r="L948" s="41">
        <v>0</v>
      </c>
      <c r="M948" s="42">
        <v>0</v>
      </c>
      <c r="N948" s="43">
        <v>0</v>
      </c>
    </row>
    <row r="949" spans="2:14">
      <c r="B949" s="15" t="s">
        <v>1015</v>
      </c>
      <c r="C949" s="16">
        <v>1</v>
      </c>
      <c r="D949" s="17">
        <v>104.3625</v>
      </c>
      <c r="E949" s="18">
        <v>147016</v>
      </c>
      <c r="F949" s="18">
        <v>1408.7052341597796</v>
      </c>
      <c r="G949" s="16">
        <v>1</v>
      </c>
      <c r="H949" s="17">
        <v>104.3625</v>
      </c>
      <c r="I949" s="18">
        <v>147016</v>
      </c>
      <c r="J949" s="18">
        <v>1408.7052341597796</v>
      </c>
      <c r="K949" s="16">
        <v>0</v>
      </c>
      <c r="L949" s="17">
        <v>0</v>
      </c>
      <c r="M949" s="18">
        <v>0</v>
      </c>
      <c r="N949" s="19">
        <v>0</v>
      </c>
    </row>
    <row r="950" spans="2:14">
      <c r="B950" s="39" t="s">
        <v>1016</v>
      </c>
      <c r="C950" s="40">
        <v>100</v>
      </c>
      <c r="D950" s="41">
        <v>122.99141453113803</v>
      </c>
      <c r="E950" s="42">
        <v>461816.89473684208</v>
      </c>
      <c r="F950" s="42">
        <v>4212.0081497173105</v>
      </c>
      <c r="G950" s="40">
        <v>12</v>
      </c>
      <c r="H950" s="41">
        <v>202.97517716535435</v>
      </c>
      <c r="I950" s="42">
        <v>551750</v>
      </c>
      <c r="J950" s="42">
        <v>3536.1391104232075</v>
      </c>
      <c r="K950" s="40">
        <v>88</v>
      </c>
      <c r="L950" s="41">
        <v>111.95917140917726</v>
      </c>
      <c r="M950" s="42">
        <v>453547.18390804599</v>
      </c>
      <c r="N950" s="43">
        <v>4274.1570268937821</v>
      </c>
    </row>
    <row r="951" spans="2:14">
      <c r="B951" s="15" t="s">
        <v>1017</v>
      </c>
      <c r="C951" s="16">
        <v>2</v>
      </c>
      <c r="D951" s="17">
        <v>233.73750000000001</v>
      </c>
      <c r="E951" s="18">
        <v>240000</v>
      </c>
      <c r="F951" s="18">
        <v>1026.7928766244183</v>
      </c>
      <c r="G951" s="16">
        <v>2</v>
      </c>
      <c r="H951" s="17">
        <v>233.73750000000001</v>
      </c>
      <c r="I951" s="18">
        <v>240000</v>
      </c>
      <c r="J951" s="18">
        <v>1026.7928766244183</v>
      </c>
      <c r="K951" s="16">
        <v>0</v>
      </c>
      <c r="L951" s="17">
        <v>0</v>
      </c>
      <c r="M951" s="18">
        <v>0</v>
      </c>
      <c r="N951" s="19">
        <v>0</v>
      </c>
    </row>
    <row r="952" spans="2:14">
      <c r="B952" s="39" t="s">
        <v>1018</v>
      </c>
      <c r="C952" s="40">
        <v>0</v>
      </c>
      <c r="D952" s="41">
        <v>0</v>
      </c>
      <c r="E952" s="42">
        <v>0</v>
      </c>
      <c r="F952" s="42">
        <v>0</v>
      </c>
      <c r="G952" s="40">
        <v>0</v>
      </c>
      <c r="H952" s="41">
        <v>0</v>
      </c>
      <c r="I952" s="42">
        <v>0</v>
      </c>
      <c r="J952" s="42">
        <v>0</v>
      </c>
      <c r="K952" s="40">
        <v>0</v>
      </c>
      <c r="L952" s="41">
        <v>0</v>
      </c>
      <c r="M952" s="42">
        <v>0</v>
      </c>
      <c r="N952" s="43">
        <v>0</v>
      </c>
    </row>
    <row r="953" spans="2:14">
      <c r="B953" s="15" t="s">
        <v>1019</v>
      </c>
      <c r="C953" s="16">
        <v>0</v>
      </c>
      <c r="D953" s="17">
        <v>0</v>
      </c>
      <c r="E953" s="18">
        <v>0</v>
      </c>
      <c r="F953" s="18">
        <v>0</v>
      </c>
      <c r="G953" s="16">
        <v>0</v>
      </c>
      <c r="H953" s="17">
        <v>0</v>
      </c>
      <c r="I953" s="18">
        <v>0</v>
      </c>
      <c r="J953" s="18">
        <v>0</v>
      </c>
      <c r="K953" s="16">
        <v>0</v>
      </c>
      <c r="L953" s="17">
        <v>0</v>
      </c>
      <c r="M953" s="18">
        <v>0</v>
      </c>
      <c r="N953" s="19">
        <v>0</v>
      </c>
    </row>
    <row r="954" spans="2:14">
      <c r="B954" s="39" t="s">
        <v>1020</v>
      </c>
      <c r="C954" s="40">
        <v>3</v>
      </c>
      <c r="D954" s="41">
        <v>184</v>
      </c>
      <c r="E954" s="42">
        <v>175500</v>
      </c>
      <c r="F954" s="42">
        <v>953.804347826087</v>
      </c>
      <c r="G954" s="40">
        <v>3</v>
      </c>
      <c r="H954" s="41">
        <v>184</v>
      </c>
      <c r="I954" s="42">
        <v>175500</v>
      </c>
      <c r="J954" s="42">
        <v>953.804347826087</v>
      </c>
      <c r="K954" s="40">
        <v>0</v>
      </c>
      <c r="L954" s="41">
        <v>0</v>
      </c>
      <c r="M954" s="42">
        <v>0</v>
      </c>
      <c r="N954" s="43">
        <v>0</v>
      </c>
    </row>
    <row r="955" spans="2:14">
      <c r="B955" s="15" t="s">
        <v>1021</v>
      </c>
      <c r="C955" s="16">
        <v>0</v>
      </c>
      <c r="D955" s="17">
        <v>0</v>
      </c>
      <c r="E955" s="18">
        <v>0</v>
      </c>
      <c r="F955" s="18">
        <v>0</v>
      </c>
      <c r="G955" s="16">
        <v>0</v>
      </c>
      <c r="H955" s="17">
        <v>0</v>
      </c>
      <c r="I955" s="18">
        <v>0</v>
      </c>
      <c r="J955" s="18">
        <v>0</v>
      </c>
      <c r="K955" s="16">
        <v>0</v>
      </c>
      <c r="L955" s="17">
        <v>0</v>
      </c>
      <c r="M955" s="18">
        <v>0</v>
      </c>
      <c r="N955" s="19">
        <v>0</v>
      </c>
    </row>
    <row r="956" spans="2:14">
      <c r="B956" s="39" t="s">
        <v>135</v>
      </c>
      <c r="C956" s="40">
        <v>51</v>
      </c>
      <c r="D956" s="41">
        <v>58.357866666666659</v>
      </c>
      <c r="E956" s="42">
        <v>89794.588235294112</v>
      </c>
      <c r="F956" s="42">
        <v>1494.5983596039725</v>
      </c>
      <c r="G956" s="40">
        <v>0</v>
      </c>
      <c r="H956" s="41">
        <v>0</v>
      </c>
      <c r="I956" s="42">
        <v>0</v>
      </c>
      <c r="J956" s="42">
        <v>0</v>
      </c>
      <c r="K956" s="40">
        <v>51</v>
      </c>
      <c r="L956" s="41">
        <v>58.357866666666695</v>
      </c>
      <c r="M956" s="42">
        <v>89794.588235294112</v>
      </c>
      <c r="N956" s="43">
        <v>1494.5983596039719</v>
      </c>
    </row>
    <row r="957" spans="2:14">
      <c r="B957" s="15" t="s">
        <v>94</v>
      </c>
      <c r="C957" s="16">
        <v>18</v>
      </c>
      <c r="D957" s="17">
        <v>102.62025937934227</v>
      </c>
      <c r="E957" s="18">
        <v>201205.88235294117</v>
      </c>
      <c r="F957" s="18">
        <v>2006.8578841165975</v>
      </c>
      <c r="G957" s="16">
        <v>6</v>
      </c>
      <c r="H957" s="17">
        <v>106.13666666666666</v>
      </c>
      <c r="I957" s="18">
        <v>223250</v>
      </c>
      <c r="J957" s="18">
        <v>2000.5454899683646</v>
      </c>
      <c r="K957" s="16">
        <v>12</v>
      </c>
      <c r="L957" s="17">
        <v>100.70221904080172</v>
      </c>
      <c r="M957" s="18">
        <v>189181.81818181818</v>
      </c>
      <c r="N957" s="19">
        <v>2010.3010081974519</v>
      </c>
    </row>
    <row r="958" spans="2:14">
      <c r="B958" s="39" t="s">
        <v>1022</v>
      </c>
      <c r="C958" s="40">
        <v>6</v>
      </c>
      <c r="D958" s="41">
        <v>89.84375</v>
      </c>
      <c r="E958" s="42">
        <v>128466.66666666667</v>
      </c>
      <c r="F958" s="42">
        <v>1439.7202714173261</v>
      </c>
      <c r="G958" s="40">
        <v>0</v>
      </c>
      <c r="H958" s="41">
        <v>0</v>
      </c>
      <c r="I958" s="42">
        <v>0</v>
      </c>
      <c r="J958" s="42">
        <v>0</v>
      </c>
      <c r="K958" s="40">
        <v>6</v>
      </c>
      <c r="L958" s="41">
        <v>89.84375</v>
      </c>
      <c r="M958" s="42">
        <v>128466.66666666667</v>
      </c>
      <c r="N958" s="43">
        <v>1439.7202714173263</v>
      </c>
    </row>
    <row r="959" spans="2:14">
      <c r="B959" s="15" t="s">
        <v>95</v>
      </c>
      <c r="C959" s="16">
        <v>69</v>
      </c>
      <c r="D959" s="17">
        <v>87.147175308246347</v>
      </c>
      <c r="E959" s="18">
        <v>224720.36764705883</v>
      </c>
      <c r="F959" s="18">
        <v>2700.9645074502487</v>
      </c>
      <c r="G959" s="16">
        <v>10</v>
      </c>
      <c r="H959" s="17">
        <v>132.10866141732282</v>
      </c>
      <c r="I959" s="18">
        <v>252383.5</v>
      </c>
      <c r="J959" s="18">
        <v>2002.2699287535984</v>
      </c>
      <c r="K959" s="16">
        <v>59</v>
      </c>
      <c r="L959" s="17">
        <v>79.395194944612527</v>
      </c>
      <c r="M959" s="18">
        <v>219950.86206896551</v>
      </c>
      <c r="N959" s="19">
        <v>2821.4290899841535</v>
      </c>
    </row>
    <row r="960" spans="2:14">
      <c r="B960" s="39" t="s">
        <v>1023</v>
      </c>
      <c r="C960" s="40">
        <v>0</v>
      </c>
      <c r="D960" s="41">
        <v>0</v>
      </c>
      <c r="E960" s="42">
        <v>0</v>
      </c>
      <c r="F960" s="42">
        <v>0</v>
      </c>
      <c r="G960" s="40">
        <v>0</v>
      </c>
      <c r="H960" s="41">
        <v>0</v>
      </c>
      <c r="I960" s="42">
        <v>0</v>
      </c>
      <c r="J960" s="42">
        <v>0</v>
      </c>
      <c r="K960" s="40">
        <v>0</v>
      </c>
      <c r="L960" s="41">
        <v>0</v>
      </c>
      <c r="M960" s="42">
        <v>0</v>
      </c>
      <c r="N960" s="43">
        <v>0</v>
      </c>
    </row>
  </sheetData>
  <mergeCells count="15">
    <mergeCell ref="C1:F1"/>
    <mergeCell ref="G1:J1"/>
    <mergeCell ref="K1: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3"/>
  <sheetViews>
    <sheetView workbookViewId="0">
      <selection activeCell="A4" sqref="A4:M362"/>
    </sheetView>
  </sheetViews>
  <sheetFormatPr baseColWidth="10" defaultRowHeight="14.4"/>
  <cols>
    <col min="1" max="1" width="23.5546875" bestFit="1" customWidth="1"/>
  </cols>
  <sheetData>
    <row r="1" spans="1:13">
      <c r="A1" s="159"/>
      <c r="B1" s="161">
        <v>2018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>
      <c r="A2" s="160"/>
      <c r="B2" s="152" t="s">
        <v>0</v>
      </c>
      <c r="C2" s="152"/>
      <c r="D2" s="152"/>
      <c r="E2" s="152"/>
      <c r="F2" s="152" t="s">
        <v>1</v>
      </c>
      <c r="G2" s="152"/>
      <c r="H2" s="152"/>
      <c r="I2" s="152"/>
      <c r="J2" s="152" t="s">
        <v>2</v>
      </c>
      <c r="K2" s="152"/>
      <c r="L2" s="152"/>
      <c r="M2" s="152"/>
    </row>
    <row r="3" spans="1:13" ht="31.8">
      <c r="A3" s="160"/>
      <c r="B3" s="4" t="s">
        <v>3</v>
      </c>
      <c r="C3" s="4" t="s">
        <v>4</v>
      </c>
      <c r="D3" s="4" t="s">
        <v>5</v>
      </c>
      <c r="E3" s="4" t="s">
        <v>6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3</v>
      </c>
      <c r="K3" s="4" t="s">
        <v>4</v>
      </c>
      <c r="L3" s="4" t="s">
        <v>5</v>
      </c>
      <c r="M3" s="5" t="s">
        <v>6</v>
      </c>
    </row>
    <row r="4" spans="1:13">
      <c r="A4" s="129" t="s">
        <v>7</v>
      </c>
      <c r="B4" s="130">
        <v>5813</v>
      </c>
      <c r="C4" s="122">
        <v>101.79694072915403</v>
      </c>
      <c r="D4" s="123">
        <v>298150.43992029515</v>
      </c>
      <c r="E4" s="123">
        <v>2821.3537819184289</v>
      </c>
      <c r="F4" s="121">
        <v>903</v>
      </c>
      <c r="G4" s="122">
        <v>204.45600689728818</v>
      </c>
      <c r="H4" s="123">
        <v>532206.86234891694</v>
      </c>
      <c r="I4" s="123">
        <v>2438.0198852644075</v>
      </c>
      <c r="J4" s="130">
        <v>4910</v>
      </c>
      <c r="K4" s="122">
        <v>82.797730457444814</v>
      </c>
      <c r="L4" s="123">
        <v>254374.05210415096</v>
      </c>
      <c r="M4" s="123">
        <v>2893.2135066068449</v>
      </c>
    </row>
    <row r="5" spans="1:13">
      <c r="A5" s="76" t="s">
        <v>8</v>
      </c>
      <c r="B5" s="130">
        <v>2839</v>
      </c>
      <c r="C5" s="122">
        <v>105.6060588895912</v>
      </c>
      <c r="D5" s="123">
        <v>393705.36332691513</v>
      </c>
      <c r="E5" s="123">
        <v>3809.3333172814509</v>
      </c>
      <c r="F5" s="121">
        <v>329</v>
      </c>
      <c r="G5" s="122">
        <v>237.38605078740164</v>
      </c>
      <c r="H5" s="123">
        <v>608534.25961538462</v>
      </c>
      <c r="I5" s="123">
        <v>2405.2320864200019</v>
      </c>
      <c r="J5" s="130">
        <v>2510</v>
      </c>
      <c r="K5" s="122">
        <v>88.085249265561728</v>
      </c>
      <c r="L5" s="123">
        <v>364963.24684235145</v>
      </c>
      <c r="M5" s="123">
        <v>3998.1607241904067</v>
      </c>
    </row>
    <row r="6" spans="1:13">
      <c r="A6" s="131" t="s">
        <v>146</v>
      </c>
      <c r="B6" s="124">
        <v>12</v>
      </c>
      <c r="C6" s="125">
        <v>211.70078740157481</v>
      </c>
      <c r="D6" s="126">
        <v>446660</v>
      </c>
      <c r="E6" s="126">
        <v>2371.8984056753065</v>
      </c>
      <c r="F6" s="124">
        <v>9</v>
      </c>
      <c r="G6" s="125">
        <v>211.70078740157481</v>
      </c>
      <c r="H6" s="126">
        <v>446660</v>
      </c>
      <c r="I6" s="126">
        <v>2371.8984056753065</v>
      </c>
      <c r="J6" s="124">
        <v>3</v>
      </c>
      <c r="K6" s="125">
        <v>0</v>
      </c>
      <c r="L6" s="126">
        <v>0</v>
      </c>
      <c r="M6" s="127">
        <v>0</v>
      </c>
    </row>
    <row r="7" spans="1:13">
      <c r="A7" s="39" t="s">
        <v>148</v>
      </c>
      <c r="B7" s="40">
        <v>8</v>
      </c>
      <c r="C7" s="41">
        <v>248.35078740157485</v>
      </c>
      <c r="D7" s="42">
        <v>1631142.857142857</v>
      </c>
      <c r="E7" s="42">
        <v>4910.9509812615315</v>
      </c>
      <c r="F7" s="40">
        <v>6</v>
      </c>
      <c r="G7" s="41">
        <v>273.24855643044629</v>
      </c>
      <c r="H7" s="42">
        <v>1867600</v>
      </c>
      <c r="I7" s="42">
        <v>4455.5849283786738</v>
      </c>
      <c r="J7" s="40">
        <v>2</v>
      </c>
      <c r="K7" s="41">
        <v>173.65748031496062</v>
      </c>
      <c r="L7" s="42">
        <v>1040000</v>
      </c>
      <c r="M7" s="43">
        <v>6049.3661134686772</v>
      </c>
    </row>
    <row r="8" spans="1:13">
      <c r="A8" s="15" t="s">
        <v>149</v>
      </c>
      <c r="B8" s="16">
        <v>3</v>
      </c>
      <c r="C8" s="17">
        <v>162.74423622047243</v>
      </c>
      <c r="D8" s="18">
        <v>385000</v>
      </c>
      <c r="E8" s="18">
        <v>2730.2016016646207</v>
      </c>
      <c r="F8" s="16">
        <v>1</v>
      </c>
      <c r="G8" s="17">
        <v>300.3307086614173</v>
      </c>
      <c r="H8" s="18">
        <v>580000</v>
      </c>
      <c r="I8" s="18">
        <v>1931.2044465418701</v>
      </c>
      <c r="J8" s="16">
        <v>2</v>
      </c>
      <c r="K8" s="17">
        <v>93.950999999999993</v>
      </c>
      <c r="L8" s="18">
        <v>287500</v>
      </c>
      <c r="M8" s="19">
        <v>3129.7001792259962</v>
      </c>
    </row>
    <row r="9" spans="1:13">
      <c r="A9" s="39" t="s">
        <v>150</v>
      </c>
      <c r="B9" s="40">
        <v>14</v>
      </c>
      <c r="C9" s="41">
        <v>147.54698685920076</v>
      </c>
      <c r="D9" s="42">
        <v>468857.14285714284</v>
      </c>
      <c r="E9" s="42">
        <v>3093.9281013640043</v>
      </c>
      <c r="F9" s="40">
        <v>5</v>
      </c>
      <c r="G9" s="41">
        <v>231.81102362204723</v>
      </c>
      <c r="H9" s="42">
        <v>790000</v>
      </c>
      <c r="I9" s="42">
        <v>3418.9772494363597</v>
      </c>
      <c r="J9" s="40">
        <v>9</v>
      </c>
      <c r="K9" s="41">
        <v>100.73363310206378</v>
      </c>
      <c r="L9" s="42">
        <v>290444.44444444444</v>
      </c>
      <c r="M9" s="43">
        <v>2913.3452413238069</v>
      </c>
    </row>
    <row r="10" spans="1:13">
      <c r="A10" s="15" t="s">
        <v>151</v>
      </c>
      <c r="B10" s="16">
        <v>11</v>
      </c>
      <c r="C10" s="17">
        <v>73.398347351467422</v>
      </c>
      <c r="D10" s="18">
        <v>179900</v>
      </c>
      <c r="E10" s="18">
        <v>2497.3246767026544</v>
      </c>
      <c r="F10" s="16">
        <v>0</v>
      </c>
      <c r="G10" s="17">
        <v>0</v>
      </c>
      <c r="H10" s="18">
        <v>0</v>
      </c>
      <c r="I10" s="18">
        <v>0</v>
      </c>
      <c r="J10" s="16">
        <v>11</v>
      </c>
      <c r="K10" s="17">
        <v>73.398347351467422</v>
      </c>
      <c r="L10" s="18">
        <v>179900</v>
      </c>
      <c r="M10" s="19">
        <v>2497.3246767026544</v>
      </c>
    </row>
    <row r="11" spans="1:13">
      <c r="A11" s="39" t="s">
        <v>152</v>
      </c>
      <c r="B11" s="40">
        <v>1</v>
      </c>
      <c r="C11" s="41">
        <v>433.83749999999998</v>
      </c>
      <c r="D11" s="42">
        <v>880000</v>
      </c>
      <c r="E11" s="42">
        <v>2028.4092546172244</v>
      </c>
      <c r="F11" s="40">
        <v>1</v>
      </c>
      <c r="G11" s="41">
        <v>433.83749999999998</v>
      </c>
      <c r="H11" s="42">
        <v>880000</v>
      </c>
      <c r="I11" s="42">
        <v>2028.4092546172244</v>
      </c>
      <c r="J11" s="40">
        <v>0</v>
      </c>
      <c r="K11" s="41">
        <v>0</v>
      </c>
      <c r="L11" s="42">
        <v>0</v>
      </c>
      <c r="M11" s="43">
        <v>0</v>
      </c>
    </row>
    <row r="12" spans="1:13">
      <c r="A12" s="15" t="s">
        <v>758</v>
      </c>
      <c r="B12" s="16">
        <v>13</v>
      </c>
      <c r="C12" s="17">
        <v>134.22047244094489</v>
      </c>
      <c r="D12" s="18">
        <v>134507.69230769231</v>
      </c>
      <c r="E12" s="18">
        <v>1004.8614212032245</v>
      </c>
      <c r="F12" s="16">
        <v>0</v>
      </c>
      <c r="G12" s="17">
        <v>0</v>
      </c>
      <c r="H12" s="18">
        <v>0</v>
      </c>
      <c r="I12" s="18">
        <v>0</v>
      </c>
      <c r="J12" s="16">
        <v>13</v>
      </c>
      <c r="K12" s="17">
        <v>134.22047244094489</v>
      </c>
      <c r="L12" s="18">
        <v>134507.69230769231</v>
      </c>
      <c r="M12" s="19">
        <v>1004.8614212032245</v>
      </c>
    </row>
    <row r="13" spans="1:13">
      <c r="A13" s="39" t="s">
        <v>759</v>
      </c>
      <c r="B13" s="40">
        <v>1</v>
      </c>
      <c r="C13" s="41">
        <v>38</v>
      </c>
      <c r="D13" s="42">
        <v>54900</v>
      </c>
      <c r="E13" s="42">
        <v>1444.7368421052631</v>
      </c>
      <c r="F13" s="40">
        <v>0</v>
      </c>
      <c r="G13" s="41">
        <v>0</v>
      </c>
      <c r="H13" s="42">
        <v>0</v>
      </c>
      <c r="I13" s="42">
        <v>0</v>
      </c>
      <c r="J13" s="40">
        <v>1</v>
      </c>
      <c r="K13" s="41">
        <v>38</v>
      </c>
      <c r="L13" s="42">
        <v>54900</v>
      </c>
      <c r="M13" s="43">
        <v>1444.7368421052631</v>
      </c>
    </row>
    <row r="14" spans="1:13">
      <c r="A14" s="15" t="s">
        <v>760</v>
      </c>
      <c r="B14" s="16">
        <v>6</v>
      </c>
      <c r="C14" s="17">
        <v>85.070866141732282</v>
      </c>
      <c r="D14" s="18">
        <v>73500</v>
      </c>
      <c r="E14" s="18">
        <v>866.14309850134578</v>
      </c>
      <c r="F14" s="16">
        <v>0</v>
      </c>
      <c r="G14" s="17">
        <v>0</v>
      </c>
      <c r="H14" s="18">
        <v>0</v>
      </c>
      <c r="I14" s="18">
        <v>0</v>
      </c>
      <c r="J14" s="16">
        <v>6</v>
      </c>
      <c r="K14" s="17">
        <v>85.070866141732282</v>
      </c>
      <c r="L14" s="18">
        <v>73500</v>
      </c>
      <c r="M14" s="19">
        <v>866.14309850134578</v>
      </c>
    </row>
    <row r="15" spans="1:13">
      <c r="A15" s="39" t="s">
        <v>57</v>
      </c>
      <c r="B15" s="40">
        <v>63</v>
      </c>
      <c r="C15" s="41">
        <v>98.475536807899005</v>
      </c>
      <c r="D15" s="42">
        <v>377738.06349206349</v>
      </c>
      <c r="E15" s="42">
        <v>4035.5032198763884</v>
      </c>
      <c r="F15" s="40">
        <v>0</v>
      </c>
      <c r="G15" s="41">
        <v>0</v>
      </c>
      <c r="H15" s="42">
        <v>0</v>
      </c>
      <c r="I15" s="42">
        <v>0</v>
      </c>
      <c r="J15" s="40">
        <v>63</v>
      </c>
      <c r="K15" s="41">
        <v>98.475536807899005</v>
      </c>
      <c r="L15" s="42">
        <v>377738.06349206349</v>
      </c>
      <c r="M15" s="43">
        <v>4035.5032198763884</v>
      </c>
    </row>
    <row r="16" spans="1:13">
      <c r="A16" s="15" t="s">
        <v>763</v>
      </c>
      <c r="B16" s="16">
        <v>9</v>
      </c>
      <c r="C16" s="17">
        <v>49.982633333333332</v>
      </c>
      <c r="D16" s="18">
        <v>72577.777777777781</v>
      </c>
      <c r="E16" s="18">
        <v>1462.8655080179312</v>
      </c>
      <c r="F16" s="16">
        <v>0</v>
      </c>
      <c r="G16" s="17">
        <v>0</v>
      </c>
      <c r="H16" s="18">
        <v>0</v>
      </c>
      <c r="I16" s="18">
        <v>0</v>
      </c>
      <c r="J16" s="16">
        <v>9</v>
      </c>
      <c r="K16" s="17">
        <v>49.982633333333332</v>
      </c>
      <c r="L16" s="18">
        <v>72577.777777777781</v>
      </c>
      <c r="M16" s="19">
        <v>1462.8655080179312</v>
      </c>
    </row>
    <row r="17" spans="1:13">
      <c r="A17" s="39" t="s">
        <v>67</v>
      </c>
      <c r="B17" s="40">
        <v>1</v>
      </c>
      <c r="C17" s="41">
        <v>82.913385826771659</v>
      </c>
      <c r="D17" s="42">
        <v>168000</v>
      </c>
      <c r="E17" s="42">
        <v>2026.2108262108261</v>
      </c>
      <c r="F17" s="40">
        <v>0</v>
      </c>
      <c r="G17" s="41">
        <v>0</v>
      </c>
      <c r="H17" s="42">
        <v>0</v>
      </c>
      <c r="I17" s="42">
        <v>0</v>
      </c>
      <c r="J17" s="40">
        <v>1</v>
      </c>
      <c r="K17" s="41">
        <v>82.913385826771659</v>
      </c>
      <c r="L17" s="42">
        <v>168000</v>
      </c>
      <c r="M17" s="43">
        <v>2026.2108262108261</v>
      </c>
    </row>
    <row r="18" spans="1:13">
      <c r="A18" s="15" t="s">
        <v>154</v>
      </c>
      <c r="B18" s="16">
        <v>832</v>
      </c>
      <c r="C18" s="17">
        <v>90.554024499116167</v>
      </c>
      <c r="D18" s="18">
        <v>658091.38505537296</v>
      </c>
      <c r="E18" s="18">
        <v>6822.5095841478906</v>
      </c>
      <c r="F18" s="16">
        <v>10</v>
      </c>
      <c r="G18" s="17">
        <v>389.07795275590553</v>
      </c>
      <c r="H18" s="18">
        <v>2840000</v>
      </c>
      <c r="I18" s="18">
        <v>6262.2070805568537</v>
      </c>
      <c r="J18" s="16">
        <v>822</v>
      </c>
      <c r="K18" s="17">
        <v>86.78001782077493</v>
      </c>
      <c r="L18" s="18">
        <v>628486.11212532374</v>
      </c>
      <c r="M18" s="19">
        <v>6830.1744610779979</v>
      </c>
    </row>
    <row r="19" spans="1:13">
      <c r="A19" s="39" t="s">
        <v>155</v>
      </c>
      <c r="B19" s="40">
        <v>5</v>
      </c>
      <c r="C19" s="41">
        <v>240.20965700787406</v>
      </c>
      <c r="D19" s="42">
        <v>390300</v>
      </c>
      <c r="E19" s="42">
        <v>1640.8699251420846</v>
      </c>
      <c r="F19" s="40">
        <v>5</v>
      </c>
      <c r="G19" s="41">
        <v>240.20965700787406</v>
      </c>
      <c r="H19" s="42">
        <v>390300</v>
      </c>
      <c r="I19" s="42">
        <v>1640.8699251420846</v>
      </c>
      <c r="J19" s="40">
        <v>0</v>
      </c>
      <c r="K19" s="41">
        <v>0</v>
      </c>
      <c r="L19" s="42">
        <v>0</v>
      </c>
      <c r="M19" s="43">
        <v>0</v>
      </c>
    </row>
    <row r="20" spans="1:13">
      <c r="A20" s="15" t="s">
        <v>764</v>
      </c>
      <c r="B20" s="16">
        <v>6</v>
      </c>
      <c r="C20" s="17">
        <v>105.4351181102362</v>
      </c>
      <c r="D20" s="18">
        <v>150650</v>
      </c>
      <c r="E20" s="18">
        <v>1512.7675110117245</v>
      </c>
      <c r="F20" s="16">
        <v>1</v>
      </c>
      <c r="G20" s="17">
        <v>215.28</v>
      </c>
      <c r="H20" s="18">
        <v>270000</v>
      </c>
      <c r="I20" s="18">
        <v>1254.180602006689</v>
      </c>
      <c r="J20" s="16">
        <v>5</v>
      </c>
      <c r="K20" s="17">
        <v>83.466141732283461</v>
      </c>
      <c r="L20" s="18">
        <v>126780</v>
      </c>
      <c r="M20" s="19">
        <v>1564.4848928127319</v>
      </c>
    </row>
    <row r="21" spans="1:13">
      <c r="A21" s="39" t="s">
        <v>156</v>
      </c>
      <c r="B21" s="40">
        <v>4</v>
      </c>
      <c r="C21" s="41">
        <v>250</v>
      </c>
      <c r="D21" s="42">
        <v>400000</v>
      </c>
      <c r="E21" s="42">
        <v>1600</v>
      </c>
      <c r="F21" s="40">
        <v>4</v>
      </c>
      <c r="G21" s="41">
        <v>250</v>
      </c>
      <c r="H21" s="42">
        <v>400000</v>
      </c>
      <c r="I21" s="42">
        <v>1600</v>
      </c>
      <c r="J21" s="40">
        <v>0</v>
      </c>
      <c r="K21" s="41">
        <v>0</v>
      </c>
      <c r="L21" s="42">
        <v>0</v>
      </c>
      <c r="M21" s="43">
        <v>0</v>
      </c>
    </row>
    <row r="22" spans="1:13">
      <c r="A22" s="15" t="s">
        <v>969</v>
      </c>
      <c r="B22" s="16">
        <v>6</v>
      </c>
      <c r="C22" s="17">
        <v>135</v>
      </c>
      <c r="D22" s="18">
        <v>260000</v>
      </c>
      <c r="E22" s="18">
        <v>1925.9259259259259</v>
      </c>
      <c r="F22" s="16">
        <v>6</v>
      </c>
      <c r="G22" s="17">
        <v>135</v>
      </c>
      <c r="H22" s="18">
        <v>260000</v>
      </c>
      <c r="I22" s="18">
        <v>1925.9259259259259</v>
      </c>
      <c r="J22" s="16">
        <v>0</v>
      </c>
      <c r="K22" s="17">
        <v>0</v>
      </c>
      <c r="L22" s="18">
        <v>0</v>
      </c>
      <c r="M22" s="19">
        <v>0</v>
      </c>
    </row>
    <row r="23" spans="1:13">
      <c r="A23" s="39" t="s">
        <v>157</v>
      </c>
      <c r="B23" s="40">
        <v>14</v>
      </c>
      <c r="C23" s="41">
        <v>177.56467941507316</v>
      </c>
      <c r="D23" s="42">
        <v>443461.53846153844</v>
      </c>
      <c r="E23" s="42">
        <v>2574.8718345053326</v>
      </c>
      <c r="F23" s="40">
        <v>7</v>
      </c>
      <c r="G23" s="41">
        <v>257.21259842519686</v>
      </c>
      <c r="H23" s="42">
        <v>664166.66666666663</v>
      </c>
      <c r="I23" s="42">
        <v>2548.8320329284538</v>
      </c>
      <c r="J23" s="40">
        <v>7</v>
      </c>
      <c r="K23" s="41">
        <v>97.916760404949386</v>
      </c>
      <c r="L23" s="42">
        <v>254285.71428571429</v>
      </c>
      <c r="M23" s="43">
        <v>2597.1916644283724</v>
      </c>
    </row>
    <row r="24" spans="1:13">
      <c r="A24" s="15" t="s">
        <v>158</v>
      </c>
      <c r="B24" s="16">
        <v>21</v>
      </c>
      <c r="C24" s="17">
        <v>429.90251229846268</v>
      </c>
      <c r="D24" s="18">
        <v>716190.47619047621</v>
      </c>
      <c r="E24" s="18">
        <v>1835.6857486788936</v>
      </c>
      <c r="F24" s="16">
        <v>21</v>
      </c>
      <c r="G24" s="17">
        <v>429.90251229846268</v>
      </c>
      <c r="H24" s="18">
        <v>716190.47619047621</v>
      </c>
      <c r="I24" s="18">
        <v>1835.6857486788936</v>
      </c>
      <c r="J24" s="16">
        <v>0</v>
      </c>
      <c r="K24" s="17">
        <v>0</v>
      </c>
      <c r="L24" s="18">
        <v>0</v>
      </c>
      <c r="M24" s="19">
        <v>0</v>
      </c>
    </row>
    <row r="25" spans="1:13">
      <c r="A25" s="39" t="s">
        <v>767</v>
      </c>
      <c r="B25" s="40">
        <v>13</v>
      </c>
      <c r="C25" s="41">
        <v>79.76317165354331</v>
      </c>
      <c r="D25" s="42">
        <v>82684.61538461539</v>
      </c>
      <c r="E25" s="42">
        <v>1062.0014415001638</v>
      </c>
      <c r="F25" s="40">
        <v>0</v>
      </c>
      <c r="G25" s="41">
        <v>0</v>
      </c>
      <c r="H25" s="42">
        <v>0</v>
      </c>
      <c r="I25" s="42">
        <v>0</v>
      </c>
      <c r="J25" s="40">
        <v>13</v>
      </c>
      <c r="K25" s="41">
        <v>79.76317165354331</v>
      </c>
      <c r="L25" s="42">
        <v>82684.61538461539</v>
      </c>
      <c r="M25" s="43">
        <v>1062.0014415001638</v>
      </c>
    </row>
    <row r="26" spans="1:13">
      <c r="A26" s="15" t="s">
        <v>159</v>
      </c>
      <c r="B26" s="16">
        <v>1</v>
      </c>
      <c r="C26" s="17">
        <v>161.94999999999999</v>
      </c>
      <c r="D26" s="18">
        <v>703000</v>
      </c>
      <c r="E26" s="18">
        <v>4340.8459401049713</v>
      </c>
      <c r="F26" s="16">
        <v>1</v>
      </c>
      <c r="G26" s="17">
        <v>161.94999999999999</v>
      </c>
      <c r="H26" s="18">
        <v>703000</v>
      </c>
      <c r="I26" s="18">
        <v>4340.8459401049713</v>
      </c>
      <c r="J26" s="16">
        <v>0</v>
      </c>
      <c r="K26" s="17">
        <v>0</v>
      </c>
      <c r="L26" s="18">
        <v>0</v>
      </c>
      <c r="M26" s="19">
        <v>0</v>
      </c>
    </row>
    <row r="27" spans="1:13">
      <c r="A27" s="39" t="s">
        <v>160</v>
      </c>
      <c r="B27" s="40">
        <v>3</v>
      </c>
      <c r="C27" s="41">
        <v>211.88976377952758</v>
      </c>
      <c r="D27" s="42">
        <v>449000</v>
      </c>
      <c r="E27" s="42">
        <v>2119.0263842437753</v>
      </c>
      <c r="F27" s="40">
        <v>3</v>
      </c>
      <c r="G27" s="41">
        <v>211.88976377952758</v>
      </c>
      <c r="H27" s="42">
        <v>449000</v>
      </c>
      <c r="I27" s="42">
        <v>2119.0263842437753</v>
      </c>
      <c r="J27" s="40">
        <v>0</v>
      </c>
      <c r="K27" s="41">
        <v>0</v>
      </c>
      <c r="L27" s="42">
        <v>0</v>
      </c>
      <c r="M27" s="43">
        <v>0</v>
      </c>
    </row>
    <row r="28" spans="1:13">
      <c r="A28" s="15" t="s">
        <v>161</v>
      </c>
      <c r="B28" s="16">
        <v>48</v>
      </c>
      <c r="C28" s="17">
        <v>78.145910433070853</v>
      </c>
      <c r="D28" s="18">
        <v>196908.33333333334</v>
      </c>
      <c r="E28" s="18">
        <v>2549.5251110062804</v>
      </c>
      <c r="F28" s="16">
        <v>0</v>
      </c>
      <c r="G28" s="17">
        <v>0</v>
      </c>
      <c r="H28" s="18">
        <v>0</v>
      </c>
      <c r="I28" s="18">
        <v>0</v>
      </c>
      <c r="J28" s="16">
        <v>48</v>
      </c>
      <c r="K28" s="17">
        <v>78.145910433070853</v>
      </c>
      <c r="L28" s="18">
        <v>196908.33333333334</v>
      </c>
      <c r="M28" s="19">
        <v>2549.5251110062804</v>
      </c>
    </row>
    <row r="29" spans="1:13">
      <c r="A29" s="39" t="s">
        <v>769</v>
      </c>
      <c r="B29" s="40">
        <v>1</v>
      </c>
      <c r="C29" s="41">
        <v>262.2</v>
      </c>
      <c r="D29" s="42">
        <v>395000</v>
      </c>
      <c r="E29" s="42">
        <v>1506.4836003051107</v>
      </c>
      <c r="F29" s="40">
        <v>1</v>
      </c>
      <c r="G29" s="41">
        <v>262.2</v>
      </c>
      <c r="H29" s="42">
        <v>395000</v>
      </c>
      <c r="I29" s="42">
        <v>1506.4836003051107</v>
      </c>
      <c r="J29" s="40">
        <v>0</v>
      </c>
      <c r="K29" s="41">
        <v>0</v>
      </c>
      <c r="L29" s="42">
        <v>0</v>
      </c>
      <c r="M29" s="43">
        <v>0</v>
      </c>
    </row>
    <row r="30" spans="1:13">
      <c r="A30" s="15" t="s">
        <v>770</v>
      </c>
      <c r="B30" s="16">
        <v>3</v>
      </c>
      <c r="C30" s="17">
        <v>79.06267716535433</v>
      </c>
      <c r="D30" s="18">
        <v>69200</v>
      </c>
      <c r="E30" s="18">
        <v>912.9837330320421</v>
      </c>
      <c r="F30" s="16">
        <v>0</v>
      </c>
      <c r="G30" s="17">
        <v>0</v>
      </c>
      <c r="H30" s="18">
        <v>0</v>
      </c>
      <c r="I30" s="18">
        <v>0</v>
      </c>
      <c r="J30" s="16">
        <v>3</v>
      </c>
      <c r="K30" s="17">
        <v>79.06267716535433</v>
      </c>
      <c r="L30" s="18">
        <v>69200</v>
      </c>
      <c r="M30" s="19">
        <v>912.9837330320421</v>
      </c>
    </row>
    <row r="31" spans="1:13">
      <c r="A31" s="39" t="s">
        <v>163</v>
      </c>
      <c r="B31" s="40">
        <v>4</v>
      </c>
      <c r="C31" s="41">
        <v>123.87826771653543</v>
      </c>
      <c r="D31" s="42">
        <v>272100</v>
      </c>
      <c r="E31" s="42">
        <v>2205.8864357011425</v>
      </c>
      <c r="F31" s="40">
        <v>3</v>
      </c>
      <c r="G31" s="41">
        <v>134.81102362204726</v>
      </c>
      <c r="H31" s="42">
        <v>293166.66666666669</v>
      </c>
      <c r="I31" s="42">
        <v>2176.6525627823171</v>
      </c>
      <c r="J31" s="40">
        <v>1</v>
      </c>
      <c r="K31" s="41">
        <v>91.08</v>
      </c>
      <c r="L31" s="42">
        <v>208900</v>
      </c>
      <c r="M31" s="43">
        <v>2293.5880544576198</v>
      </c>
    </row>
    <row r="32" spans="1:13">
      <c r="A32" s="15" t="s">
        <v>164</v>
      </c>
      <c r="B32" s="16">
        <v>2</v>
      </c>
      <c r="C32" s="17">
        <v>189.31889763779529</v>
      </c>
      <c r="D32" s="18">
        <v>500000</v>
      </c>
      <c r="E32" s="18">
        <v>2710.9783935870892</v>
      </c>
      <c r="F32" s="16">
        <v>2</v>
      </c>
      <c r="G32" s="17">
        <v>189.31889763779529</v>
      </c>
      <c r="H32" s="18">
        <v>500000</v>
      </c>
      <c r="I32" s="18">
        <v>2710.9783935870892</v>
      </c>
      <c r="J32" s="16">
        <v>0</v>
      </c>
      <c r="K32" s="17">
        <v>0</v>
      </c>
      <c r="L32" s="18">
        <v>0</v>
      </c>
      <c r="M32" s="19">
        <v>0</v>
      </c>
    </row>
    <row r="33" spans="1:13">
      <c r="A33" s="39" t="s">
        <v>165</v>
      </c>
      <c r="B33" s="40">
        <v>1</v>
      </c>
      <c r="C33" s="41">
        <v>147.72999999999999</v>
      </c>
      <c r="D33" s="42">
        <v>295000</v>
      </c>
      <c r="E33" s="42">
        <v>1996.8862113314833</v>
      </c>
      <c r="F33" s="40">
        <v>1</v>
      </c>
      <c r="G33" s="41">
        <v>147.72999999999999</v>
      </c>
      <c r="H33" s="42">
        <v>295000</v>
      </c>
      <c r="I33" s="42">
        <v>1996.8862113314833</v>
      </c>
      <c r="J33" s="40">
        <v>0</v>
      </c>
      <c r="K33" s="41">
        <v>0</v>
      </c>
      <c r="L33" s="42">
        <v>0</v>
      </c>
      <c r="M33" s="43">
        <v>0</v>
      </c>
    </row>
    <row r="34" spans="1:13">
      <c r="A34" s="15" t="s">
        <v>971</v>
      </c>
      <c r="B34" s="16">
        <v>5</v>
      </c>
      <c r="C34" s="17">
        <v>130.24598425196851</v>
      </c>
      <c r="D34" s="18">
        <v>233600</v>
      </c>
      <c r="E34" s="18">
        <v>1926.4327817982944</v>
      </c>
      <c r="F34" s="16">
        <v>5</v>
      </c>
      <c r="G34" s="17">
        <v>130.24598425196851</v>
      </c>
      <c r="H34" s="18">
        <v>233600</v>
      </c>
      <c r="I34" s="18">
        <v>1926.4327817982944</v>
      </c>
      <c r="J34" s="16">
        <v>0</v>
      </c>
      <c r="K34" s="17">
        <v>0</v>
      </c>
      <c r="L34" s="18">
        <v>0</v>
      </c>
      <c r="M34" s="19">
        <v>0</v>
      </c>
    </row>
    <row r="35" spans="1:13">
      <c r="A35" s="39" t="s">
        <v>972</v>
      </c>
      <c r="B35" s="40">
        <v>6</v>
      </c>
      <c r="C35" s="41">
        <v>103.83803333333333</v>
      </c>
      <c r="D35" s="42">
        <v>153583.33333333334</v>
      </c>
      <c r="E35" s="42">
        <v>1540.3680855528394</v>
      </c>
      <c r="F35" s="40">
        <v>1</v>
      </c>
      <c r="G35" s="41">
        <v>195</v>
      </c>
      <c r="H35" s="42">
        <v>275000</v>
      </c>
      <c r="I35" s="42">
        <v>1410.2564102564102</v>
      </c>
      <c r="J35" s="40">
        <v>5</v>
      </c>
      <c r="K35" s="41">
        <v>85.605639999999994</v>
      </c>
      <c r="L35" s="42">
        <v>129300</v>
      </c>
      <c r="M35" s="43">
        <v>1566.3904206121256</v>
      </c>
    </row>
    <row r="36" spans="1:13">
      <c r="A36" s="15" t="s">
        <v>166</v>
      </c>
      <c r="B36" s="16">
        <v>51</v>
      </c>
      <c r="C36" s="17">
        <v>97.104613611431276</v>
      </c>
      <c r="D36" s="18">
        <v>250132.56862745099</v>
      </c>
      <c r="E36" s="18">
        <v>2614.4189635026837</v>
      </c>
      <c r="F36" s="16">
        <v>0</v>
      </c>
      <c r="G36" s="17">
        <v>0</v>
      </c>
      <c r="H36" s="18">
        <v>0</v>
      </c>
      <c r="I36" s="18">
        <v>0</v>
      </c>
      <c r="J36" s="16">
        <v>51</v>
      </c>
      <c r="K36" s="17">
        <v>97.104613611431276</v>
      </c>
      <c r="L36" s="18">
        <v>250132.56862745099</v>
      </c>
      <c r="M36" s="19">
        <v>2614.4189635026837</v>
      </c>
    </row>
    <row r="37" spans="1:13">
      <c r="A37" s="39" t="s">
        <v>167</v>
      </c>
      <c r="B37" s="40">
        <v>16</v>
      </c>
      <c r="C37" s="41">
        <v>88.451550387596882</v>
      </c>
      <c r="D37" s="42">
        <v>340000</v>
      </c>
      <c r="E37" s="42">
        <v>1845.2991452991453</v>
      </c>
      <c r="F37" s="40">
        <v>1</v>
      </c>
      <c r="G37" s="41">
        <v>184.25196850393701</v>
      </c>
      <c r="H37" s="42">
        <v>340000</v>
      </c>
      <c r="I37" s="42">
        <v>1845.2991452991453</v>
      </c>
      <c r="J37" s="40">
        <v>15</v>
      </c>
      <c r="K37" s="41">
        <v>82.064855846507541</v>
      </c>
      <c r="L37" s="42">
        <v>0</v>
      </c>
      <c r="M37" s="43">
        <v>0</v>
      </c>
    </row>
    <row r="38" spans="1:13">
      <c r="A38" s="15" t="s">
        <v>168</v>
      </c>
      <c r="B38" s="16">
        <v>2</v>
      </c>
      <c r="C38" s="17">
        <v>85.1</v>
      </c>
      <c r="D38" s="18">
        <v>207000</v>
      </c>
      <c r="E38" s="18">
        <v>2431.2659846547313</v>
      </c>
      <c r="F38" s="16">
        <v>0</v>
      </c>
      <c r="G38" s="17">
        <v>0</v>
      </c>
      <c r="H38" s="18">
        <v>0</v>
      </c>
      <c r="I38" s="18">
        <v>0</v>
      </c>
      <c r="J38" s="16">
        <v>2</v>
      </c>
      <c r="K38" s="17">
        <v>85.1</v>
      </c>
      <c r="L38" s="18">
        <v>207000</v>
      </c>
      <c r="M38" s="19">
        <v>2431.2659846547313</v>
      </c>
    </row>
    <row r="39" spans="1:13">
      <c r="A39" s="39" t="s">
        <v>82</v>
      </c>
      <c r="B39" s="40">
        <v>1</v>
      </c>
      <c r="C39" s="41">
        <v>277</v>
      </c>
      <c r="D39" s="42">
        <v>784215</v>
      </c>
      <c r="E39" s="42">
        <v>2831.1010830324908</v>
      </c>
      <c r="F39" s="40">
        <v>1</v>
      </c>
      <c r="G39" s="41">
        <v>277</v>
      </c>
      <c r="H39" s="42">
        <v>784215</v>
      </c>
      <c r="I39" s="42">
        <v>2831.1010830324908</v>
      </c>
      <c r="J39" s="40">
        <v>0</v>
      </c>
      <c r="K39" s="41">
        <v>0</v>
      </c>
      <c r="L39" s="42">
        <v>0</v>
      </c>
      <c r="M39" s="43">
        <v>0</v>
      </c>
    </row>
    <row r="40" spans="1:13">
      <c r="A40" s="15" t="s">
        <v>974</v>
      </c>
      <c r="B40" s="16">
        <v>4</v>
      </c>
      <c r="C40" s="17">
        <v>78.099803149606302</v>
      </c>
      <c r="D40" s="18">
        <v>80900</v>
      </c>
      <c r="E40" s="18">
        <v>1056.4335689816294</v>
      </c>
      <c r="F40" s="16">
        <v>0</v>
      </c>
      <c r="G40" s="17">
        <v>0</v>
      </c>
      <c r="H40" s="18">
        <v>0</v>
      </c>
      <c r="I40" s="18">
        <v>0</v>
      </c>
      <c r="J40" s="16">
        <v>4</v>
      </c>
      <c r="K40" s="17">
        <v>78.099803149606302</v>
      </c>
      <c r="L40" s="18">
        <v>80900</v>
      </c>
      <c r="M40" s="19">
        <v>1056.4335689816294</v>
      </c>
    </row>
    <row r="41" spans="1:13">
      <c r="A41" s="39" t="s">
        <v>782</v>
      </c>
      <c r="B41" s="40">
        <v>5</v>
      </c>
      <c r="C41" s="41">
        <v>177.60409448818896</v>
      </c>
      <c r="D41" s="42">
        <v>288996</v>
      </c>
      <c r="E41" s="42">
        <v>1691.4014804707106</v>
      </c>
      <c r="F41" s="40">
        <v>5</v>
      </c>
      <c r="G41" s="41">
        <v>177.60409448818896</v>
      </c>
      <c r="H41" s="42">
        <v>288996</v>
      </c>
      <c r="I41" s="42">
        <v>1691.4014804707106</v>
      </c>
      <c r="J41" s="40">
        <v>0</v>
      </c>
      <c r="K41" s="41">
        <v>0</v>
      </c>
      <c r="L41" s="42">
        <v>0</v>
      </c>
      <c r="M41" s="43">
        <v>0</v>
      </c>
    </row>
    <row r="42" spans="1:13">
      <c r="A42" s="15" t="s">
        <v>975</v>
      </c>
      <c r="B42" s="16">
        <v>1</v>
      </c>
      <c r="C42" s="17">
        <v>161</v>
      </c>
      <c r="D42" s="18">
        <v>309700</v>
      </c>
      <c r="E42" s="18">
        <v>1923.6024844720496</v>
      </c>
      <c r="F42" s="16">
        <v>1</v>
      </c>
      <c r="G42" s="17">
        <v>161</v>
      </c>
      <c r="H42" s="18">
        <v>309700</v>
      </c>
      <c r="I42" s="18">
        <v>1923.6024844720496</v>
      </c>
      <c r="J42" s="16">
        <v>0</v>
      </c>
      <c r="K42" s="17">
        <v>0</v>
      </c>
      <c r="L42" s="18">
        <v>0</v>
      </c>
      <c r="M42" s="19">
        <v>0</v>
      </c>
    </row>
    <row r="43" spans="1:13">
      <c r="A43" s="39" t="s">
        <v>171</v>
      </c>
      <c r="B43" s="40">
        <v>1</v>
      </c>
      <c r="C43" s="41">
        <v>105.07</v>
      </c>
      <c r="D43" s="42">
        <v>696000</v>
      </c>
      <c r="E43" s="42">
        <v>6624.1553250214147</v>
      </c>
      <c r="F43" s="40">
        <v>1</v>
      </c>
      <c r="G43" s="41">
        <v>105.07</v>
      </c>
      <c r="H43" s="42">
        <v>696000</v>
      </c>
      <c r="I43" s="42">
        <v>6624.1553250214147</v>
      </c>
      <c r="J43" s="40">
        <v>0</v>
      </c>
      <c r="K43" s="41">
        <v>0</v>
      </c>
      <c r="L43" s="42">
        <v>0</v>
      </c>
      <c r="M43" s="43">
        <v>0</v>
      </c>
    </row>
    <row r="44" spans="1:13">
      <c r="A44" s="15" t="s">
        <v>785</v>
      </c>
      <c r="B44" s="16">
        <v>11</v>
      </c>
      <c r="C44" s="17">
        <v>131.62386363636364</v>
      </c>
      <c r="D44" s="18">
        <v>105990.90909090909</v>
      </c>
      <c r="E44" s="18">
        <v>824.51476260815946</v>
      </c>
      <c r="F44" s="16">
        <v>11</v>
      </c>
      <c r="G44" s="17">
        <v>131.62386363636364</v>
      </c>
      <c r="H44" s="18">
        <v>105990.90909090909</v>
      </c>
      <c r="I44" s="18">
        <v>824.51476260815946</v>
      </c>
      <c r="J44" s="16">
        <v>0</v>
      </c>
      <c r="K44" s="17">
        <v>0</v>
      </c>
      <c r="L44" s="18">
        <v>0</v>
      </c>
      <c r="M44" s="19">
        <v>0</v>
      </c>
    </row>
    <row r="45" spans="1:13">
      <c r="A45" s="39" t="s">
        <v>68</v>
      </c>
      <c r="B45" s="40">
        <v>4</v>
      </c>
      <c r="C45" s="41">
        <v>137.68308956692914</v>
      </c>
      <c r="D45" s="42">
        <v>369950</v>
      </c>
      <c r="E45" s="42">
        <v>2837.3302464847798</v>
      </c>
      <c r="F45" s="40">
        <v>2</v>
      </c>
      <c r="G45" s="41">
        <v>198.99212598425197</v>
      </c>
      <c r="H45" s="42">
        <v>495000</v>
      </c>
      <c r="I45" s="42">
        <v>2487.5356125356125</v>
      </c>
      <c r="J45" s="40">
        <v>2</v>
      </c>
      <c r="K45" s="41">
        <v>76.374053149606297</v>
      </c>
      <c r="L45" s="42">
        <v>244900</v>
      </c>
      <c r="M45" s="43">
        <v>3187.1248804339475</v>
      </c>
    </row>
    <row r="46" spans="1:13">
      <c r="A46" s="15" t="s">
        <v>172</v>
      </c>
      <c r="B46" s="16">
        <v>3</v>
      </c>
      <c r="C46" s="17">
        <v>147.4015748031496</v>
      </c>
      <c r="D46" s="18">
        <v>394000</v>
      </c>
      <c r="E46" s="18">
        <v>2672.9700854700855</v>
      </c>
      <c r="F46" s="16">
        <v>3</v>
      </c>
      <c r="G46" s="17">
        <v>147.4015748031496</v>
      </c>
      <c r="H46" s="18">
        <v>394000</v>
      </c>
      <c r="I46" s="18">
        <v>2672.9700854700855</v>
      </c>
      <c r="J46" s="16">
        <v>0</v>
      </c>
      <c r="K46" s="17">
        <v>0</v>
      </c>
      <c r="L46" s="18">
        <v>0</v>
      </c>
      <c r="M46" s="19">
        <v>0</v>
      </c>
    </row>
    <row r="47" spans="1:13">
      <c r="A47" s="39" t="s">
        <v>173</v>
      </c>
      <c r="B47" s="40">
        <v>1</v>
      </c>
      <c r="C47" s="41">
        <v>175</v>
      </c>
      <c r="D47" s="42">
        <v>395000</v>
      </c>
      <c r="E47" s="42">
        <v>2257.1428571428573</v>
      </c>
      <c r="F47" s="40">
        <v>1</v>
      </c>
      <c r="G47" s="41">
        <v>175</v>
      </c>
      <c r="H47" s="42">
        <v>395000</v>
      </c>
      <c r="I47" s="42">
        <v>2257.1428571428573</v>
      </c>
      <c r="J47" s="40">
        <v>0</v>
      </c>
      <c r="K47" s="41">
        <v>0</v>
      </c>
      <c r="L47" s="42">
        <v>0</v>
      </c>
      <c r="M47" s="43">
        <v>0</v>
      </c>
    </row>
    <row r="48" spans="1:13">
      <c r="A48" s="15" t="s">
        <v>174</v>
      </c>
      <c r="B48" s="16">
        <v>1</v>
      </c>
      <c r="C48" s="17">
        <v>73.7007874015748</v>
      </c>
      <c r="D48" s="18">
        <v>165000</v>
      </c>
      <c r="E48" s="18">
        <v>2238.7820512820513</v>
      </c>
      <c r="F48" s="16">
        <v>1</v>
      </c>
      <c r="G48" s="17">
        <v>73.7007874015748</v>
      </c>
      <c r="H48" s="18">
        <v>165000</v>
      </c>
      <c r="I48" s="18">
        <v>2238.7820512820513</v>
      </c>
      <c r="J48" s="16">
        <v>0</v>
      </c>
      <c r="K48" s="17">
        <v>0</v>
      </c>
      <c r="L48" s="18">
        <v>0</v>
      </c>
      <c r="M48" s="19">
        <v>0</v>
      </c>
    </row>
    <row r="49" spans="1:13">
      <c r="A49" s="39" t="s">
        <v>58</v>
      </c>
      <c r="B49" s="40">
        <v>17</v>
      </c>
      <c r="C49" s="41">
        <v>80.218214338482156</v>
      </c>
      <c r="D49" s="42">
        <v>325927.4117647059</v>
      </c>
      <c r="E49" s="42">
        <v>4203.4587501353499</v>
      </c>
      <c r="F49" s="40">
        <v>1</v>
      </c>
      <c r="G49" s="41">
        <v>149.24409448818898</v>
      </c>
      <c r="H49" s="42">
        <v>550000</v>
      </c>
      <c r="I49" s="42">
        <v>3685.2379444972039</v>
      </c>
      <c r="J49" s="40">
        <v>16</v>
      </c>
      <c r="K49" s="41">
        <v>75.904096829125464</v>
      </c>
      <c r="L49" s="42">
        <v>311922.875</v>
      </c>
      <c r="M49" s="43">
        <v>4235.8475504877342</v>
      </c>
    </row>
    <row r="50" spans="1:13">
      <c r="A50" s="15" t="s">
        <v>132</v>
      </c>
      <c r="B50" s="16">
        <v>16</v>
      </c>
      <c r="C50" s="17">
        <v>66.772977324055432</v>
      </c>
      <c r="D50" s="18">
        <v>196534</v>
      </c>
      <c r="E50" s="18">
        <v>3056.9155976719294</v>
      </c>
      <c r="F50" s="16">
        <v>0</v>
      </c>
      <c r="G50" s="17">
        <v>0</v>
      </c>
      <c r="H50" s="18">
        <v>0</v>
      </c>
      <c r="I50" s="18">
        <v>0</v>
      </c>
      <c r="J50" s="16">
        <v>16</v>
      </c>
      <c r="K50" s="17">
        <v>66.772977324055432</v>
      </c>
      <c r="L50" s="18">
        <v>196534</v>
      </c>
      <c r="M50" s="19">
        <v>3056.9155976719294</v>
      </c>
    </row>
    <row r="51" spans="1:13">
      <c r="A51" s="39" t="s">
        <v>175</v>
      </c>
      <c r="B51" s="40">
        <v>6</v>
      </c>
      <c r="C51" s="41">
        <v>257.95013123359581</v>
      </c>
      <c r="D51" s="42">
        <v>394500</v>
      </c>
      <c r="E51" s="42">
        <v>2564.4814773939593</v>
      </c>
      <c r="F51" s="40">
        <v>6</v>
      </c>
      <c r="G51" s="41">
        <v>257.95013123359581</v>
      </c>
      <c r="H51" s="42">
        <v>394500</v>
      </c>
      <c r="I51" s="42">
        <v>2564.4814773939593</v>
      </c>
      <c r="J51" s="40">
        <v>0</v>
      </c>
      <c r="K51" s="41">
        <v>0</v>
      </c>
      <c r="L51" s="42">
        <v>0</v>
      </c>
      <c r="M51" s="43">
        <v>0</v>
      </c>
    </row>
    <row r="52" spans="1:13">
      <c r="A52" s="15" t="s">
        <v>789</v>
      </c>
      <c r="B52" s="16">
        <v>11</v>
      </c>
      <c r="C52" s="17">
        <v>93.00363636363636</v>
      </c>
      <c r="D52" s="18">
        <v>140636.36363636365</v>
      </c>
      <c r="E52" s="18">
        <v>1514.1864802442892</v>
      </c>
      <c r="F52" s="16">
        <v>11</v>
      </c>
      <c r="G52" s="17">
        <v>93.00363636363636</v>
      </c>
      <c r="H52" s="18">
        <v>140636.36363636365</v>
      </c>
      <c r="I52" s="18">
        <v>1514.1864802442892</v>
      </c>
      <c r="J52" s="16">
        <v>0</v>
      </c>
      <c r="K52" s="17">
        <v>0</v>
      </c>
      <c r="L52" s="18">
        <v>0</v>
      </c>
      <c r="M52" s="19">
        <v>0</v>
      </c>
    </row>
    <row r="53" spans="1:13">
      <c r="A53" s="39" t="s">
        <v>59</v>
      </c>
      <c r="B53" s="40">
        <v>2</v>
      </c>
      <c r="C53" s="41">
        <v>93.5</v>
      </c>
      <c r="D53" s="42">
        <v>388000</v>
      </c>
      <c r="E53" s="42">
        <v>4149.7753415000006</v>
      </c>
      <c r="F53" s="40">
        <v>0</v>
      </c>
      <c r="G53" s="41">
        <v>0</v>
      </c>
      <c r="H53" s="42">
        <v>0</v>
      </c>
      <c r="I53" s="42">
        <v>0</v>
      </c>
      <c r="J53" s="40">
        <v>2</v>
      </c>
      <c r="K53" s="41">
        <v>93.5</v>
      </c>
      <c r="L53" s="42">
        <v>388000</v>
      </c>
      <c r="M53" s="43">
        <v>4149.7753415000006</v>
      </c>
    </row>
    <row r="54" spans="1:13">
      <c r="A54" s="15" t="s">
        <v>177</v>
      </c>
      <c r="B54" s="16">
        <v>2</v>
      </c>
      <c r="C54" s="17">
        <v>74.8</v>
      </c>
      <c r="D54" s="18">
        <v>129250</v>
      </c>
      <c r="E54" s="18">
        <v>1725.2649662240856</v>
      </c>
      <c r="F54" s="16">
        <v>0</v>
      </c>
      <c r="G54" s="17">
        <v>0</v>
      </c>
      <c r="H54" s="18">
        <v>0</v>
      </c>
      <c r="I54" s="18">
        <v>0</v>
      </c>
      <c r="J54" s="16">
        <v>2</v>
      </c>
      <c r="K54" s="17">
        <v>74.8</v>
      </c>
      <c r="L54" s="18">
        <v>129250</v>
      </c>
      <c r="M54" s="19">
        <v>1725.2649662240856</v>
      </c>
    </row>
    <row r="55" spans="1:13">
      <c r="A55" s="39" t="s">
        <v>794</v>
      </c>
      <c r="B55" s="40">
        <v>3</v>
      </c>
      <c r="C55" s="41">
        <v>246.56942257217847</v>
      </c>
      <c r="D55" s="42">
        <v>340666.66666666669</v>
      </c>
      <c r="E55" s="42">
        <v>1840.3829213479269</v>
      </c>
      <c r="F55" s="40">
        <v>2</v>
      </c>
      <c r="G55" s="41">
        <v>333.62913385826772</v>
      </c>
      <c r="H55" s="42">
        <v>408500</v>
      </c>
      <c r="I55" s="42">
        <v>1345.8055759487361</v>
      </c>
      <c r="J55" s="40">
        <v>1</v>
      </c>
      <c r="K55" s="41">
        <v>72.45</v>
      </c>
      <c r="L55" s="42">
        <v>205000</v>
      </c>
      <c r="M55" s="43">
        <v>2829.5376121463078</v>
      </c>
    </row>
    <row r="56" spans="1:13">
      <c r="A56" s="15" t="s">
        <v>181</v>
      </c>
      <c r="B56" s="16">
        <v>17</v>
      </c>
      <c r="C56" s="17">
        <v>81.898948335972364</v>
      </c>
      <c r="D56" s="18">
        <v>236005.88235294117</v>
      </c>
      <c r="E56" s="18">
        <v>2906.5020129611089</v>
      </c>
      <c r="F56" s="16">
        <v>0</v>
      </c>
      <c r="G56" s="17">
        <v>0</v>
      </c>
      <c r="H56" s="18">
        <v>0</v>
      </c>
      <c r="I56" s="18">
        <v>0</v>
      </c>
      <c r="J56" s="16">
        <v>17</v>
      </c>
      <c r="K56" s="17">
        <v>81.898948335972364</v>
      </c>
      <c r="L56" s="18">
        <v>236005.88235294117</v>
      </c>
      <c r="M56" s="19">
        <v>2906.5020129611089</v>
      </c>
    </row>
    <row r="57" spans="1:13">
      <c r="A57" s="39" t="s">
        <v>69</v>
      </c>
      <c r="B57" s="40">
        <v>13</v>
      </c>
      <c r="C57" s="41">
        <v>160.32498144793618</v>
      </c>
      <c r="D57" s="42">
        <v>1113984</v>
      </c>
      <c r="E57" s="42">
        <v>5237.6538493650642</v>
      </c>
      <c r="F57" s="40">
        <v>4</v>
      </c>
      <c r="G57" s="41">
        <v>286.87964999999997</v>
      </c>
      <c r="H57" s="42">
        <v>2093714</v>
      </c>
      <c r="I57" s="42">
        <v>7297.6103656133637</v>
      </c>
      <c r="J57" s="40">
        <v>9</v>
      </c>
      <c r="K57" s="41">
        <v>104.07846209146338</v>
      </c>
      <c r="L57" s="42">
        <v>330200</v>
      </c>
      <c r="M57" s="43">
        <v>3589.6886363664235</v>
      </c>
    </row>
    <row r="58" spans="1:13">
      <c r="A58" s="15" t="s">
        <v>979</v>
      </c>
      <c r="B58" s="16">
        <v>10</v>
      </c>
      <c r="C58" s="17">
        <v>87.785212598425204</v>
      </c>
      <c r="D58" s="18">
        <v>82740</v>
      </c>
      <c r="E58" s="18">
        <v>918.36776693379193</v>
      </c>
      <c r="F58" s="16">
        <v>2</v>
      </c>
      <c r="G58" s="17">
        <v>119.43</v>
      </c>
      <c r="H58" s="18">
        <v>103200</v>
      </c>
      <c r="I58" s="18">
        <v>864.10449635769908</v>
      </c>
      <c r="J58" s="16">
        <v>8</v>
      </c>
      <c r="K58" s="17">
        <v>79.874015748031496</v>
      </c>
      <c r="L58" s="18">
        <v>77625</v>
      </c>
      <c r="M58" s="19">
        <v>931.93358457781528</v>
      </c>
    </row>
    <row r="59" spans="1:13">
      <c r="A59" s="39" t="s">
        <v>797</v>
      </c>
      <c r="B59" s="40">
        <v>5</v>
      </c>
      <c r="C59" s="41">
        <v>71.359999999999985</v>
      </c>
      <c r="D59" s="42">
        <v>81000</v>
      </c>
      <c r="E59" s="42">
        <v>1129.2259788336564</v>
      </c>
      <c r="F59" s="40">
        <v>0</v>
      </c>
      <c r="G59" s="41">
        <v>0</v>
      </c>
      <c r="H59" s="42">
        <v>0</v>
      </c>
      <c r="I59" s="42">
        <v>0</v>
      </c>
      <c r="J59" s="40">
        <v>5</v>
      </c>
      <c r="K59" s="41">
        <v>71.359999999999985</v>
      </c>
      <c r="L59" s="42">
        <v>81000</v>
      </c>
      <c r="M59" s="43">
        <v>1129.2259788336564</v>
      </c>
    </row>
    <row r="60" spans="1:13">
      <c r="A60" s="15" t="s">
        <v>980</v>
      </c>
      <c r="B60" s="16">
        <v>1</v>
      </c>
      <c r="C60" s="17">
        <v>44.279069767441861</v>
      </c>
      <c r="D60" s="18">
        <v>56700</v>
      </c>
      <c r="E60" s="18">
        <v>1280.5147058823529</v>
      </c>
      <c r="F60" s="16">
        <v>0</v>
      </c>
      <c r="G60" s="17">
        <v>0</v>
      </c>
      <c r="H60" s="18">
        <v>0</v>
      </c>
      <c r="I60" s="18">
        <v>0</v>
      </c>
      <c r="J60" s="16">
        <v>1</v>
      </c>
      <c r="K60" s="17">
        <v>44.279069767441861</v>
      </c>
      <c r="L60" s="18">
        <v>56700</v>
      </c>
      <c r="M60" s="19">
        <v>1280.5147058823529</v>
      </c>
    </row>
    <row r="61" spans="1:13">
      <c r="A61" s="39" t="s">
        <v>83</v>
      </c>
      <c r="B61" s="40">
        <v>23</v>
      </c>
      <c r="C61" s="41">
        <v>100.86230833127658</v>
      </c>
      <c r="D61" s="42">
        <v>277543.47826086957</v>
      </c>
      <c r="E61" s="42">
        <v>2822.1166781289944</v>
      </c>
      <c r="F61" s="40">
        <v>0</v>
      </c>
      <c r="G61" s="41">
        <v>0</v>
      </c>
      <c r="H61" s="42">
        <v>0</v>
      </c>
      <c r="I61" s="42">
        <v>0</v>
      </c>
      <c r="J61" s="40">
        <v>23</v>
      </c>
      <c r="K61" s="41">
        <v>100.86230833127658</v>
      </c>
      <c r="L61" s="42">
        <v>277543.47826086957</v>
      </c>
      <c r="M61" s="43">
        <v>2822.1166781289944</v>
      </c>
    </row>
    <row r="62" spans="1:13">
      <c r="A62" s="15" t="s">
        <v>802</v>
      </c>
      <c r="B62" s="16">
        <v>3</v>
      </c>
      <c r="C62" s="17">
        <v>337</v>
      </c>
      <c r="D62" s="18">
        <v>490500</v>
      </c>
      <c r="E62" s="18">
        <v>1544.5725357149502</v>
      </c>
      <c r="F62" s="16">
        <v>3</v>
      </c>
      <c r="G62" s="17">
        <v>337</v>
      </c>
      <c r="H62" s="18">
        <v>490500</v>
      </c>
      <c r="I62" s="18">
        <v>1544.5725357149502</v>
      </c>
      <c r="J62" s="16">
        <v>0</v>
      </c>
      <c r="K62" s="17">
        <v>0</v>
      </c>
      <c r="L62" s="18">
        <v>0</v>
      </c>
      <c r="M62" s="19">
        <v>0</v>
      </c>
    </row>
    <row r="63" spans="1:13">
      <c r="A63" s="39" t="s">
        <v>60</v>
      </c>
      <c r="B63" s="40">
        <v>43</v>
      </c>
      <c r="C63" s="41">
        <v>89.153922287850847</v>
      </c>
      <c r="D63" s="42">
        <v>302342.77500000002</v>
      </c>
      <c r="E63" s="42">
        <v>3545.0840972528795</v>
      </c>
      <c r="F63" s="40">
        <v>0</v>
      </c>
      <c r="G63" s="41">
        <v>0</v>
      </c>
      <c r="H63" s="42">
        <v>0</v>
      </c>
      <c r="I63" s="42">
        <v>0</v>
      </c>
      <c r="J63" s="40">
        <v>43</v>
      </c>
      <c r="K63" s="41">
        <v>89.153922287850847</v>
      </c>
      <c r="L63" s="42">
        <v>302342.77500000002</v>
      </c>
      <c r="M63" s="43">
        <v>3545.0840972528795</v>
      </c>
    </row>
    <row r="64" spans="1:13">
      <c r="A64" s="15" t="s">
        <v>90</v>
      </c>
      <c r="B64" s="16">
        <v>14</v>
      </c>
      <c r="C64" s="17">
        <v>110.16233352080988</v>
      </c>
      <c r="D64" s="18">
        <v>209335.71428571429</v>
      </c>
      <c r="E64" s="18">
        <v>1871.0548547213305</v>
      </c>
      <c r="F64" s="16">
        <v>0</v>
      </c>
      <c r="G64" s="17">
        <v>0</v>
      </c>
      <c r="H64" s="18">
        <v>0</v>
      </c>
      <c r="I64" s="18">
        <v>0</v>
      </c>
      <c r="J64" s="16">
        <v>14</v>
      </c>
      <c r="K64" s="17">
        <v>110.16233352080988</v>
      </c>
      <c r="L64" s="18">
        <v>209335.71428571429</v>
      </c>
      <c r="M64" s="19">
        <v>1871.0548547213305</v>
      </c>
    </row>
    <row r="65" spans="1:13">
      <c r="A65" s="39" t="s">
        <v>185</v>
      </c>
      <c r="B65" s="40">
        <v>1</v>
      </c>
      <c r="C65" s="41">
        <v>252.8</v>
      </c>
      <c r="D65" s="42">
        <v>460000</v>
      </c>
      <c r="E65" s="42">
        <v>1819.620253164557</v>
      </c>
      <c r="F65" s="40">
        <v>1</v>
      </c>
      <c r="G65" s="41">
        <v>252.8</v>
      </c>
      <c r="H65" s="42">
        <v>460000</v>
      </c>
      <c r="I65" s="42">
        <v>1819.620253164557</v>
      </c>
      <c r="J65" s="40">
        <v>0</v>
      </c>
      <c r="K65" s="41">
        <v>0</v>
      </c>
      <c r="L65" s="42">
        <v>0</v>
      </c>
      <c r="M65" s="43">
        <v>0</v>
      </c>
    </row>
    <row r="66" spans="1:13">
      <c r="A66" s="15" t="s">
        <v>186</v>
      </c>
      <c r="B66" s="16">
        <v>3</v>
      </c>
      <c r="C66" s="17">
        <v>338.81871443569554</v>
      </c>
      <c r="D66" s="18">
        <v>536666.66666666663</v>
      </c>
      <c r="E66" s="18">
        <v>1587.9512478206325</v>
      </c>
      <c r="F66" s="16">
        <v>3</v>
      </c>
      <c r="G66" s="17">
        <v>338.81871443569554</v>
      </c>
      <c r="H66" s="18">
        <v>536666.66666666663</v>
      </c>
      <c r="I66" s="18">
        <v>1587.9512478206325</v>
      </c>
      <c r="J66" s="16">
        <v>0</v>
      </c>
      <c r="K66" s="17">
        <v>0</v>
      </c>
      <c r="L66" s="18">
        <v>0</v>
      </c>
      <c r="M66" s="19">
        <v>0</v>
      </c>
    </row>
    <row r="67" spans="1:13">
      <c r="A67" s="39" t="s">
        <v>91</v>
      </c>
      <c r="B67" s="40">
        <v>1</v>
      </c>
      <c r="C67" s="41">
        <v>149.96</v>
      </c>
      <c r="D67" s="42">
        <v>230000</v>
      </c>
      <c r="E67" s="42">
        <v>1533.7423312883434</v>
      </c>
      <c r="F67" s="40">
        <v>1</v>
      </c>
      <c r="G67" s="41">
        <v>149.96</v>
      </c>
      <c r="H67" s="42">
        <v>230000</v>
      </c>
      <c r="I67" s="42">
        <v>1533.7423312883434</v>
      </c>
      <c r="J67" s="40">
        <v>0</v>
      </c>
      <c r="K67" s="41">
        <v>0</v>
      </c>
      <c r="L67" s="42">
        <v>0</v>
      </c>
      <c r="M67" s="43">
        <v>0</v>
      </c>
    </row>
    <row r="68" spans="1:13">
      <c r="A68" s="15" t="s">
        <v>807</v>
      </c>
      <c r="B68" s="16">
        <v>13</v>
      </c>
      <c r="C68" s="17">
        <v>56.595071530996023</v>
      </c>
      <c r="D68" s="18">
        <v>91315.076923076922</v>
      </c>
      <c r="E68" s="18">
        <v>1701.7513844914433</v>
      </c>
      <c r="F68" s="16">
        <v>0</v>
      </c>
      <c r="G68" s="17">
        <v>0</v>
      </c>
      <c r="H68" s="18">
        <v>0</v>
      </c>
      <c r="I68" s="18">
        <v>0</v>
      </c>
      <c r="J68" s="16">
        <v>13</v>
      </c>
      <c r="K68" s="17">
        <v>56.595071530996023</v>
      </c>
      <c r="L68" s="18">
        <v>91315.076923076922</v>
      </c>
      <c r="M68" s="19">
        <v>1701.7513844914433</v>
      </c>
    </row>
    <row r="69" spans="1:13">
      <c r="A69" s="39" t="s">
        <v>92</v>
      </c>
      <c r="B69" s="40">
        <v>19</v>
      </c>
      <c r="C69" s="41">
        <v>81.398125971032229</v>
      </c>
      <c r="D69" s="42">
        <v>120263.15789473684</v>
      </c>
      <c r="E69" s="42">
        <v>1620.9256886340493</v>
      </c>
      <c r="F69" s="40">
        <v>0</v>
      </c>
      <c r="G69" s="41">
        <v>0</v>
      </c>
      <c r="H69" s="42">
        <v>0</v>
      </c>
      <c r="I69" s="42">
        <v>0</v>
      </c>
      <c r="J69" s="40">
        <v>19</v>
      </c>
      <c r="K69" s="41">
        <v>81.398125971032229</v>
      </c>
      <c r="L69" s="42">
        <v>120263.15789473684</v>
      </c>
      <c r="M69" s="43">
        <v>1620.9256886340493</v>
      </c>
    </row>
    <row r="70" spans="1:13">
      <c r="A70" s="15" t="s">
        <v>70</v>
      </c>
      <c r="B70" s="16">
        <v>16</v>
      </c>
      <c r="C70" s="17">
        <v>119.47528422736218</v>
      </c>
      <c r="D70" s="18">
        <v>397647.5</v>
      </c>
      <c r="E70" s="18">
        <v>3522.3313473282583</v>
      </c>
      <c r="F70" s="16">
        <v>6</v>
      </c>
      <c r="G70" s="17">
        <v>162.41808398950133</v>
      </c>
      <c r="H70" s="18">
        <v>457626.66666666669</v>
      </c>
      <c r="I70" s="18">
        <v>3040.7332535202418</v>
      </c>
      <c r="J70" s="16">
        <v>10</v>
      </c>
      <c r="K70" s="17">
        <v>93.709604370078736</v>
      </c>
      <c r="L70" s="18">
        <v>361660</v>
      </c>
      <c r="M70" s="19">
        <v>3811.2902036130681</v>
      </c>
    </row>
    <row r="71" spans="1:13">
      <c r="A71" s="39" t="s">
        <v>986</v>
      </c>
      <c r="B71" s="40">
        <v>1</v>
      </c>
      <c r="C71" s="41">
        <v>100.28</v>
      </c>
      <c r="D71" s="42">
        <v>147700</v>
      </c>
      <c r="E71" s="42">
        <v>1472.8759473474272</v>
      </c>
      <c r="F71" s="40">
        <v>0</v>
      </c>
      <c r="G71" s="41">
        <v>0</v>
      </c>
      <c r="H71" s="42">
        <v>0</v>
      </c>
      <c r="I71" s="42">
        <v>0</v>
      </c>
      <c r="J71" s="40">
        <v>1</v>
      </c>
      <c r="K71" s="41">
        <v>100.28</v>
      </c>
      <c r="L71" s="42">
        <v>147700</v>
      </c>
      <c r="M71" s="43">
        <v>1472.8759473474272</v>
      </c>
    </row>
    <row r="72" spans="1:13">
      <c r="A72" s="15" t="s">
        <v>85</v>
      </c>
      <c r="B72" s="16">
        <v>52</v>
      </c>
      <c r="C72" s="17">
        <v>159.47483223927776</v>
      </c>
      <c r="D72" s="18">
        <v>380390.3</v>
      </c>
      <c r="E72" s="18">
        <v>2826.8365850318983</v>
      </c>
      <c r="F72" s="16">
        <v>11</v>
      </c>
      <c r="G72" s="17">
        <v>318.88896206156051</v>
      </c>
      <c r="H72" s="18">
        <v>538272.72727272729</v>
      </c>
      <c r="I72" s="18">
        <v>1758.0515039752374</v>
      </c>
      <c r="J72" s="16">
        <v>41</v>
      </c>
      <c r="K72" s="17">
        <v>109.373248580846</v>
      </c>
      <c r="L72" s="18">
        <v>335859.358974359</v>
      </c>
      <c r="M72" s="19">
        <v>3183.0982787174516</v>
      </c>
    </row>
    <row r="73" spans="1:13">
      <c r="A73" s="39" t="s">
        <v>811</v>
      </c>
      <c r="B73" s="40">
        <v>14</v>
      </c>
      <c r="C73" s="41">
        <v>100.05984935714287</v>
      </c>
      <c r="D73" s="42">
        <v>148542.85714285713</v>
      </c>
      <c r="E73" s="42">
        <v>1500.9821217966498</v>
      </c>
      <c r="F73" s="40">
        <v>1</v>
      </c>
      <c r="G73" s="41">
        <v>180.91</v>
      </c>
      <c r="H73" s="42">
        <v>270000</v>
      </c>
      <c r="I73" s="42">
        <v>1492.4548117848653</v>
      </c>
      <c r="J73" s="40">
        <v>13</v>
      </c>
      <c r="K73" s="41">
        <v>93.840607000000006</v>
      </c>
      <c r="L73" s="42">
        <v>139200</v>
      </c>
      <c r="M73" s="43">
        <v>1501.6380687206333</v>
      </c>
    </row>
    <row r="74" spans="1:13">
      <c r="A74" s="15" t="s">
        <v>71</v>
      </c>
      <c r="B74" s="16">
        <v>32</v>
      </c>
      <c r="C74" s="17">
        <v>93.333312180118071</v>
      </c>
      <c r="D74" s="18">
        <v>356600</v>
      </c>
      <c r="E74" s="18">
        <v>3679.0956004760055</v>
      </c>
      <c r="F74" s="16">
        <v>0</v>
      </c>
      <c r="G74" s="17">
        <v>0</v>
      </c>
      <c r="H74" s="18">
        <v>0</v>
      </c>
      <c r="I74" s="18">
        <v>0</v>
      </c>
      <c r="J74" s="16">
        <v>32</v>
      </c>
      <c r="K74" s="17">
        <v>93.333312180118071</v>
      </c>
      <c r="L74" s="18">
        <v>356600</v>
      </c>
      <c r="M74" s="19">
        <v>3679.0956004760055</v>
      </c>
    </row>
    <row r="75" spans="1:13">
      <c r="A75" s="39" t="s">
        <v>72</v>
      </c>
      <c r="B75" s="40">
        <v>10</v>
      </c>
      <c r="C75" s="41">
        <v>96.677952755905494</v>
      </c>
      <c r="D75" s="42">
        <v>305833.33333333331</v>
      </c>
      <c r="E75" s="42">
        <v>3052.2359400083369</v>
      </c>
      <c r="F75" s="40">
        <v>0</v>
      </c>
      <c r="G75" s="41">
        <v>0</v>
      </c>
      <c r="H75" s="42">
        <v>0</v>
      </c>
      <c r="I75" s="42">
        <v>0</v>
      </c>
      <c r="J75" s="40">
        <v>10</v>
      </c>
      <c r="K75" s="41">
        <v>96.677952755905494</v>
      </c>
      <c r="L75" s="42">
        <v>305833.33333333331</v>
      </c>
      <c r="M75" s="43">
        <v>3052.2359400083369</v>
      </c>
    </row>
    <row r="76" spans="1:13">
      <c r="A76" s="15" t="s">
        <v>813</v>
      </c>
      <c r="B76" s="16">
        <v>9</v>
      </c>
      <c r="C76" s="17">
        <v>89.386064484187557</v>
      </c>
      <c r="D76" s="18">
        <v>96077.777777777781</v>
      </c>
      <c r="E76" s="18">
        <v>1093.4793867400974</v>
      </c>
      <c r="F76" s="16">
        <v>0</v>
      </c>
      <c r="G76" s="17">
        <v>0</v>
      </c>
      <c r="H76" s="18">
        <v>0</v>
      </c>
      <c r="I76" s="18">
        <v>0</v>
      </c>
      <c r="J76" s="16">
        <v>9</v>
      </c>
      <c r="K76" s="17">
        <v>89.386064484187557</v>
      </c>
      <c r="L76" s="18">
        <v>96077.777777777781</v>
      </c>
      <c r="M76" s="19">
        <v>1093.4793867400974</v>
      </c>
    </row>
    <row r="77" spans="1:13">
      <c r="A77" s="39" t="s">
        <v>73</v>
      </c>
      <c r="B77" s="40">
        <v>45</v>
      </c>
      <c r="C77" s="41">
        <v>98.604697287839002</v>
      </c>
      <c r="D77" s="42">
        <v>257022.22222222222</v>
      </c>
      <c r="E77" s="42">
        <v>2652.7082595628585</v>
      </c>
      <c r="F77" s="40">
        <v>0</v>
      </c>
      <c r="G77" s="41">
        <v>0</v>
      </c>
      <c r="H77" s="42">
        <v>0</v>
      </c>
      <c r="I77" s="42">
        <v>0</v>
      </c>
      <c r="J77" s="40">
        <v>45</v>
      </c>
      <c r="K77" s="41">
        <v>98.604697287839002</v>
      </c>
      <c r="L77" s="42">
        <v>257022.22222222222</v>
      </c>
      <c r="M77" s="43">
        <v>2652.7082595628585</v>
      </c>
    </row>
    <row r="78" spans="1:13">
      <c r="A78" s="15" t="s">
        <v>816</v>
      </c>
      <c r="B78" s="16">
        <v>26</v>
      </c>
      <c r="C78" s="17">
        <v>73.795041623822058</v>
      </c>
      <c r="D78" s="18">
        <v>81979</v>
      </c>
      <c r="E78" s="18">
        <v>1116.1021191708246</v>
      </c>
      <c r="F78" s="16">
        <v>0</v>
      </c>
      <c r="G78" s="17">
        <v>0</v>
      </c>
      <c r="H78" s="18">
        <v>0</v>
      </c>
      <c r="I78" s="18">
        <v>0</v>
      </c>
      <c r="J78" s="16">
        <v>26</v>
      </c>
      <c r="K78" s="17">
        <v>73.795041623822058</v>
      </c>
      <c r="L78" s="18">
        <v>81979</v>
      </c>
      <c r="M78" s="19">
        <v>1116.1021191708246</v>
      </c>
    </row>
    <row r="79" spans="1:13">
      <c r="A79" s="39" t="s">
        <v>190</v>
      </c>
      <c r="B79" s="40">
        <v>20</v>
      </c>
      <c r="C79" s="41">
        <v>82.574738947994874</v>
      </c>
      <c r="D79" s="42">
        <v>328155</v>
      </c>
      <c r="E79" s="42">
        <v>4021.8992782485793</v>
      </c>
      <c r="F79" s="40">
        <v>0</v>
      </c>
      <c r="G79" s="41">
        <v>0</v>
      </c>
      <c r="H79" s="42">
        <v>0</v>
      </c>
      <c r="I79" s="42">
        <v>0</v>
      </c>
      <c r="J79" s="40">
        <v>20</v>
      </c>
      <c r="K79" s="41">
        <v>82.574738947994874</v>
      </c>
      <c r="L79" s="42">
        <v>328155</v>
      </c>
      <c r="M79" s="43">
        <v>4021.8992782485793</v>
      </c>
    </row>
    <row r="80" spans="1:13">
      <c r="A80" s="15" t="s">
        <v>192</v>
      </c>
      <c r="B80" s="16">
        <v>9</v>
      </c>
      <c r="C80" s="17">
        <v>82.01063867016623</v>
      </c>
      <c r="D80" s="18">
        <v>165077.77777777778</v>
      </c>
      <c r="E80" s="18">
        <v>1977.3313031448774</v>
      </c>
      <c r="F80" s="16">
        <v>0</v>
      </c>
      <c r="G80" s="17">
        <v>0</v>
      </c>
      <c r="H80" s="18">
        <v>0</v>
      </c>
      <c r="I80" s="18">
        <v>0</v>
      </c>
      <c r="J80" s="16">
        <v>9</v>
      </c>
      <c r="K80" s="17">
        <v>82.01063867016623</v>
      </c>
      <c r="L80" s="18">
        <v>165077.77777777778</v>
      </c>
      <c r="M80" s="19">
        <v>1977.3313031448774</v>
      </c>
    </row>
    <row r="81" spans="1:13">
      <c r="A81" s="39" t="s">
        <v>820</v>
      </c>
      <c r="B81" s="40">
        <v>6</v>
      </c>
      <c r="C81" s="41">
        <v>48.122739018087856</v>
      </c>
      <c r="D81" s="42">
        <v>137400</v>
      </c>
      <c r="E81" s="42">
        <v>2872.2586410910358</v>
      </c>
      <c r="F81" s="40">
        <v>0</v>
      </c>
      <c r="G81" s="41">
        <v>0</v>
      </c>
      <c r="H81" s="42">
        <v>0</v>
      </c>
      <c r="I81" s="42">
        <v>0</v>
      </c>
      <c r="J81" s="40">
        <v>6</v>
      </c>
      <c r="K81" s="41">
        <v>48.122739018087856</v>
      </c>
      <c r="L81" s="42">
        <v>137400</v>
      </c>
      <c r="M81" s="43">
        <v>2872.2586410910358</v>
      </c>
    </row>
    <row r="82" spans="1:13">
      <c r="A82" s="15" t="s">
        <v>821</v>
      </c>
      <c r="B82" s="16">
        <v>3</v>
      </c>
      <c r="C82" s="17">
        <v>59.279166666666669</v>
      </c>
      <c r="D82" s="18">
        <v>69933.333333333328</v>
      </c>
      <c r="E82" s="18">
        <v>1178.4284652874396</v>
      </c>
      <c r="F82" s="16">
        <v>0</v>
      </c>
      <c r="G82" s="17">
        <v>0</v>
      </c>
      <c r="H82" s="18">
        <v>0</v>
      </c>
      <c r="I82" s="18">
        <v>0</v>
      </c>
      <c r="J82" s="16">
        <v>3</v>
      </c>
      <c r="K82" s="17">
        <v>59.279166666666669</v>
      </c>
      <c r="L82" s="18">
        <v>69933.333333333328</v>
      </c>
      <c r="M82" s="19">
        <v>1178.4284652874396</v>
      </c>
    </row>
    <row r="83" spans="1:13">
      <c r="A83" s="39" t="s">
        <v>826</v>
      </c>
      <c r="B83" s="40">
        <v>3</v>
      </c>
      <c r="C83" s="41">
        <v>64.13333333333334</v>
      </c>
      <c r="D83" s="42">
        <v>100566.66666666667</v>
      </c>
      <c r="E83" s="42">
        <v>1573.4521942967767</v>
      </c>
      <c r="F83" s="40">
        <v>0</v>
      </c>
      <c r="G83" s="41">
        <v>0</v>
      </c>
      <c r="H83" s="42">
        <v>0</v>
      </c>
      <c r="I83" s="42">
        <v>0</v>
      </c>
      <c r="J83" s="40">
        <v>3</v>
      </c>
      <c r="K83" s="41">
        <v>64.13333333333334</v>
      </c>
      <c r="L83" s="42">
        <v>100566.66666666667</v>
      </c>
      <c r="M83" s="43">
        <v>1573.4521942967767</v>
      </c>
    </row>
    <row r="84" spans="1:13">
      <c r="A84" s="15" t="s">
        <v>195</v>
      </c>
      <c r="B84" s="16">
        <v>15</v>
      </c>
      <c r="C84" s="17">
        <v>260</v>
      </c>
      <c r="D84" s="18">
        <v>500000</v>
      </c>
      <c r="E84" s="18">
        <v>1923.0769230769226</v>
      </c>
      <c r="F84" s="16">
        <v>15</v>
      </c>
      <c r="G84" s="17">
        <v>260</v>
      </c>
      <c r="H84" s="18">
        <v>500000</v>
      </c>
      <c r="I84" s="18">
        <v>1923.0769230769226</v>
      </c>
      <c r="J84" s="16">
        <v>0</v>
      </c>
      <c r="K84" s="17">
        <v>0</v>
      </c>
      <c r="L84" s="18">
        <v>0</v>
      </c>
      <c r="M84" s="19">
        <v>0</v>
      </c>
    </row>
    <row r="85" spans="1:13">
      <c r="A85" s="39" t="s">
        <v>995</v>
      </c>
      <c r="B85" s="40">
        <v>3</v>
      </c>
      <c r="C85" s="41">
        <v>195.35624999999999</v>
      </c>
      <c r="D85" s="42">
        <v>194800</v>
      </c>
      <c r="E85" s="42">
        <v>1017.7393888734096</v>
      </c>
      <c r="F85" s="40">
        <v>1</v>
      </c>
      <c r="G85" s="41">
        <v>0</v>
      </c>
      <c r="H85" s="42">
        <v>0</v>
      </c>
      <c r="I85" s="42">
        <v>0</v>
      </c>
      <c r="J85" s="40">
        <v>2</v>
      </c>
      <c r="K85" s="41">
        <v>195.35624999999999</v>
      </c>
      <c r="L85" s="42">
        <v>194800</v>
      </c>
      <c r="M85" s="43">
        <v>1017.7393888734096</v>
      </c>
    </row>
    <row r="86" spans="1:13">
      <c r="A86" s="15" t="s">
        <v>196</v>
      </c>
      <c r="B86" s="16">
        <v>1</v>
      </c>
      <c r="C86" s="17">
        <v>36.942519685039372</v>
      </c>
      <c r="D86" s="18">
        <v>57800</v>
      </c>
      <c r="E86" s="18">
        <v>1564.5927915254597</v>
      </c>
      <c r="F86" s="16">
        <v>0</v>
      </c>
      <c r="G86" s="17">
        <v>0</v>
      </c>
      <c r="H86" s="18">
        <v>0</v>
      </c>
      <c r="I86" s="18">
        <v>0</v>
      </c>
      <c r="J86" s="16">
        <v>1</v>
      </c>
      <c r="K86" s="17">
        <v>36.942519685039372</v>
      </c>
      <c r="L86" s="18">
        <v>57800</v>
      </c>
      <c r="M86" s="19">
        <v>1564.5927915254597</v>
      </c>
    </row>
    <row r="87" spans="1:13">
      <c r="A87" s="39" t="s">
        <v>197</v>
      </c>
      <c r="B87" s="40">
        <v>5</v>
      </c>
      <c r="C87" s="41">
        <v>187.12799999999999</v>
      </c>
      <c r="D87" s="42">
        <v>410000</v>
      </c>
      <c r="E87" s="42">
        <v>2204.5239062711635</v>
      </c>
      <c r="F87" s="40">
        <v>5</v>
      </c>
      <c r="G87" s="41">
        <v>187.12799999999999</v>
      </c>
      <c r="H87" s="42">
        <v>410000</v>
      </c>
      <c r="I87" s="42">
        <v>2204.5239062711635</v>
      </c>
      <c r="J87" s="40">
        <v>0</v>
      </c>
      <c r="K87" s="41">
        <v>0</v>
      </c>
      <c r="L87" s="42">
        <v>0</v>
      </c>
      <c r="M87" s="43">
        <v>0</v>
      </c>
    </row>
    <row r="88" spans="1:13">
      <c r="A88" s="15" t="s">
        <v>198</v>
      </c>
      <c r="B88" s="16">
        <v>4</v>
      </c>
      <c r="C88" s="17">
        <v>70.605000000000004</v>
      </c>
      <c r="D88" s="18">
        <v>185000</v>
      </c>
      <c r="E88" s="18">
        <v>2635.8397372890126</v>
      </c>
      <c r="F88" s="16">
        <v>0</v>
      </c>
      <c r="G88" s="17">
        <v>0</v>
      </c>
      <c r="H88" s="18">
        <v>0</v>
      </c>
      <c r="I88" s="18">
        <v>0</v>
      </c>
      <c r="J88" s="16">
        <v>4</v>
      </c>
      <c r="K88" s="17">
        <v>70.605000000000004</v>
      </c>
      <c r="L88" s="18">
        <v>185000</v>
      </c>
      <c r="M88" s="19">
        <v>2635.8397372890126</v>
      </c>
    </row>
    <row r="89" spans="1:13">
      <c r="A89" s="39" t="s">
        <v>201</v>
      </c>
      <c r="B89" s="40">
        <v>1</v>
      </c>
      <c r="C89" s="41">
        <v>86.5984251968504</v>
      </c>
      <c r="D89" s="42">
        <v>190000</v>
      </c>
      <c r="E89" s="42">
        <v>2194.0352791416622</v>
      </c>
      <c r="F89" s="40">
        <v>0</v>
      </c>
      <c r="G89" s="41">
        <v>0</v>
      </c>
      <c r="H89" s="42">
        <v>0</v>
      </c>
      <c r="I89" s="42">
        <v>0</v>
      </c>
      <c r="J89" s="40">
        <v>1</v>
      </c>
      <c r="K89" s="41">
        <v>86.5984251968504</v>
      </c>
      <c r="L89" s="42">
        <v>190000</v>
      </c>
      <c r="M89" s="43">
        <v>2194.0352791416622</v>
      </c>
    </row>
    <row r="90" spans="1:13">
      <c r="A90" s="15" t="s">
        <v>202</v>
      </c>
      <c r="B90" s="16">
        <v>19</v>
      </c>
      <c r="C90" s="17">
        <v>79.698579111209625</v>
      </c>
      <c r="D90" s="18">
        <v>166294.73684210525</v>
      </c>
      <c r="E90" s="18">
        <v>2088.34980340935</v>
      </c>
      <c r="F90" s="16">
        <v>0</v>
      </c>
      <c r="G90" s="17">
        <v>0</v>
      </c>
      <c r="H90" s="18">
        <v>0</v>
      </c>
      <c r="I90" s="18">
        <v>0</v>
      </c>
      <c r="J90" s="16">
        <v>19</v>
      </c>
      <c r="K90" s="17">
        <v>79.698579111209625</v>
      </c>
      <c r="L90" s="18">
        <v>166294.73684210525</v>
      </c>
      <c r="M90" s="19">
        <v>2088.34980340935</v>
      </c>
    </row>
    <row r="91" spans="1:13">
      <c r="A91" s="39" t="s">
        <v>997</v>
      </c>
      <c r="B91" s="40">
        <v>11</v>
      </c>
      <c r="C91" s="41">
        <v>67.323800259692703</v>
      </c>
      <c r="D91" s="42">
        <v>71509.090909090912</v>
      </c>
      <c r="E91" s="42">
        <v>1075.3377189901678</v>
      </c>
      <c r="F91" s="40">
        <v>0</v>
      </c>
      <c r="G91" s="41">
        <v>0</v>
      </c>
      <c r="H91" s="42">
        <v>0</v>
      </c>
      <c r="I91" s="42">
        <v>0</v>
      </c>
      <c r="J91" s="40">
        <v>11</v>
      </c>
      <c r="K91" s="41">
        <v>67.323800259692703</v>
      </c>
      <c r="L91" s="42">
        <v>71509.090909090912</v>
      </c>
      <c r="M91" s="43">
        <v>1075.3377189901678</v>
      </c>
    </row>
    <row r="92" spans="1:13">
      <c r="A92" s="15" t="s">
        <v>998</v>
      </c>
      <c r="B92" s="16">
        <v>2</v>
      </c>
      <c r="C92" s="17">
        <v>263.86</v>
      </c>
      <c r="D92" s="18">
        <v>190000</v>
      </c>
      <c r="E92" s="18">
        <v>720.24023745909767</v>
      </c>
      <c r="F92" s="16">
        <v>2</v>
      </c>
      <c r="G92" s="17">
        <v>263.86</v>
      </c>
      <c r="H92" s="18">
        <v>190000</v>
      </c>
      <c r="I92" s="18">
        <v>720.24023745909767</v>
      </c>
      <c r="J92" s="16">
        <v>0</v>
      </c>
      <c r="K92" s="17">
        <v>0</v>
      </c>
      <c r="L92" s="18">
        <v>0</v>
      </c>
      <c r="M92" s="19">
        <v>0</v>
      </c>
    </row>
    <row r="93" spans="1:13">
      <c r="A93" s="39" t="s">
        <v>834</v>
      </c>
      <c r="B93" s="40">
        <v>2</v>
      </c>
      <c r="C93" s="41">
        <v>66.330708661417319</v>
      </c>
      <c r="D93" s="42">
        <v>69000</v>
      </c>
      <c r="E93" s="42">
        <v>1075.297185366976</v>
      </c>
      <c r="F93" s="40">
        <v>0</v>
      </c>
      <c r="G93" s="41">
        <v>0</v>
      </c>
      <c r="H93" s="42">
        <v>0</v>
      </c>
      <c r="I93" s="42">
        <v>0</v>
      </c>
      <c r="J93" s="40">
        <v>2</v>
      </c>
      <c r="K93" s="41">
        <v>66.330708661417319</v>
      </c>
      <c r="L93" s="42">
        <v>69000</v>
      </c>
      <c r="M93" s="43">
        <v>1075.297185366976</v>
      </c>
    </row>
    <row r="94" spans="1:13">
      <c r="A94" s="15" t="s">
        <v>999</v>
      </c>
      <c r="B94" s="16">
        <v>1</v>
      </c>
      <c r="C94" s="17">
        <v>165</v>
      </c>
      <c r="D94" s="18">
        <v>250000</v>
      </c>
      <c r="E94" s="18">
        <v>1515.1515151515152</v>
      </c>
      <c r="F94" s="16">
        <v>1</v>
      </c>
      <c r="G94" s="17">
        <v>165</v>
      </c>
      <c r="H94" s="18">
        <v>250000</v>
      </c>
      <c r="I94" s="18">
        <v>1515.1515151515152</v>
      </c>
      <c r="J94" s="16">
        <v>0</v>
      </c>
      <c r="K94" s="17">
        <v>0</v>
      </c>
      <c r="L94" s="18">
        <v>0</v>
      </c>
      <c r="M94" s="19">
        <v>0</v>
      </c>
    </row>
    <row r="95" spans="1:13">
      <c r="A95" s="39" t="s">
        <v>74</v>
      </c>
      <c r="B95" s="40">
        <v>4</v>
      </c>
      <c r="C95" s="41">
        <v>86.36629921259842</v>
      </c>
      <c r="D95" s="42">
        <v>267500</v>
      </c>
      <c r="E95" s="42">
        <v>3113.9961421071494</v>
      </c>
      <c r="F95" s="40">
        <v>0</v>
      </c>
      <c r="G95" s="41">
        <v>0</v>
      </c>
      <c r="H95" s="42">
        <v>0</v>
      </c>
      <c r="I95" s="42">
        <v>0</v>
      </c>
      <c r="J95" s="40">
        <v>4</v>
      </c>
      <c r="K95" s="41">
        <v>86.36629921259842</v>
      </c>
      <c r="L95" s="42">
        <v>267500</v>
      </c>
      <c r="M95" s="43">
        <v>3113.9961421071494</v>
      </c>
    </row>
    <row r="96" spans="1:13">
      <c r="A96" s="15" t="s">
        <v>204</v>
      </c>
      <c r="B96" s="16">
        <v>24</v>
      </c>
      <c r="C96" s="17">
        <v>274.27491338582684</v>
      </c>
      <c r="D96" s="18">
        <v>859375</v>
      </c>
      <c r="E96" s="18">
        <v>3223.3328667237697</v>
      </c>
      <c r="F96" s="16">
        <v>24</v>
      </c>
      <c r="G96" s="17">
        <v>274.27491338582684</v>
      </c>
      <c r="H96" s="18">
        <v>859375</v>
      </c>
      <c r="I96" s="18">
        <v>3223.3328667237697</v>
      </c>
      <c r="J96" s="16">
        <v>0</v>
      </c>
      <c r="K96" s="17">
        <v>0</v>
      </c>
      <c r="L96" s="18">
        <v>0</v>
      </c>
      <c r="M96" s="19">
        <v>0</v>
      </c>
    </row>
    <row r="97" spans="1:13">
      <c r="A97" s="39" t="s">
        <v>205</v>
      </c>
      <c r="B97" s="40">
        <v>2</v>
      </c>
      <c r="C97" s="41">
        <v>197.03125</v>
      </c>
      <c r="D97" s="42">
        <v>464450</v>
      </c>
      <c r="E97" s="42">
        <v>2356.2037037037035</v>
      </c>
      <c r="F97" s="40">
        <v>2</v>
      </c>
      <c r="G97" s="41">
        <v>197.03125</v>
      </c>
      <c r="H97" s="42">
        <v>464450</v>
      </c>
      <c r="I97" s="42">
        <v>2356.2037037037035</v>
      </c>
      <c r="J97" s="40">
        <v>0</v>
      </c>
      <c r="K97" s="41">
        <v>0</v>
      </c>
      <c r="L97" s="42">
        <v>0</v>
      </c>
      <c r="M97" s="43">
        <v>0</v>
      </c>
    </row>
    <row r="98" spans="1:13">
      <c r="A98" s="15" t="s">
        <v>837</v>
      </c>
      <c r="B98" s="16">
        <v>6</v>
      </c>
      <c r="C98" s="17">
        <v>62.084224806201554</v>
      </c>
      <c r="D98" s="18">
        <v>62650</v>
      </c>
      <c r="E98" s="18">
        <v>1019.2798352206497</v>
      </c>
      <c r="F98" s="16">
        <v>0</v>
      </c>
      <c r="G98" s="17">
        <v>0</v>
      </c>
      <c r="H98" s="18">
        <v>0</v>
      </c>
      <c r="I98" s="18">
        <v>0</v>
      </c>
      <c r="J98" s="16">
        <v>6</v>
      </c>
      <c r="K98" s="17">
        <v>62.084224806201554</v>
      </c>
      <c r="L98" s="18">
        <v>62650</v>
      </c>
      <c r="M98" s="19">
        <v>1019.2798352206497</v>
      </c>
    </row>
    <row r="99" spans="1:13">
      <c r="A99" s="39" t="s">
        <v>75</v>
      </c>
      <c r="B99" s="40">
        <v>4</v>
      </c>
      <c r="C99" s="41">
        <v>106.23752007874015</v>
      </c>
      <c r="D99" s="42">
        <v>244018.75</v>
      </c>
      <c r="E99" s="42">
        <v>2428.8246046995596</v>
      </c>
      <c r="F99" s="40">
        <v>0</v>
      </c>
      <c r="G99" s="41">
        <v>0</v>
      </c>
      <c r="H99" s="42">
        <v>0</v>
      </c>
      <c r="I99" s="42">
        <v>0</v>
      </c>
      <c r="J99" s="40">
        <v>4</v>
      </c>
      <c r="K99" s="41">
        <v>106.23752007874015</v>
      </c>
      <c r="L99" s="42">
        <v>244018.75</v>
      </c>
      <c r="M99" s="43">
        <v>2428.8246046995596</v>
      </c>
    </row>
    <row r="100" spans="1:13">
      <c r="A100" s="15" t="s">
        <v>207</v>
      </c>
      <c r="B100" s="16">
        <v>1</v>
      </c>
      <c r="C100" s="17">
        <v>182.16</v>
      </c>
      <c r="D100" s="18">
        <v>380000</v>
      </c>
      <c r="E100" s="18">
        <v>2086.0781730346948</v>
      </c>
      <c r="F100" s="16">
        <v>1</v>
      </c>
      <c r="G100" s="17">
        <v>182.16</v>
      </c>
      <c r="H100" s="18">
        <v>380000</v>
      </c>
      <c r="I100" s="18">
        <v>2086.0781730346948</v>
      </c>
      <c r="J100" s="16">
        <v>0</v>
      </c>
      <c r="K100" s="17">
        <v>0</v>
      </c>
      <c r="L100" s="18">
        <v>0</v>
      </c>
      <c r="M100" s="19">
        <v>0</v>
      </c>
    </row>
    <row r="101" spans="1:13">
      <c r="A101" s="39" t="s">
        <v>842</v>
      </c>
      <c r="B101" s="40">
        <v>12</v>
      </c>
      <c r="C101" s="41">
        <v>48.880064786089235</v>
      </c>
      <c r="D101" s="42">
        <v>145820.83333333334</v>
      </c>
      <c r="E101" s="42">
        <v>3191.6860060120671</v>
      </c>
      <c r="F101" s="40">
        <v>0</v>
      </c>
      <c r="G101" s="41">
        <v>0</v>
      </c>
      <c r="H101" s="42">
        <v>0</v>
      </c>
      <c r="I101" s="42">
        <v>0</v>
      </c>
      <c r="J101" s="40">
        <v>12</v>
      </c>
      <c r="K101" s="41">
        <v>48.880064786089235</v>
      </c>
      <c r="L101" s="42">
        <v>145820.83333333334</v>
      </c>
      <c r="M101" s="43">
        <v>3191.6860060120671</v>
      </c>
    </row>
    <row r="102" spans="1:13">
      <c r="A102" s="15" t="s">
        <v>86</v>
      </c>
      <c r="B102" s="16">
        <v>48</v>
      </c>
      <c r="C102" s="17">
        <v>83.492473263698145</v>
      </c>
      <c r="D102" s="18">
        <v>213812.17499999999</v>
      </c>
      <c r="E102" s="18">
        <v>2641.4026929429665</v>
      </c>
      <c r="F102" s="16">
        <v>0</v>
      </c>
      <c r="G102" s="17">
        <v>0</v>
      </c>
      <c r="H102" s="18">
        <v>0</v>
      </c>
      <c r="I102" s="18">
        <v>0</v>
      </c>
      <c r="J102" s="16">
        <v>48</v>
      </c>
      <c r="K102" s="17">
        <v>83.492473263698145</v>
      </c>
      <c r="L102" s="18">
        <v>213812.17499999999</v>
      </c>
      <c r="M102" s="19">
        <v>2641.4026929429665</v>
      </c>
    </row>
    <row r="103" spans="1:13">
      <c r="A103" s="39" t="s">
        <v>87</v>
      </c>
      <c r="B103" s="40">
        <v>140</v>
      </c>
      <c r="C103" s="41">
        <v>101.51360674266016</v>
      </c>
      <c r="D103" s="42">
        <v>312621.40000000002</v>
      </c>
      <c r="E103" s="42">
        <v>3103.6986222347573</v>
      </c>
      <c r="F103" s="40">
        <v>2</v>
      </c>
      <c r="G103" s="41">
        <v>193.45365000000001</v>
      </c>
      <c r="H103" s="42">
        <v>623898</v>
      </c>
      <c r="I103" s="42">
        <v>3224.0430232980098</v>
      </c>
      <c r="J103" s="40">
        <v>138</v>
      </c>
      <c r="K103" s="41">
        <v>100.18114234762626</v>
      </c>
      <c r="L103" s="42">
        <v>308110.14492753625</v>
      </c>
      <c r="M103" s="43">
        <v>3101.954500480218</v>
      </c>
    </row>
    <row r="104" spans="1:13">
      <c r="A104" s="15" t="s">
        <v>846</v>
      </c>
      <c r="B104" s="16">
        <v>14</v>
      </c>
      <c r="C104" s="17">
        <v>48.429478571428561</v>
      </c>
      <c r="D104" s="18">
        <v>80265</v>
      </c>
      <c r="E104" s="18">
        <v>1789.8882991982773</v>
      </c>
      <c r="F104" s="16">
        <v>0</v>
      </c>
      <c r="G104" s="17">
        <v>0</v>
      </c>
      <c r="H104" s="18">
        <v>0</v>
      </c>
      <c r="I104" s="18">
        <v>0</v>
      </c>
      <c r="J104" s="16">
        <v>14</v>
      </c>
      <c r="K104" s="17">
        <v>48.429478571428561</v>
      </c>
      <c r="L104" s="18">
        <v>80265</v>
      </c>
      <c r="M104" s="19">
        <v>1789.8882991982773</v>
      </c>
    </row>
    <row r="105" spans="1:13">
      <c r="A105" s="39" t="s">
        <v>1024</v>
      </c>
      <c r="B105" s="40">
        <v>27</v>
      </c>
      <c r="C105" s="41">
        <v>85.554593763634841</v>
      </c>
      <c r="D105" s="42">
        <v>302308.62962962961</v>
      </c>
      <c r="E105" s="42">
        <v>3547.2102604119837</v>
      </c>
      <c r="F105" s="40">
        <v>0</v>
      </c>
      <c r="G105" s="41">
        <v>0</v>
      </c>
      <c r="H105" s="42">
        <v>0</v>
      </c>
      <c r="I105" s="42">
        <v>0</v>
      </c>
      <c r="J105" s="40">
        <v>27</v>
      </c>
      <c r="K105" s="41">
        <v>85.554593763634841</v>
      </c>
      <c r="L105" s="42">
        <v>302308.62962962961</v>
      </c>
      <c r="M105" s="43">
        <v>3547.2102604119837</v>
      </c>
    </row>
    <row r="106" spans="1:13">
      <c r="A106" s="15" t="s">
        <v>76</v>
      </c>
      <c r="B106" s="16">
        <v>3</v>
      </c>
      <c r="C106" s="17">
        <v>80.176870333068834</v>
      </c>
      <c r="D106" s="18">
        <v>191000</v>
      </c>
      <c r="E106" s="18">
        <v>2409.3299581611277</v>
      </c>
      <c r="F106" s="16">
        <v>0</v>
      </c>
      <c r="G106" s="17">
        <v>0</v>
      </c>
      <c r="H106" s="18">
        <v>0</v>
      </c>
      <c r="I106" s="18">
        <v>0</v>
      </c>
      <c r="J106" s="16">
        <v>3</v>
      </c>
      <c r="K106" s="17">
        <v>80.176870333068834</v>
      </c>
      <c r="L106" s="18">
        <v>191000</v>
      </c>
      <c r="M106" s="19">
        <v>2409.3299581611277</v>
      </c>
    </row>
    <row r="107" spans="1:13">
      <c r="A107" s="39" t="s">
        <v>208</v>
      </c>
      <c r="B107" s="40">
        <v>23</v>
      </c>
      <c r="C107" s="41">
        <v>157.38549929831831</v>
      </c>
      <c r="D107" s="42">
        <v>400057.14285714284</v>
      </c>
      <c r="E107" s="42">
        <v>3545.4573414453166</v>
      </c>
      <c r="F107" s="40">
        <v>4</v>
      </c>
      <c r="G107" s="41">
        <v>451.87795275590554</v>
      </c>
      <c r="H107" s="42">
        <v>925000</v>
      </c>
      <c r="I107" s="42">
        <v>2178.0039675918201</v>
      </c>
      <c r="J107" s="40">
        <v>19</v>
      </c>
      <c r="K107" s="41">
        <v>95.387088044089339</v>
      </c>
      <c r="L107" s="42">
        <v>344800</v>
      </c>
      <c r="M107" s="43">
        <v>3689.3998018509478</v>
      </c>
    </row>
    <row r="108" spans="1:13">
      <c r="A108" s="15" t="s">
        <v>77</v>
      </c>
      <c r="B108" s="16">
        <v>45</v>
      </c>
      <c r="C108" s="17">
        <v>101.8185593402375</v>
      </c>
      <c r="D108" s="18">
        <v>314440.22222222225</v>
      </c>
      <c r="E108" s="18">
        <v>3197.1539873321549</v>
      </c>
      <c r="F108" s="16">
        <v>7</v>
      </c>
      <c r="G108" s="17">
        <v>182.8042744656918</v>
      </c>
      <c r="H108" s="18">
        <v>493571.42857142858</v>
      </c>
      <c r="I108" s="18">
        <v>2704.5584255177428</v>
      </c>
      <c r="J108" s="16">
        <v>38</v>
      </c>
      <c r="K108" s="17">
        <v>86.900138132916993</v>
      </c>
      <c r="L108" s="18">
        <v>281442.36842105264</v>
      </c>
      <c r="M108" s="19">
        <v>3287.8952750348108</v>
      </c>
    </row>
    <row r="109" spans="1:13">
      <c r="A109" s="39" t="s">
        <v>211</v>
      </c>
      <c r="B109" s="40">
        <v>4</v>
      </c>
      <c r="C109" s="41">
        <v>78.050944881889762</v>
      </c>
      <c r="D109" s="42">
        <v>151250</v>
      </c>
      <c r="E109" s="42">
        <v>1984.4632619569365</v>
      </c>
      <c r="F109" s="40">
        <v>0</v>
      </c>
      <c r="G109" s="41">
        <v>0</v>
      </c>
      <c r="H109" s="42">
        <v>0</v>
      </c>
      <c r="I109" s="42">
        <v>0</v>
      </c>
      <c r="J109" s="40">
        <v>4</v>
      </c>
      <c r="K109" s="41">
        <v>78.050944881889762</v>
      </c>
      <c r="L109" s="42">
        <v>151250</v>
      </c>
      <c r="M109" s="43">
        <v>1984.4632619569365</v>
      </c>
    </row>
    <row r="110" spans="1:13">
      <c r="A110" s="15" t="s">
        <v>79</v>
      </c>
      <c r="B110" s="16">
        <v>60</v>
      </c>
      <c r="C110" s="17">
        <v>141.79422068862024</v>
      </c>
      <c r="D110" s="18">
        <v>596097.43589743588</v>
      </c>
      <c r="E110" s="18">
        <v>3887.3727400552589</v>
      </c>
      <c r="F110" s="16">
        <v>3</v>
      </c>
      <c r="G110" s="17">
        <v>395.03084645669293</v>
      </c>
      <c r="H110" s="18">
        <v>1149000</v>
      </c>
      <c r="I110" s="18">
        <v>2932.5060477703814</v>
      </c>
      <c r="J110" s="16">
        <v>57</v>
      </c>
      <c r="K110" s="17">
        <v>128.46597722714276</v>
      </c>
      <c r="L110" s="18">
        <v>550022.22222222225</v>
      </c>
      <c r="M110" s="19">
        <v>3966.9449644123324</v>
      </c>
    </row>
    <row r="111" spans="1:13">
      <c r="A111" s="39" t="s">
        <v>213</v>
      </c>
      <c r="B111" s="40">
        <v>5</v>
      </c>
      <c r="C111" s="41">
        <v>95.074015748031499</v>
      </c>
      <c r="D111" s="42">
        <v>248000</v>
      </c>
      <c r="E111" s="42">
        <v>2631.4896214896216</v>
      </c>
      <c r="F111" s="40">
        <v>0</v>
      </c>
      <c r="G111" s="41">
        <v>0</v>
      </c>
      <c r="H111" s="42">
        <v>0</v>
      </c>
      <c r="I111" s="42">
        <v>0</v>
      </c>
      <c r="J111" s="40">
        <v>5</v>
      </c>
      <c r="K111" s="41">
        <v>95.074015748031499</v>
      </c>
      <c r="L111" s="42">
        <v>248000</v>
      </c>
      <c r="M111" s="43">
        <v>2631.4896214896216</v>
      </c>
    </row>
    <row r="112" spans="1:13">
      <c r="A112" s="15" t="s">
        <v>214</v>
      </c>
      <c r="B112" s="16">
        <v>3</v>
      </c>
      <c r="C112" s="17">
        <v>288.97049999999996</v>
      </c>
      <c r="D112" s="18">
        <v>625916.66666666663</v>
      </c>
      <c r="E112" s="18">
        <v>2166.0227139679191</v>
      </c>
      <c r="F112" s="16">
        <v>3</v>
      </c>
      <c r="G112" s="17">
        <v>288.97049999999996</v>
      </c>
      <c r="H112" s="18">
        <v>625916.66666666663</v>
      </c>
      <c r="I112" s="18">
        <v>2166.0227139679191</v>
      </c>
      <c r="J112" s="16">
        <v>0</v>
      </c>
      <c r="K112" s="17">
        <v>0</v>
      </c>
      <c r="L112" s="18">
        <v>0</v>
      </c>
      <c r="M112" s="19">
        <v>0</v>
      </c>
    </row>
    <row r="113" spans="1:13">
      <c r="A113" s="39" t="s">
        <v>215</v>
      </c>
      <c r="B113" s="40">
        <v>10</v>
      </c>
      <c r="C113" s="41">
        <v>54.458643410852709</v>
      </c>
      <c r="D113" s="42">
        <v>89180</v>
      </c>
      <c r="E113" s="42">
        <v>1649.6636690672844</v>
      </c>
      <c r="F113" s="40">
        <v>0</v>
      </c>
      <c r="G113" s="41">
        <v>0</v>
      </c>
      <c r="H113" s="42">
        <v>0</v>
      </c>
      <c r="I113" s="42">
        <v>0</v>
      </c>
      <c r="J113" s="40">
        <v>10</v>
      </c>
      <c r="K113" s="41">
        <v>54.458643410852709</v>
      </c>
      <c r="L113" s="42">
        <v>89180</v>
      </c>
      <c r="M113" s="43">
        <v>1649.6636690672844</v>
      </c>
    </row>
    <row r="114" spans="1:13">
      <c r="A114" s="15" t="s">
        <v>62</v>
      </c>
      <c r="B114" s="16">
        <v>18</v>
      </c>
      <c r="C114" s="17">
        <v>80.178633678542099</v>
      </c>
      <c r="D114" s="18">
        <v>305872.22222222225</v>
      </c>
      <c r="E114" s="18">
        <v>3972.4029552449992</v>
      </c>
      <c r="F114" s="16">
        <v>0</v>
      </c>
      <c r="G114" s="17">
        <v>0</v>
      </c>
      <c r="H114" s="18">
        <v>0</v>
      </c>
      <c r="I114" s="18">
        <v>0</v>
      </c>
      <c r="J114" s="16">
        <v>18</v>
      </c>
      <c r="K114" s="17">
        <v>80.178633678542099</v>
      </c>
      <c r="L114" s="18">
        <v>305872.22222222225</v>
      </c>
      <c r="M114" s="19">
        <v>3972.4029552449992</v>
      </c>
    </row>
    <row r="115" spans="1:13">
      <c r="A115" s="39" t="s">
        <v>216</v>
      </c>
      <c r="B115" s="40">
        <v>3</v>
      </c>
      <c r="C115" s="41">
        <v>114.76429186351707</v>
      </c>
      <c r="D115" s="42">
        <v>283666.66666666669</v>
      </c>
      <c r="E115" s="42">
        <v>2708.9278959586836</v>
      </c>
      <c r="F115" s="40">
        <v>0</v>
      </c>
      <c r="G115" s="41">
        <v>0</v>
      </c>
      <c r="H115" s="42">
        <v>0</v>
      </c>
      <c r="I115" s="42">
        <v>0</v>
      </c>
      <c r="J115" s="40">
        <v>3</v>
      </c>
      <c r="K115" s="41">
        <v>114.76429186351707</v>
      </c>
      <c r="L115" s="42">
        <v>283666.66666666669</v>
      </c>
      <c r="M115" s="43">
        <v>2708.9278959586836</v>
      </c>
    </row>
    <row r="116" spans="1:13">
      <c r="A116" s="15" t="s">
        <v>851</v>
      </c>
      <c r="B116" s="16">
        <v>2</v>
      </c>
      <c r="C116" s="17">
        <v>66.050000000000011</v>
      </c>
      <c r="D116" s="18">
        <v>35432.5</v>
      </c>
      <c r="E116" s="18">
        <v>535.65315315315308</v>
      </c>
      <c r="F116" s="16">
        <v>0</v>
      </c>
      <c r="G116" s="17">
        <v>0</v>
      </c>
      <c r="H116" s="18">
        <v>0</v>
      </c>
      <c r="I116" s="18">
        <v>0</v>
      </c>
      <c r="J116" s="16">
        <v>2</v>
      </c>
      <c r="K116" s="17">
        <v>66.050000000000011</v>
      </c>
      <c r="L116" s="18">
        <v>35432.5</v>
      </c>
      <c r="M116" s="19">
        <v>535.65315315315308</v>
      </c>
    </row>
    <row r="117" spans="1:13">
      <c r="A117" s="39" t="s">
        <v>217</v>
      </c>
      <c r="B117" s="40">
        <v>1</v>
      </c>
      <c r="C117" s="41">
        <v>114.23622047244093</v>
      </c>
      <c r="D117" s="42">
        <v>169700</v>
      </c>
      <c r="E117" s="42">
        <v>1485.5183347118832</v>
      </c>
      <c r="F117" s="40">
        <v>0</v>
      </c>
      <c r="G117" s="41">
        <v>0</v>
      </c>
      <c r="H117" s="42">
        <v>0</v>
      </c>
      <c r="I117" s="42">
        <v>0</v>
      </c>
      <c r="J117" s="40">
        <v>1</v>
      </c>
      <c r="K117" s="41">
        <v>114.23622047244093</v>
      </c>
      <c r="L117" s="42">
        <v>169700</v>
      </c>
      <c r="M117" s="43">
        <v>1485.5183347118832</v>
      </c>
    </row>
    <row r="118" spans="1:13">
      <c r="A118" s="15" t="s">
        <v>854</v>
      </c>
      <c r="B118" s="16">
        <v>1</v>
      </c>
      <c r="C118" s="17">
        <v>50.27</v>
      </c>
      <c r="D118" s="18">
        <v>90100</v>
      </c>
      <c r="E118" s="18">
        <v>1792.3214640938929</v>
      </c>
      <c r="F118" s="16">
        <v>0</v>
      </c>
      <c r="G118" s="17">
        <v>0</v>
      </c>
      <c r="H118" s="18">
        <v>0</v>
      </c>
      <c r="I118" s="18">
        <v>0</v>
      </c>
      <c r="J118" s="16">
        <v>1</v>
      </c>
      <c r="K118" s="17">
        <v>50.27</v>
      </c>
      <c r="L118" s="18">
        <v>90100</v>
      </c>
      <c r="M118" s="19">
        <v>1792.3214640938929</v>
      </c>
    </row>
    <row r="119" spans="1:13">
      <c r="A119" s="39" t="s">
        <v>63</v>
      </c>
      <c r="B119" s="40">
        <v>5</v>
      </c>
      <c r="C119" s="41">
        <v>94.065162519685032</v>
      </c>
      <c r="D119" s="42">
        <v>416200</v>
      </c>
      <c r="E119" s="42">
        <v>4468.7194599719323</v>
      </c>
      <c r="F119" s="40">
        <v>0</v>
      </c>
      <c r="G119" s="41">
        <v>0</v>
      </c>
      <c r="H119" s="42">
        <v>0</v>
      </c>
      <c r="I119" s="42">
        <v>0</v>
      </c>
      <c r="J119" s="40">
        <v>5</v>
      </c>
      <c r="K119" s="41">
        <v>94.065162519685032</v>
      </c>
      <c r="L119" s="42">
        <v>416200</v>
      </c>
      <c r="M119" s="43">
        <v>4468.7194599719323</v>
      </c>
    </row>
    <row r="120" spans="1:13">
      <c r="A120" s="15" t="s">
        <v>64</v>
      </c>
      <c r="B120" s="16">
        <v>27</v>
      </c>
      <c r="C120" s="17">
        <v>136.85445475123939</v>
      </c>
      <c r="D120" s="18">
        <v>422962.96296296298</v>
      </c>
      <c r="E120" s="18">
        <v>3245.4675020353161</v>
      </c>
      <c r="F120" s="16">
        <v>0</v>
      </c>
      <c r="G120" s="17">
        <v>0</v>
      </c>
      <c r="H120" s="18">
        <v>0</v>
      </c>
      <c r="I120" s="18">
        <v>0</v>
      </c>
      <c r="J120" s="16">
        <v>27</v>
      </c>
      <c r="K120" s="17">
        <v>136.85445475123939</v>
      </c>
      <c r="L120" s="18">
        <v>422962.96296296298</v>
      </c>
      <c r="M120" s="19">
        <v>3245.4675020353161</v>
      </c>
    </row>
    <row r="121" spans="1:13">
      <c r="A121" s="39" t="s">
        <v>1004</v>
      </c>
      <c r="B121" s="40">
        <v>5</v>
      </c>
      <c r="C121" s="41">
        <v>203.83959874015744</v>
      </c>
      <c r="D121" s="42">
        <v>208980</v>
      </c>
      <c r="E121" s="42">
        <v>1104.1443648269499</v>
      </c>
      <c r="F121" s="40">
        <v>4</v>
      </c>
      <c r="G121" s="41">
        <v>246.21949842519683</v>
      </c>
      <c r="H121" s="42">
        <v>248625</v>
      </c>
      <c r="I121" s="42">
        <v>1013.0475889008202</v>
      </c>
      <c r="J121" s="40">
        <v>1</v>
      </c>
      <c r="K121" s="41">
        <v>34.32</v>
      </c>
      <c r="L121" s="42">
        <v>50400</v>
      </c>
      <c r="M121" s="43">
        <v>1468.5314685314686</v>
      </c>
    </row>
    <row r="122" spans="1:13">
      <c r="A122" s="15" t="s">
        <v>859</v>
      </c>
      <c r="B122" s="16">
        <v>2</v>
      </c>
      <c r="C122" s="17">
        <v>73.375</v>
      </c>
      <c r="D122" s="18">
        <v>108400</v>
      </c>
      <c r="E122" s="18">
        <v>1488.539856033909</v>
      </c>
      <c r="F122" s="16">
        <v>0</v>
      </c>
      <c r="G122" s="17">
        <v>0</v>
      </c>
      <c r="H122" s="18">
        <v>0</v>
      </c>
      <c r="I122" s="18">
        <v>0</v>
      </c>
      <c r="J122" s="16">
        <v>2</v>
      </c>
      <c r="K122" s="17">
        <v>73.375</v>
      </c>
      <c r="L122" s="18">
        <v>108400</v>
      </c>
      <c r="M122" s="19">
        <v>1488.539856033909</v>
      </c>
    </row>
    <row r="123" spans="1:13">
      <c r="A123" s="39" t="s">
        <v>1006</v>
      </c>
      <c r="B123" s="40">
        <v>3</v>
      </c>
      <c r="C123" s="41">
        <v>109.11545931758531</v>
      </c>
      <c r="D123" s="42">
        <v>138966.66666666666</v>
      </c>
      <c r="E123" s="42">
        <v>1317.8271037020702</v>
      </c>
      <c r="F123" s="40">
        <v>0</v>
      </c>
      <c r="G123" s="41">
        <v>0</v>
      </c>
      <c r="H123" s="42">
        <v>0</v>
      </c>
      <c r="I123" s="42">
        <v>0</v>
      </c>
      <c r="J123" s="40">
        <v>3</v>
      </c>
      <c r="K123" s="41">
        <v>109.11545931758531</v>
      </c>
      <c r="L123" s="42">
        <v>138966.66666666666</v>
      </c>
      <c r="M123" s="43">
        <v>1317.8271037020702</v>
      </c>
    </row>
    <row r="124" spans="1:13">
      <c r="A124" s="15" t="s">
        <v>861</v>
      </c>
      <c r="B124" s="16">
        <v>2</v>
      </c>
      <c r="C124" s="17">
        <v>232.875</v>
      </c>
      <c r="D124" s="18">
        <v>268630</v>
      </c>
      <c r="E124" s="18">
        <v>1124.4921262312566</v>
      </c>
      <c r="F124" s="16">
        <v>2</v>
      </c>
      <c r="G124" s="17">
        <v>232.875</v>
      </c>
      <c r="H124" s="18">
        <v>268630</v>
      </c>
      <c r="I124" s="18">
        <v>1124.4921262312566</v>
      </c>
      <c r="J124" s="16">
        <v>0</v>
      </c>
      <c r="K124" s="17">
        <v>0</v>
      </c>
      <c r="L124" s="18">
        <v>0</v>
      </c>
      <c r="M124" s="19">
        <v>0</v>
      </c>
    </row>
    <row r="125" spans="1:13">
      <c r="A125" s="39" t="s">
        <v>1007</v>
      </c>
      <c r="B125" s="40">
        <v>1</v>
      </c>
      <c r="C125" s="41">
        <v>220</v>
      </c>
      <c r="D125" s="42">
        <v>539900</v>
      </c>
      <c r="E125" s="42">
        <v>2454.090909090909</v>
      </c>
      <c r="F125" s="40">
        <v>1</v>
      </c>
      <c r="G125" s="41">
        <v>220</v>
      </c>
      <c r="H125" s="42">
        <v>539900</v>
      </c>
      <c r="I125" s="42">
        <v>2454.090909090909</v>
      </c>
      <c r="J125" s="40">
        <v>0</v>
      </c>
      <c r="K125" s="41">
        <v>0</v>
      </c>
      <c r="L125" s="42">
        <v>0</v>
      </c>
      <c r="M125" s="43">
        <v>0</v>
      </c>
    </row>
    <row r="126" spans="1:13">
      <c r="A126" s="15" t="s">
        <v>863</v>
      </c>
      <c r="B126" s="16">
        <v>9</v>
      </c>
      <c r="C126" s="17">
        <v>59.23333333333332</v>
      </c>
      <c r="D126" s="18">
        <v>45722.222222222219</v>
      </c>
      <c r="E126" s="18">
        <v>771.47068278114352</v>
      </c>
      <c r="F126" s="16">
        <v>0</v>
      </c>
      <c r="G126" s="17">
        <v>0</v>
      </c>
      <c r="H126" s="18">
        <v>0</v>
      </c>
      <c r="I126" s="18">
        <v>0</v>
      </c>
      <c r="J126" s="16">
        <v>9</v>
      </c>
      <c r="K126" s="17">
        <v>59.23333333333332</v>
      </c>
      <c r="L126" s="18">
        <v>45722.222222222219</v>
      </c>
      <c r="M126" s="19">
        <v>771.47068278114352</v>
      </c>
    </row>
    <row r="127" spans="1:13">
      <c r="A127" s="39" t="s">
        <v>220</v>
      </c>
      <c r="B127" s="40">
        <v>10</v>
      </c>
      <c r="C127" s="41">
        <v>88.092913385826762</v>
      </c>
      <c r="D127" s="42">
        <v>275000</v>
      </c>
      <c r="E127" s="42">
        <v>3139.2412675796613</v>
      </c>
      <c r="F127" s="40">
        <v>0</v>
      </c>
      <c r="G127" s="41">
        <v>0</v>
      </c>
      <c r="H127" s="42">
        <v>0</v>
      </c>
      <c r="I127" s="42">
        <v>0</v>
      </c>
      <c r="J127" s="40">
        <v>10</v>
      </c>
      <c r="K127" s="41">
        <v>88.092913385826762</v>
      </c>
      <c r="L127" s="42">
        <v>275000</v>
      </c>
      <c r="M127" s="43">
        <v>3139.2412675796613</v>
      </c>
    </row>
    <row r="128" spans="1:13">
      <c r="A128" s="15" t="s">
        <v>1009</v>
      </c>
      <c r="B128" s="16">
        <v>35</v>
      </c>
      <c r="C128" s="17">
        <v>74.643572942161327</v>
      </c>
      <c r="D128" s="18">
        <v>81547.857142857145</v>
      </c>
      <c r="E128" s="18">
        <v>1132.8543324545121</v>
      </c>
      <c r="F128" s="16">
        <v>4</v>
      </c>
      <c r="G128" s="17">
        <v>142.79114173228345</v>
      </c>
      <c r="H128" s="18">
        <v>132168.75</v>
      </c>
      <c r="I128" s="18">
        <v>931.0093583476347</v>
      </c>
      <c r="J128" s="16">
        <v>31</v>
      </c>
      <c r="K128" s="17">
        <v>65.850338259564879</v>
      </c>
      <c r="L128" s="18">
        <v>75016.129032258061</v>
      </c>
      <c r="M128" s="19">
        <v>1158.898845242496</v>
      </c>
    </row>
    <row r="129" spans="1:13">
      <c r="A129" s="39" t="s">
        <v>864</v>
      </c>
      <c r="B129" s="40">
        <v>3</v>
      </c>
      <c r="C129" s="41">
        <v>58.666666666666664</v>
      </c>
      <c r="D129" s="42">
        <v>68200</v>
      </c>
      <c r="E129" s="42">
        <v>1162.1160597216933</v>
      </c>
      <c r="F129" s="40">
        <v>0</v>
      </c>
      <c r="G129" s="41">
        <v>0</v>
      </c>
      <c r="H129" s="42">
        <v>0</v>
      </c>
      <c r="I129" s="42">
        <v>0</v>
      </c>
      <c r="J129" s="40">
        <v>3</v>
      </c>
      <c r="K129" s="41">
        <v>58.666666666666664</v>
      </c>
      <c r="L129" s="42">
        <v>68200</v>
      </c>
      <c r="M129" s="43">
        <v>1162.1160597216933</v>
      </c>
    </row>
    <row r="130" spans="1:13">
      <c r="A130" s="15" t="s">
        <v>1010</v>
      </c>
      <c r="B130" s="16">
        <v>13</v>
      </c>
      <c r="C130" s="17">
        <v>107.68726832222895</v>
      </c>
      <c r="D130" s="18">
        <v>202569.23076923078</v>
      </c>
      <c r="E130" s="18">
        <v>2161.3164072496379</v>
      </c>
      <c r="F130" s="16">
        <v>0</v>
      </c>
      <c r="G130" s="17">
        <v>0</v>
      </c>
      <c r="H130" s="18">
        <v>0</v>
      </c>
      <c r="I130" s="18">
        <v>0</v>
      </c>
      <c r="J130" s="16">
        <v>13</v>
      </c>
      <c r="K130" s="17">
        <v>107.68726832222895</v>
      </c>
      <c r="L130" s="18">
        <v>202569.23076923078</v>
      </c>
      <c r="M130" s="19">
        <v>2161.3164072496379</v>
      </c>
    </row>
    <row r="131" spans="1:13">
      <c r="A131" s="39" t="s">
        <v>867</v>
      </c>
      <c r="B131" s="40">
        <v>24</v>
      </c>
      <c r="C131" s="41">
        <v>54.244058915374666</v>
      </c>
      <c r="D131" s="42">
        <v>79807.916666666672</v>
      </c>
      <c r="E131" s="42">
        <v>1489.8897980268196</v>
      </c>
      <c r="F131" s="40">
        <v>1</v>
      </c>
      <c r="G131" s="41">
        <v>151.58519999999999</v>
      </c>
      <c r="H131" s="42">
        <v>239000</v>
      </c>
      <c r="I131" s="42">
        <v>1576.6710734293322</v>
      </c>
      <c r="J131" s="40">
        <v>23</v>
      </c>
      <c r="K131" s="41">
        <v>50.011835389956175</v>
      </c>
      <c r="L131" s="42">
        <v>72886.521739130432</v>
      </c>
      <c r="M131" s="43">
        <v>1486.1166990962756</v>
      </c>
    </row>
    <row r="132" spans="1:13">
      <c r="A132" s="15" t="s">
        <v>223</v>
      </c>
      <c r="B132" s="16">
        <v>3</v>
      </c>
      <c r="C132" s="17">
        <v>322.54693333333336</v>
      </c>
      <c r="D132" s="18">
        <v>2221000</v>
      </c>
      <c r="E132" s="18">
        <v>6616.5424581361231</v>
      </c>
      <c r="F132" s="16">
        <v>3</v>
      </c>
      <c r="G132" s="17">
        <v>322.54693333333336</v>
      </c>
      <c r="H132" s="18">
        <v>2221000</v>
      </c>
      <c r="I132" s="18">
        <v>6616.5424581361231</v>
      </c>
      <c r="J132" s="16">
        <v>0</v>
      </c>
      <c r="K132" s="17">
        <v>0</v>
      </c>
      <c r="L132" s="18">
        <v>0</v>
      </c>
      <c r="M132" s="19">
        <v>0</v>
      </c>
    </row>
    <row r="133" spans="1:13">
      <c r="A133" s="39" t="s">
        <v>65</v>
      </c>
      <c r="B133" s="40">
        <v>3</v>
      </c>
      <c r="C133" s="41">
        <v>162.25833333333333</v>
      </c>
      <c r="D133" s="42">
        <v>372666.66666666669</v>
      </c>
      <c r="E133" s="42">
        <v>2306.3716924322275</v>
      </c>
      <c r="F133" s="40">
        <v>2</v>
      </c>
      <c r="G133" s="41">
        <v>192.5</v>
      </c>
      <c r="H133" s="42">
        <v>440000</v>
      </c>
      <c r="I133" s="42">
        <v>2290.3116531165315</v>
      </c>
      <c r="J133" s="40">
        <v>1</v>
      </c>
      <c r="K133" s="41">
        <v>101.77500000000001</v>
      </c>
      <c r="L133" s="42">
        <v>238000</v>
      </c>
      <c r="M133" s="43">
        <v>2338.4917710636205</v>
      </c>
    </row>
    <row r="134" spans="1:13">
      <c r="A134" s="15" t="s">
        <v>870</v>
      </c>
      <c r="B134" s="16">
        <v>3</v>
      </c>
      <c r="C134" s="17">
        <v>125.78583333333331</v>
      </c>
      <c r="D134" s="18">
        <v>207833.33333333334</v>
      </c>
      <c r="E134" s="18">
        <v>1666.9756561130205</v>
      </c>
      <c r="F134" s="16">
        <v>2</v>
      </c>
      <c r="G134" s="17">
        <v>157.11874999999998</v>
      </c>
      <c r="H134" s="18">
        <v>257500</v>
      </c>
      <c r="I134" s="18">
        <v>1640.9894664255507</v>
      </c>
      <c r="J134" s="16">
        <v>1</v>
      </c>
      <c r="K134" s="17">
        <v>63.12</v>
      </c>
      <c r="L134" s="18">
        <v>108500</v>
      </c>
      <c r="M134" s="19">
        <v>1718.9480354879595</v>
      </c>
    </row>
    <row r="135" spans="1:13">
      <c r="A135" s="39" t="s">
        <v>871</v>
      </c>
      <c r="B135" s="40">
        <v>2</v>
      </c>
      <c r="C135" s="41">
        <v>66.373435878654703</v>
      </c>
      <c r="D135" s="42">
        <v>131350</v>
      </c>
      <c r="E135" s="42">
        <v>1977.0784779608309</v>
      </c>
      <c r="F135" s="40">
        <v>0</v>
      </c>
      <c r="G135" s="41">
        <v>0</v>
      </c>
      <c r="H135" s="42">
        <v>0</v>
      </c>
      <c r="I135" s="42">
        <v>0</v>
      </c>
      <c r="J135" s="40">
        <v>2</v>
      </c>
      <c r="K135" s="41">
        <v>66.373435878654703</v>
      </c>
      <c r="L135" s="42">
        <v>131350</v>
      </c>
      <c r="M135" s="43">
        <v>1977.0784779608309</v>
      </c>
    </row>
    <row r="136" spans="1:13">
      <c r="A136" s="15" t="s">
        <v>225</v>
      </c>
      <c r="B136" s="16">
        <v>1</v>
      </c>
      <c r="C136" s="17">
        <v>339.7</v>
      </c>
      <c r="D136" s="18">
        <v>435000</v>
      </c>
      <c r="E136" s="18">
        <v>1280.541654400942</v>
      </c>
      <c r="F136" s="16">
        <v>1</v>
      </c>
      <c r="G136" s="17">
        <v>339.7</v>
      </c>
      <c r="H136" s="18">
        <v>435000</v>
      </c>
      <c r="I136" s="18">
        <v>1280.541654400942</v>
      </c>
      <c r="J136" s="16">
        <v>0</v>
      </c>
      <c r="K136" s="17">
        <v>0</v>
      </c>
      <c r="L136" s="18">
        <v>0</v>
      </c>
      <c r="M136" s="19">
        <v>0</v>
      </c>
    </row>
    <row r="137" spans="1:13">
      <c r="A137" s="39" t="s">
        <v>1012</v>
      </c>
      <c r="B137" s="40">
        <v>59</v>
      </c>
      <c r="C137" s="41">
        <v>67.288492152675815</v>
      </c>
      <c r="D137" s="42">
        <v>106466.10169491525</v>
      </c>
      <c r="E137" s="42">
        <v>1586.1846505445155</v>
      </c>
      <c r="F137" s="40">
        <v>0</v>
      </c>
      <c r="G137" s="41">
        <v>0</v>
      </c>
      <c r="H137" s="42">
        <v>0</v>
      </c>
      <c r="I137" s="42">
        <v>0</v>
      </c>
      <c r="J137" s="40">
        <v>59</v>
      </c>
      <c r="K137" s="41">
        <v>67.288492152675815</v>
      </c>
      <c r="L137" s="42">
        <v>106466.10169491525</v>
      </c>
      <c r="M137" s="43">
        <v>1586.1846505445155</v>
      </c>
    </row>
    <row r="138" spans="1:13">
      <c r="A138" s="15" t="s">
        <v>1013</v>
      </c>
      <c r="B138" s="16">
        <v>4</v>
      </c>
      <c r="C138" s="17">
        <v>74.765000000000001</v>
      </c>
      <c r="D138" s="18">
        <v>89525</v>
      </c>
      <c r="E138" s="18">
        <v>1207.2586698304012</v>
      </c>
      <c r="F138" s="16">
        <v>0</v>
      </c>
      <c r="G138" s="17">
        <v>0</v>
      </c>
      <c r="H138" s="18">
        <v>0</v>
      </c>
      <c r="I138" s="18">
        <v>0</v>
      </c>
      <c r="J138" s="16">
        <v>4</v>
      </c>
      <c r="K138" s="17">
        <v>74.765000000000001</v>
      </c>
      <c r="L138" s="18">
        <v>89525</v>
      </c>
      <c r="M138" s="19">
        <v>1207.2586698304012</v>
      </c>
    </row>
    <row r="139" spans="1:13">
      <c r="A139" s="39" t="s">
        <v>228</v>
      </c>
      <c r="B139" s="40">
        <v>9</v>
      </c>
      <c r="C139" s="41">
        <v>144.68755555555555</v>
      </c>
      <c r="D139" s="42">
        <v>291111.11111111112</v>
      </c>
      <c r="E139" s="42">
        <v>2166.4489534775121</v>
      </c>
      <c r="F139" s="40">
        <v>6</v>
      </c>
      <c r="G139" s="41">
        <v>175.09049999999999</v>
      </c>
      <c r="H139" s="42">
        <v>329000</v>
      </c>
      <c r="I139" s="42">
        <v>1879.0282739497577</v>
      </c>
      <c r="J139" s="40">
        <v>3</v>
      </c>
      <c r="K139" s="41">
        <v>83.881666666666675</v>
      </c>
      <c r="L139" s="42">
        <v>215333.33333333334</v>
      </c>
      <c r="M139" s="43">
        <v>2741.2903125330217</v>
      </c>
    </row>
    <row r="140" spans="1:13">
      <c r="A140" s="15" t="s">
        <v>875</v>
      </c>
      <c r="B140" s="16">
        <v>26</v>
      </c>
      <c r="C140" s="17">
        <v>65.511207959470184</v>
      </c>
      <c r="D140" s="18">
        <v>71938.461538461532</v>
      </c>
      <c r="E140" s="18">
        <v>1099.3685687502118</v>
      </c>
      <c r="F140" s="16">
        <v>0</v>
      </c>
      <c r="G140" s="17">
        <v>0</v>
      </c>
      <c r="H140" s="18">
        <v>0</v>
      </c>
      <c r="I140" s="18">
        <v>0</v>
      </c>
      <c r="J140" s="16">
        <v>26</v>
      </c>
      <c r="K140" s="17">
        <v>65.511207959470184</v>
      </c>
      <c r="L140" s="18">
        <v>71938.461538461532</v>
      </c>
      <c r="M140" s="19">
        <v>1099.3685687502118</v>
      </c>
    </row>
    <row r="141" spans="1:13">
      <c r="A141" s="39" t="s">
        <v>230</v>
      </c>
      <c r="B141" s="40">
        <v>3</v>
      </c>
      <c r="C141" s="41">
        <v>208.79652834645665</v>
      </c>
      <c r="D141" s="42">
        <v>239466.66666666666</v>
      </c>
      <c r="E141" s="42">
        <v>1154.6968283411054</v>
      </c>
      <c r="F141" s="40">
        <v>3</v>
      </c>
      <c r="G141" s="41">
        <v>208.79652834645665</v>
      </c>
      <c r="H141" s="42">
        <v>239466.66666666666</v>
      </c>
      <c r="I141" s="42">
        <v>1154.6968283411054</v>
      </c>
      <c r="J141" s="40">
        <v>0</v>
      </c>
      <c r="K141" s="41">
        <v>0</v>
      </c>
      <c r="L141" s="42">
        <v>0</v>
      </c>
      <c r="M141" s="43">
        <v>0</v>
      </c>
    </row>
    <row r="142" spans="1:13">
      <c r="A142" s="15" t="s">
        <v>1016</v>
      </c>
      <c r="B142" s="16">
        <v>100</v>
      </c>
      <c r="C142" s="17">
        <v>122.9914145311381</v>
      </c>
      <c r="D142" s="18">
        <v>461816.89473684208</v>
      </c>
      <c r="E142" s="18">
        <v>4212.0081497173132</v>
      </c>
      <c r="F142" s="16">
        <v>12</v>
      </c>
      <c r="G142" s="17">
        <v>202.97517716535435</v>
      </c>
      <c r="H142" s="18">
        <v>551750</v>
      </c>
      <c r="I142" s="18">
        <v>3536.1391104232075</v>
      </c>
      <c r="J142" s="16">
        <v>88</v>
      </c>
      <c r="K142" s="17">
        <v>111.95917140917726</v>
      </c>
      <c r="L142" s="18">
        <v>453547.18390804599</v>
      </c>
      <c r="M142" s="19">
        <v>4274.1570268937821</v>
      </c>
    </row>
    <row r="143" spans="1:13">
      <c r="A143" s="39" t="s">
        <v>1017</v>
      </c>
      <c r="B143" s="40">
        <v>2</v>
      </c>
      <c r="C143" s="41">
        <v>233.73750000000001</v>
      </c>
      <c r="D143" s="42">
        <v>240000</v>
      </c>
      <c r="E143" s="42">
        <v>1026.7928766244183</v>
      </c>
      <c r="F143" s="40">
        <v>2</v>
      </c>
      <c r="G143" s="41">
        <v>233.73750000000001</v>
      </c>
      <c r="H143" s="42">
        <v>240000</v>
      </c>
      <c r="I143" s="42">
        <v>1026.7928766244183</v>
      </c>
      <c r="J143" s="40">
        <v>0</v>
      </c>
      <c r="K143" s="41">
        <v>0</v>
      </c>
      <c r="L143" s="42">
        <v>0</v>
      </c>
      <c r="M143" s="43">
        <v>0</v>
      </c>
    </row>
    <row r="144" spans="1:13">
      <c r="A144" s="15" t="s">
        <v>882</v>
      </c>
      <c r="B144" s="16">
        <v>4</v>
      </c>
      <c r="C144" s="17">
        <v>75.98663248489288</v>
      </c>
      <c r="D144" s="18">
        <v>180500</v>
      </c>
      <c r="E144" s="18">
        <v>2482.9341368073765</v>
      </c>
      <c r="F144" s="16">
        <v>0</v>
      </c>
      <c r="G144" s="17">
        <v>0</v>
      </c>
      <c r="H144" s="18">
        <v>0</v>
      </c>
      <c r="I144" s="18">
        <v>0</v>
      </c>
      <c r="J144" s="16">
        <v>4</v>
      </c>
      <c r="K144" s="17">
        <v>75.98663248489288</v>
      </c>
      <c r="L144" s="18">
        <v>180500</v>
      </c>
      <c r="M144" s="19">
        <v>2482.9341368073765</v>
      </c>
    </row>
    <row r="145" spans="1:13">
      <c r="A145" s="39" t="s">
        <v>232</v>
      </c>
      <c r="B145" s="40">
        <v>14</v>
      </c>
      <c r="C145" s="41">
        <v>217.09319460067491</v>
      </c>
      <c r="D145" s="42">
        <v>556218.71428571432</v>
      </c>
      <c r="E145" s="42">
        <v>2645.1019252922019</v>
      </c>
      <c r="F145" s="40">
        <v>13</v>
      </c>
      <c r="G145" s="41">
        <v>227.49420956995758</v>
      </c>
      <c r="H145" s="42">
        <v>574389.38461538462</v>
      </c>
      <c r="I145" s="42">
        <v>2547.9437441292666</v>
      </c>
      <c r="J145" s="40">
        <v>1</v>
      </c>
      <c r="K145" s="41">
        <v>81.88</v>
      </c>
      <c r="L145" s="42">
        <v>320000</v>
      </c>
      <c r="M145" s="43">
        <v>3908.1582804103568</v>
      </c>
    </row>
    <row r="146" spans="1:13">
      <c r="A146" s="15" t="s">
        <v>88</v>
      </c>
      <c r="B146" s="16">
        <v>65</v>
      </c>
      <c r="C146" s="17">
        <v>78.603862223505573</v>
      </c>
      <c r="D146" s="18">
        <v>195274.61538461538</v>
      </c>
      <c r="E146" s="18">
        <v>2410.7937192122772</v>
      </c>
      <c r="F146" s="16">
        <v>0</v>
      </c>
      <c r="G146" s="17">
        <v>0</v>
      </c>
      <c r="H146" s="18">
        <v>0</v>
      </c>
      <c r="I146" s="18">
        <v>0</v>
      </c>
      <c r="J146" s="16">
        <v>65</v>
      </c>
      <c r="K146" s="17">
        <v>78.603862223505573</v>
      </c>
      <c r="L146" s="18">
        <v>195274.61538461538</v>
      </c>
      <c r="M146" s="19">
        <v>2410.7937192122772</v>
      </c>
    </row>
    <row r="147" spans="1:13">
      <c r="A147" s="39" t="s">
        <v>233</v>
      </c>
      <c r="B147" s="40">
        <v>9</v>
      </c>
      <c r="C147" s="41">
        <v>85.931266666666659</v>
      </c>
      <c r="D147" s="42">
        <v>347944.44444444444</v>
      </c>
      <c r="E147" s="42">
        <v>4051.3729554576298</v>
      </c>
      <c r="F147" s="40">
        <v>0</v>
      </c>
      <c r="G147" s="41">
        <v>0</v>
      </c>
      <c r="H147" s="42">
        <v>0</v>
      </c>
      <c r="I147" s="42">
        <v>0</v>
      </c>
      <c r="J147" s="40">
        <v>9</v>
      </c>
      <c r="K147" s="41">
        <v>85.931266666666659</v>
      </c>
      <c r="L147" s="42">
        <v>347944.44444444444</v>
      </c>
      <c r="M147" s="43">
        <v>4051.3729554576298</v>
      </c>
    </row>
    <row r="148" spans="1:13">
      <c r="A148" s="15" t="s">
        <v>234</v>
      </c>
      <c r="B148" s="16">
        <v>19</v>
      </c>
      <c r="C148" s="17">
        <v>84.581018151678421</v>
      </c>
      <c r="D148" s="18">
        <v>98376.15789473684</v>
      </c>
      <c r="E148" s="18">
        <v>1184.1259617095845</v>
      </c>
      <c r="F148" s="16">
        <v>0</v>
      </c>
      <c r="G148" s="17">
        <v>0</v>
      </c>
      <c r="H148" s="18">
        <v>0</v>
      </c>
      <c r="I148" s="18">
        <v>0</v>
      </c>
      <c r="J148" s="16">
        <v>19</v>
      </c>
      <c r="K148" s="17">
        <v>84.581018151678421</v>
      </c>
      <c r="L148" s="18">
        <v>98376.15789473684</v>
      </c>
      <c r="M148" s="19">
        <v>1184.1259617095845</v>
      </c>
    </row>
    <row r="149" spans="1:13">
      <c r="A149" s="39" t="s">
        <v>886</v>
      </c>
      <c r="B149" s="40">
        <v>8</v>
      </c>
      <c r="C149" s="41">
        <v>88.029486614173209</v>
      </c>
      <c r="D149" s="42">
        <v>143812.5</v>
      </c>
      <c r="E149" s="42">
        <v>1605.7767603985787</v>
      </c>
      <c r="F149" s="40">
        <v>2</v>
      </c>
      <c r="G149" s="41">
        <v>148.27874015748031</v>
      </c>
      <c r="H149" s="42">
        <v>275000</v>
      </c>
      <c r="I149" s="42">
        <v>1856.4904882324204</v>
      </c>
      <c r="J149" s="40">
        <v>6</v>
      </c>
      <c r="K149" s="41">
        <v>67.946402099737526</v>
      </c>
      <c r="L149" s="42">
        <v>100083.33333333333</v>
      </c>
      <c r="M149" s="43">
        <v>1522.2055177872978</v>
      </c>
    </row>
    <row r="150" spans="1:13">
      <c r="A150" s="15" t="s">
        <v>1020</v>
      </c>
      <c r="B150" s="16">
        <v>3</v>
      </c>
      <c r="C150" s="17">
        <v>184</v>
      </c>
      <c r="D150" s="18">
        <v>175500</v>
      </c>
      <c r="E150" s="18">
        <v>953.804347826087</v>
      </c>
      <c r="F150" s="16">
        <v>3</v>
      </c>
      <c r="G150" s="17">
        <v>184</v>
      </c>
      <c r="H150" s="18">
        <v>175500</v>
      </c>
      <c r="I150" s="18">
        <v>953.804347826087</v>
      </c>
      <c r="J150" s="16">
        <v>0</v>
      </c>
      <c r="K150" s="17">
        <v>0</v>
      </c>
      <c r="L150" s="18">
        <v>0</v>
      </c>
      <c r="M150" s="19">
        <v>0</v>
      </c>
    </row>
    <row r="151" spans="1:13">
      <c r="A151" s="39" t="s">
        <v>1025</v>
      </c>
      <c r="B151" s="40">
        <v>2</v>
      </c>
      <c r="C151" s="41">
        <v>69.535658914728685</v>
      </c>
      <c r="D151" s="42">
        <v>160010</v>
      </c>
      <c r="E151" s="42">
        <v>2321.1431719278353</v>
      </c>
      <c r="F151" s="40">
        <v>0</v>
      </c>
      <c r="G151" s="41">
        <v>0</v>
      </c>
      <c r="H151" s="42">
        <v>0</v>
      </c>
      <c r="I151" s="42">
        <v>0</v>
      </c>
      <c r="J151" s="40">
        <v>2</v>
      </c>
      <c r="K151" s="41">
        <v>69.535658914728685</v>
      </c>
      <c r="L151" s="42">
        <v>160010</v>
      </c>
      <c r="M151" s="43">
        <v>2321.1431719278353</v>
      </c>
    </row>
    <row r="152" spans="1:13">
      <c r="A152" s="15" t="s">
        <v>240</v>
      </c>
      <c r="B152" s="16">
        <v>1</v>
      </c>
      <c r="C152" s="17">
        <v>395</v>
      </c>
      <c r="D152" s="18">
        <v>650000</v>
      </c>
      <c r="E152" s="18">
        <v>1645.5696202531647</v>
      </c>
      <c r="F152" s="16">
        <v>1</v>
      </c>
      <c r="G152" s="17">
        <v>395</v>
      </c>
      <c r="H152" s="18">
        <v>650000</v>
      </c>
      <c r="I152" s="18">
        <v>1645.5696202531647</v>
      </c>
      <c r="J152" s="16">
        <v>0</v>
      </c>
      <c r="K152" s="17">
        <v>0</v>
      </c>
      <c r="L152" s="18">
        <v>0</v>
      </c>
      <c r="M152" s="19">
        <v>0</v>
      </c>
    </row>
    <row r="153" spans="1:13">
      <c r="A153" s="39" t="s">
        <v>93</v>
      </c>
      <c r="B153" s="40">
        <v>17</v>
      </c>
      <c r="C153" s="41">
        <v>92.363987156553947</v>
      </c>
      <c r="D153" s="42">
        <v>260588.23529411765</v>
      </c>
      <c r="E153" s="42">
        <v>2976.4533684732155</v>
      </c>
      <c r="F153" s="40">
        <v>3</v>
      </c>
      <c r="G153" s="41">
        <v>138.86250000000001</v>
      </c>
      <c r="H153" s="42">
        <v>286666.66666666669</v>
      </c>
      <c r="I153" s="42">
        <v>2064.3922345245596</v>
      </c>
      <c r="J153" s="40">
        <v>14</v>
      </c>
      <c r="K153" s="41">
        <v>82.400020118672657</v>
      </c>
      <c r="L153" s="42">
        <v>255000</v>
      </c>
      <c r="M153" s="43">
        <v>3171.8950400336412</v>
      </c>
    </row>
    <row r="154" spans="1:13">
      <c r="A154" s="15" t="s">
        <v>80</v>
      </c>
      <c r="B154" s="16">
        <v>23</v>
      </c>
      <c r="C154" s="17">
        <v>84.835389250256767</v>
      </c>
      <c r="D154" s="18">
        <v>274022.17391304346</v>
      </c>
      <c r="E154" s="18">
        <v>3255.53087948655</v>
      </c>
      <c r="F154" s="16">
        <v>0</v>
      </c>
      <c r="G154" s="17">
        <v>0</v>
      </c>
      <c r="H154" s="18">
        <v>0</v>
      </c>
      <c r="I154" s="18">
        <v>0</v>
      </c>
      <c r="J154" s="16">
        <v>23</v>
      </c>
      <c r="K154" s="17">
        <v>84.835389250256767</v>
      </c>
      <c r="L154" s="18">
        <v>274022.17391304346</v>
      </c>
      <c r="M154" s="19">
        <v>3255.53087948655</v>
      </c>
    </row>
    <row r="155" spans="1:13">
      <c r="A155" s="39" t="s">
        <v>891</v>
      </c>
      <c r="B155" s="40">
        <v>4</v>
      </c>
      <c r="C155" s="41">
        <v>85</v>
      </c>
      <c r="D155" s="42">
        <v>191100</v>
      </c>
      <c r="E155" s="42">
        <v>2256.9973733427705</v>
      </c>
      <c r="F155" s="40">
        <v>0</v>
      </c>
      <c r="G155" s="41">
        <v>0</v>
      </c>
      <c r="H155" s="42">
        <v>0</v>
      </c>
      <c r="I155" s="42">
        <v>0</v>
      </c>
      <c r="J155" s="40">
        <v>4</v>
      </c>
      <c r="K155" s="41">
        <v>85</v>
      </c>
      <c r="L155" s="42">
        <v>191100</v>
      </c>
      <c r="M155" s="43">
        <v>2256.9973733427705</v>
      </c>
    </row>
    <row r="156" spans="1:13">
      <c r="A156" s="15" t="s">
        <v>94</v>
      </c>
      <c r="B156" s="16">
        <v>18</v>
      </c>
      <c r="C156" s="17">
        <v>102.62025937934227</v>
      </c>
      <c r="D156" s="18">
        <v>201205.88235294117</v>
      </c>
      <c r="E156" s="18">
        <v>2006.8578841165979</v>
      </c>
      <c r="F156" s="16">
        <v>6</v>
      </c>
      <c r="G156" s="17">
        <v>106.13666666666666</v>
      </c>
      <c r="H156" s="18">
        <v>223250</v>
      </c>
      <c r="I156" s="18">
        <v>2000.5454899683646</v>
      </c>
      <c r="J156" s="16">
        <v>12</v>
      </c>
      <c r="K156" s="17">
        <v>100.70221904080172</v>
      </c>
      <c r="L156" s="18">
        <v>189181.81818181818</v>
      </c>
      <c r="M156" s="19">
        <v>2010.3010081974519</v>
      </c>
    </row>
    <row r="157" spans="1:13">
      <c r="A157" s="39" t="s">
        <v>1022</v>
      </c>
      <c r="B157" s="40">
        <v>6</v>
      </c>
      <c r="C157" s="41">
        <v>89.84375</v>
      </c>
      <c r="D157" s="42">
        <v>128466.66666666667</v>
      </c>
      <c r="E157" s="42">
        <v>1439.7202714173263</v>
      </c>
      <c r="F157" s="40">
        <v>0</v>
      </c>
      <c r="G157" s="41">
        <v>0</v>
      </c>
      <c r="H157" s="42">
        <v>0</v>
      </c>
      <c r="I157" s="42">
        <v>0</v>
      </c>
      <c r="J157" s="40">
        <v>6</v>
      </c>
      <c r="K157" s="41">
        <v>89.84375</v>
      </c>
      <c r="L157" s="42">
        <v>128466.66666666667</v>
      </c>
      <c r="M157" s="43">
        <v>1439.7202714173263</v>
      </c>
    </row>
    <row r="158" spans="1:13">
      <c r="A158" s="15" t="s">
        <v>95</v>
      </c>
      <c r="B158" s="16">
        <v>69</v>
      </c>
      <c r="C158" s="17">
        <v>87.147175308246418</v>
      </c>
      <c r="D158" s="18">
        <v>224720.36764705883</v>
      </c>
      <c r="E158" s="18">
        <v>2700.9645074502487</v>
      </c>
      <c r="F158" s="16">
        <v>10</v>
      </c>
      <c r="G158" s="17">
        <v>132.10866141732282</v>
      </c>
      <c r="H158" s="18">
        <v>252383.5</v>
      </c>
      <c r="I158" s="18">
        <v>2002.2699287535984</v>
      </c>
      <c r="J158" s="16">
        <v>59</v>
      </c>
      <c r="K158" s="17">
        <v>79.395194944612527</v>
      </c>
      <c r="L158" s="18">
        <v>219950.86206896551</v>
      </c>
      <c r="M158" s="19">
        <v>2821.4290899841535</v>
      </c>
    </row>
    <row r="159" spans="1:13">
      <c r="A159" s="39" t="s">
        <v>244</v>
      </c>
      <c r="B159" s="40">
        <v>7</v>
      </c>
      <c r="C159" s="41">
        <v>257.53654285714288</v>
      </c>
      <c r="D159" s="42">
        <v>660625.71428571432</v>
      </c>
      <c r="E159" s="42">
        <v>2608.75343550663</v>
      </c>
      <c r="F159" s="40">
        <v>5</v>
      </c>
      <c r="G159" s="41">
        <v>331.57116000000002</v>
      </c>
      <c r="H159" s="42">
        <v>846000</v>
      </c>
      <c r="I159" s="42">
        <v>2563.5591575353692</v>
      </c>
      <c r="J159" s="40">
        <v>2</v>
      </c>
      <c r="K159" s="41">
        <v>72.45</v>
      </c>
      <c r="L159" s="42">
        <v>197190</v>
      </c>
      <c r="M159" s="43">
        <v>2721.7391304347825</v>
      </c>
    </row>
    <row r="160" spans="1:13">
      <c r="A160" s="15" t="s">
        <v>245</v>
      </c>
      <c r="B160" s="16">
        <v>5</v>
      </c>
      <c r="C160" s="17">
        <v>123.76734015748032</v>
      </c>
      <c r="D160" s="18">
        <v>393600</v>
      </c>
      <c r="E160" s="18">
        <v>3515.8910089686069</v>
      </c>
      <c r="F160" s="16">
        <v>1</v>
      </c>
      <c r="G160" s="17">
        <v>196.44300000000001</v>
      </c>
      <c r="H160" s="18">
        <v>490000</v>
      </c>
      <c r="I160" s="18">
        <v>2494.3622323014815</v>
      </c>
      <c r="J160" s="16">
        <v>4</v>
      </c>
      <c r="K160" s="17">
        <v>105.5984251968504</v>
      </c>
      <c r="L160" s="18">
        <v>369500</v>
      </c>
      <c r="M160" s="19">
        <v>3771.273203135388</v>
      </c>
    </row>
    <row r="161" spans="1:13">
      <c r="A161" s="76" t="s">
        <v>21</v>
      </c>
      <c r="B161" s="121">
        <v>964</v>
      </c>
      <c r="C161" s="128">
        <v>125.23194606664792</v>
      </c>
      <c r="D161" s="123">
        <v>383629.68880773376</v>
      </c>
      <c r="E161" s="123">
        <v>2827.7864076603896</v>
      </c>
      <c r="F161" s="121">
        <v>372</v>
      </c>
      <c r="G161" s="128">
        <v>191.54436755604169</v>
      </c>
      <c r="H161" s="123">
        <v>607248.55419178121</v>
      </c>
      <c r="I161" s="123">
        <v>2885.9737430807345</v>
      </c>
      <c r="J161" s="121">
        <v>592</v>
      </c>
      <c r="K161" s="128">
        <v>83.60435152762075</v>
      </c>
      <c r="L161" s="123">
        <v>239423.17667844522</v>
      </c>
      <c r="M161" s="123">
        <v>2790.2993455488631</v>
      </c>
    </row>
    <row r="162" spans="1:13">
      <c r="A162" s="15" t="s">
        <v>248</v>
      </c>
      <c r="B162" s="16">
        <v>1</v>
      </c>
      <c r="C162" s="17">
        <v>204.98400000000001</v>
      </c>
      <c r="D162" s="18">
        <v>590000</v>
      </c>
      <c r="E162" s="18">
        <v>2878.2734262186314</v>
      </c>
      <c r="F162" s="16">
        <v>1</v>
      </c>
      <c r="G162" s="17">
        <v>204.98400000000001</v>
      </c>
      <c r="H162" s="18">
        <v>590000</v>
      </c>
      <c r="I162" s="18">
        <v>2878.2734262186314</v>
      </c>
      <c r="J162" s="16">
        <v>0</v>
      </c>
      <c r="K162" s="17">
        <v>0</v>
      </c>
      <c r="L162" s="18">
        <v>0</v>
      </c>
      <c r="M162" s="19">
        <v>0</v>
      </c>
    </row>
    <row r="163" spans="1:13">
      <c r="A163" s="39" t="s">
        <v>897</v>
      </c>
      <c r="B163" s="40">
        <v>7</v>
      </c>
      <c r="C163" s="41">
        <v>131.1</v>
      </c>
      <c r="D163" s="42">
        <v>384714.28571428574</v>
      </c>
      <c r="E163" s="42">
        <v>2935.9914097964324</v>
      </c>
      <c r="F163" s="40">
        <v>6</v>
      </c>
      <c r="G163" s="41">
        <v>138.57500000000002</v>
      </c>
      <c r="H163" s="42">
        <v>406333.33333333331</v>
      </c>
      <c r="I163" s="42">
        <v>2932.5696882407651</v>
      </c>
      <c r="J163" s="40">
        <v>1</v>
      </c>
      <c r="K163" s="41">
        <v>86.25</v>
      </c>
      <c r="L163" s="42">
        <v>255000</v>
      </c>
      <c r="M163" s="43">
        <v>2956.521739130435</v>
      </c>
    </row>
    <row r="164" spans="1:13">
      <c r="A164" s="15" t="s">
        <v>251</v>
      </c>
      <c r="B164" s="16">
        <v>2</v>
      </c>
      <c r="C164" s="17">
        <v>139.67433070866142</v>
      </c>
      <c r="D164" s="18">
        <v>161200</v>
      </c>
      <c r="E164" s="18">
        <v>1140.8220971619385</v>
      </c>
      <c r="F164" s="16">
        <v>1</v>
      </c>
      <c r="G164" s="17">
        <v>170.64</v>
      </c>
      <c r="H164" s="18">
        <v>204900</v>
      </c>
      <c r="I164" s="18">
        <v>1200.7735583684951</v>
      </c>
      <c r="J164" s="16">
        <v>1</v>
      </c>
      <c r="K164" s="17">
        <v>108.70866141732283</v>
      </c>
      <c r="L164" s="18">
        <v>117500</v>
      </c>
      <c r="M164" s="19">
        <v>1080.8706359553817</v>
      </c>
    </row>
    <row r="165" spans="1:13">
      <c r="A165" s="39" t="s">
        <v>252</v>
      </c>
      <c r="B165" s="40">
        <v>4</v>
      </c>
      <c r="C165" s="41">
        <v>139.36562499999999</v>
      </c>
      <c r="D165" s="42">
        <v>219617.5</v>
      </c>
      <c r="E165" s="42">
        <v>1543.3224300175252</v>
      </c>
      <c r="F165" s="40">
        <v>3</v>
      </c>
      <c r="G165" s="41">
        <v>152.08750000000001</v>
      </c>
      <c r="H165" s="42">
        <v>256000</v>
      </c>
      <c r="I165" s="42">
        <v>1693.896309852089</v>
      </c>
      <c r="J165" s="40">
        <v>1</v>
      </c>
      <c r="K165" s="41">
        <v>101.2</v>
      </c>
      <c r="L165" s="42">
        <v>110470</v>
      </c>
      <c r="M165" s="43">
        <v>1091.600790513834</v>
      </c>
    </row>
    <row r="166" spans="1:13">
      <c r="A166" s="15" t="s">
        <v>253</v>
      </c>
      <c r="B166" s="16">
        <v>2</v>
      </c>
      <c r="C166" s="17">
        <v>67.529849999999996</v>
      </c>
      <c r="D166" s="18">
        <v>62350</v>
      </c>
      <c r="E166" s="18">
        <v>1070.8088277552501</v>
      </c>
      <c r="F166" s="16">
        <v>0</v>
      </c>
      <c r="G166" s="17">
        <v>0</v>
      </c>
      <c r="H166" s="18">
        <v>0</v>
      </c>
      <c r="I166" s="18">
        <v>0</v>
      </c>
      <c r="J166" s="16">
        <v>2</v>
      </c>
      <c r="K166" s="17">
        <v>67.529849999999996</v>
      </c>
      <c r="L166" s="18">
        <v>62350</v>
      </c>
      <c r="M166" s="19">
        <v>1070.8088277552501</v>
      </c>
    </row>
    <row r="167" spans="1:13">
      <c r="A167" s="39" t="s">
        <v>257</v>
      </c>
      <c r="B167" s="40">
        <v>16</v>
      </c>
      <c r="C167" s="41">
        <v>104.27592885918331</v>
      </c>
      <c r="D167" s="42">
        <v>190230.76923076922</v>
      </c>
      <c r="E167" s="42">
        <v>1896.115451417932</v>
      </c>
      <c r="F167" s="40">
        <v>3</v>
      </c>
      <c r="G167" s="41">
        <v>91.466666666666654</v>
      </c>
      <c r="H167" s="42">
        <v>220000</v>
      </c>
      <c r="I167" s="42">
        <v>2405.4123380787482</v>
      </c>
      <c r="J167" s="40">
        <v>13</v>
      </c>
      <c r="K167" s="41">
        <v>107.23191244207176</v>
      </c>
      <c r="L167" s="42">
        <v>181300</v>
      </c>
      <c r="M167" s="43">
        <v>1743.3263854196873</v>
      </c>
    </row>
    <row r="168" spans="1:13">
      <c r="A168" s="15" t="s">
        <v>259</v>
      </c>
      <c r="B168" s="16">
        <v>63</v>
      </c>
      <c r="C168" s="17">
        <v>269.60136577777786</v>
      </c>
      <c r="D168" s="18">
        <v>1319425.4330158739</v>
      </c>
      <c r="E168" s="18">
        <v>4869.0303780079212</v>
      </c>
      <c r="F168" s="16">
        <v>62</v>
      </c>
      <c r="G168" s="17">
        <v>271.40125070967753</v>
      </c>
      <c r="H168" s="18">
        <v>1328609.7141935495</v>
      </c>
      <c r="I168" s="18">
        <v>4871.0053826686008</v>
      </c>
      <c r="J168" s="16">
        <v>1</v>
      </c>
      <c r="K168" s="17">
        <v>158.0085</v>
      </c>
      <c r="L168" s="18">
        <v>750000</v>
      </c>
      <c r="M168" s="19">
        <v>4746.5800890458422</v>
      </c>
    </row>
    <row r="169" spans="1:13">
      <c r="A169" s="39" t="s">
        <v>110</v>
      </c>
      <c r="B169" s="40">
        <v>8</v>
      </c>
      <c r="C169" s="41">
        <v>85.603125000000006</v>
      </c>
      <c r="D169" s="42">
        <v>204374.75</v>
      </c>
      <c r="E169" s="42">
        <v>2323.71564217891</v>
      </c>
      <c r="F169" s="40">
        <v>2</v>
      </c>
      <c r="G169" s="41">
        <v>125.0625</v>
      </c>
      <c r="H169" s="42">
        <v>342500</v>
      </c>
      <c r="I169" s="42">
        <v>2738.6306846576713</v>
      </c>
      <c r="J169" s="40">
        <v>6</v>
      </c>
      <c r="K169" s="41">
        <v>72.45</v>
      </c>
      <c r="L169" s="42">
        <v>158333</v>
      </c>
      <c r="M169" s="43">
        <v>2185.4106280193232</v>
      </c>
    </row>
    <row r="170" spans="1:13">
      <c r="A170" s="15" t="s">
        <v>261</v>
      </c>
      <c r="B170" s="16">
        <v>4</v>
      </c>
      <c r="C170" s="17">
        <v>98.5</v>
      </c>
      <c r="D170" s="18">
        <v>0</v>
      </c>
      <c r="E170" s="18">
        <v>0</v>
      </c>
      <c r="F170" s="16">
        <v>4</v>
      </c>
      <c r="G170" s="17">
        <v>98.5</v>
      </c>
      <c r="H170" s="18">
        <v>0</v>
      </c>
      <c r="I170" s="18">
        <v>0</v>
      </c>
      <c r="J170" s="16">
        <v>0</v>
      </c>
      <c r="K170" s="17">
        <v>0</v>
      </c>
      <c r="L170" s="18">
        <v>0</v>
      </c>
      <c r="M170" s="19">
        <v>0</v>
      </c>
    </row>
    <row r="171" spans="1:13">
      <c r="A171" s="39" t="s">
        <v>264</v>
      </c>
      <c r="B171" s="40">
        <v>1</v>
      </c>
      <c r="C171" s="41">
        <v>51.129921259842519</v>
      </c>
      <c r="D171" s="42">
        <v>73600</v>
      </c>
      <c r="E171" s="42">
        <v>1439.4702394702394</v>
      </c>
      <c r="F171" s="40">
        <v>0</v>
      </c>
      <c r="G171" s="41">
        <v>0</v>
      </c>
      <c r="H171" s="42">
        <v>0</v>
      </c>
      <c r="I171" s="42">
        <v>0</v>
      </c>
      <c r="J171" s="40">
        <v>1</v>
      </c>
      <c r="K171" s="41">
        <v>51.129921259842519</v>
      </c>
      <c r="L171" s="42">
        <v>73600</v>
      </c>
      <c r="M171" s="43">
        <v>1439.4702394702394</v>
      </c>
    </row>
    <row r="172" spans="1:13">
      <c r="A172" s="15" t="s">
        <v>97</v>
      </c>
      <c r="B172" s="16">
        <v>24</v>
      </c>
      <c r="C172" s="17">
        <v>78.918014837534855</v>
      </c>
      <c r="D172" s="18">
        <v>186075</v>
      </c>
      <c r="E172" s="18">
        <v>2429.1781820934434</v>
      </c>
      <c r="F172" s="16">
        <v>0</v>
      </c>
      <c r="G172" s="17">
        <v>0</v>
      </c>
      <c r="H172" s="18">
        <v>0</v>
      </c>
      <c r="I172" s="18">
        <v>0</v>
      </c>
      <c r="J172" s="16">
        <v>24</v>
      </c>
      <c r="K172" s="17">
        <v>78.918014837534855</v>
      </c>
      <c r="L172" s="18">
        <v>186075</v>
      </c>
      <c r="M172" s="19">
        <v>2429.1781820934434</v>
      </c>
    </row>
    <row r="173" spans="1:13">
      <c r="A173" s="39" t="s">
        <v>903</v>
      </c>
      <c r="B173" s="40">
        <v>2</v>
      </c>
      <c r="C173" s="41">
        <v>260.15196850393704</v>
      </c>
      <c r="D173" s="42">
        <v>995000</v>
      </c>
      <c r="E173" s="42">
        <v>3852.6040083105299</v>
      </c>
      <c r="F173" s="40">
        <v>2</v>
      </c>
      <c r="G173" s="41">
        <v>260.15196850393704</v>
      </c>
      <c r="H173" s="42">
        <v>995000</v>
      </c>
      <c r="I173" s="42">
        <v>3852.6040083105299</v>
      </c>
      <c r="J173" s="40">
        <v>0</v>
      </c>
      <c r="K173" s="41">
        <v>0</v>
      </c>
      <c r="L173" s="42">
        <v>0</v>
      </c>
      <c r="M173" s="43">
        <v>0</v>
      </c>
    </row>
    <row r="174" spans="1:13">
      <c r="A174" s="15" t="s">
        <v>267</v>
      </c>
      <c r="B174" s="16">
        <v>4</v>
      </c>
      <c r="C174" s="17">
        <v>130.31</v>
      </c>
      <c r="D174" s="18">
        <v>322500</v>
      </c>
      <c r="E174" s="18">
        <v>2457.5008916835695</v>
      </c>
      <c r="F174" s="16">
        <v>4</v>
      </c>
      <c r="G174" s="17">
        <v>130.31</v>
      </c>
      <c r="H174" s="18">
        <v>322500</v>
      </c>
      <c r="I174" s="18">
        <v>2457.5008916835695</v>
      </c>
      <c r="J174" s="16">
        <v>0</v>
      </c>
      <c r="K174" s="17">
        <v>0</v>
      </c>
      <c r="L174" s="18">
        <v>0</v>
      </c>
      <c r="M174" s="19">
        <v>0</v>
      </c>
    </row>
    <row r="175" spans="1:13">
      <c r="A175" s="39" t="s">
        <v>269</v>
      </c>
      <c r="B175" s="40">
        <v>10</v>
      </c>
      <c r="C175" s="41">
        <v>114.72047999999999</v>
      </c>
      <c r="D175" s="42">
        <v>166890</v>
      </c>
      <c r="E175" s="42">
        <v>1547.0734656844447</v>
      </c>
      <c r="F175" s="40">
        <v>4</v>
      </c>
      <c r="G175" s="41">
        <v>164.036</v>
      </c>
      <c r="H175" s="42">
        <v>212350</v>
      </c>
      <c r="I175" s="42">
        <v>1354.3094099955974</v>
      </c>
      <c r="J175" s="40">
        <v>6</v>
      </c>
      <c r="K175" s="41">
        <v>81.843466666666657</v>
      </c>
      <c r="L175" s="42">
        <v>136583.33333333334</v>
      </c>
      <c r="M175" s="43">
        <v>1675.5828361436763</v>
      </c>
    </row>
    <row r="176" spans="1:13">
      <c r="A176" s="15" t="s">
        <v>273</v>
      </c>
      <c r="B176" s="16">
        <v>9</v>
      </c>
      <c r="C176" s="17">
        <v>84.271200000000007</v>
      </c>
      <c r="D176" s="18">
        <v>396444.44444444444</v>
      </c>
      <c r="E176" s="18">
        <v>4997.6800357317861</v>
      </c>
      <c r="F176" s="16">
        <v>1</v>
      </c>
      <c r="G176" s="17">
        <v>409.96800000000002</v>
      </c>
      <c r="H176" s="18">
        <v>1800000</v>
      </c>
      <c r="I176" s="18">
        <v>4390.5865823674039</v>
      </c>
      <c r="J176" s="16">
        <v>8</v>
      </c>
      <c r="K176" s="17">
        <v>43.559100000000001</v>
      </c>
      <c r="L176" s="18">
        <v>221000</v>
      </c>
      <c r="M176" s="19">
        <v>5073.5667174023338</v>
      </c>
    </row>
    <row r="177" spans="1:13">
      <c r="A177" s="39" t="s">
        <v>274</v>
      </c>
      <c r="B177" s="40">
        <v>30</v>
      </c>
      <c r="C177" s="41">
        <v>219.56697299212595</v>
      </c>
      <c r="D177" s="42">
        <v>846533.33333333337</v>
      </c>
      <c r="E177" s="42">
        <v>4073.3431587035607</v>
      </c>
      <c r="F177" s="40">
        <v>24</v>
      </c>
      <c r="G177" s="41">
        <v>246.03635305118109</v>
      </c>
      <c r="H177" s="42">
        <v>902333.33333333337</v>
      </c>
      <c r="I177" s="42">
        <v>3716.4731521239905</v>
      </c>
      <c r="J177" s="40">
        <v>6</v>
      </c>
      <c r="K177" s="41">
        <v>113.68945275590551</v>
      </c>
      <c r="L177" s="42">
        <v>623333.33333333337</v>
      </c>
      <c r="M177" s="43">
        <v>5500.8231850218435</v>
      </c>
    </row>
    <row r="178" spans="1:13">
      <c r="A178" s="15" t="s">
        <v>275</v>
      </c>
      <c r="B178" s="16">
        <v>12</v>
      </c>
      <c r="C178" s="17">
        <v>83.83121037007875</v>
      </c>
      <c r="D178" s="18">
        <v>227891.66666666666</v>
      </c>
      <c r="E178" s="18">
        <v>2641.34095486564</v>
      </c>
      <c r="F178" s="16">
        <v>0</v>
      </c>
      <c r="G178" s="17">
        <v>0</v>
      </c>
      <c r="H178" s="18">
        <v>0</v>
      </c>
      <c r="I178" s="18">
        <v>0</v>
      </c>
      <c r="J178" s="16">
        <v>12</v>
      </c>
      <c r="K178" s="17">
        <v>83.83121037007875</v>
      </c>
      <c r="L178" s="18">
        <v>227891.66666666666</v>
      </c>
      <c r="M178" s="19">
        <v>2641.34095486564</v>
      </c>
    </row>
    <row r="179" spans="1:13">
      <c r="A179" s="39" t="s">
        <v>279</v>
      </c>
      <c r="B179" s="40">
        <v>2</v>
      </c>
      <c r="C179" s="41">
        <v>162.15088499999999</v>
      </c>
      <c r="D179" s="42">
        <v>0</v>
      </c>
      <c r="E179" s="42">
        <v>0</v>
      </c>
      <c r="F179" s="40">
        <v>2</v>
      </c>
      <c r="G179" s="41">
        <v>162.15088499999999</v>
      </c>
      <c r="H179" s="42">
        <v>0</v>
      </c>
      <c r="I179" s="42">
        <v>0</v>
      </c>
      <c r="J179" s="40">
        <v>0</v>
      </c>
      <c r="K179" s="41">
        <v>0</v>
      </c>
      <c r="L179" s="42">
        <v>0</v>
      </c>
      <c r="M179" s="43">
        <v>0</v>
      </c>
    </row>
    <row r="180" spans="1:13">
      <c r="A180" s="15" t="s">
        <v>280</v>
      </c>
      <c r="B180" s="16">
        <v>12</v>
      </c>
      <c r="C180" s="17">
        <v>57.497273372703432</v>
      </c>
      <c r="D180" s="18">
        <v>134008.33333333334</v>
      </c>
      <c r="E180" s="18">
        <v>2365.4628278200707</v>
      </c>
      <c r="F180" s="16">
        <v>0</v>
      </c>
      <c r="G180" s="17">
        <v>0</v>
      </c>
      <c r="H180" s="18">
        <v>0</v>
      </c>
      <c r="I180" s="18">
        <v>0</v>
      </c>
      <c r="J180" s="16">
        <v>12</v>
      </c>
      <c r="K180" s="17">
        <v>57.497273372703432</v>
      </c>
      <c r="L180" s="18">
        <v>134008.33333333334</v>
      </c>
      <c r="M180" s="19">
        <v>2365.4628278200707</v>
      </c>
    </row>
    <row r="181" spans="1:13">
      <c r="A181" s="39" t="s">
        <v>281</v>
      </c>
      <c r="B181" s="40">
        <v>1</v>
      </c>
      <c r="C181" s="41">
        <v>216</v>
      </c>
      <c r="D181" s="42">
        <v>395000</v>
      </c>
      <c r="E181" s="42">
        <v>1828.7037037037037</v>
      </c>
      <c r="F181" s="40">
        <v>1</v>
      </c>
      <c r="G181" s="41">
        <v>216</v>
      </c>
      <c r="H181" s="42">
        <v>395000</v>
      </c>
      <c r="I181" s="42">
        <v>1828.7037037037037</v>
      </c>
      <c r="J181" s="40">
        <v>0</v>
      </c>
      <c r="K181" s="41">
        <v>0</v>
      </c>
      <c r="L181" s="42">
        <v>0</v>
      </c>
      <c r="M181" s="43">
        <v>0</v>
      </c>
    </row>
    <row r="182" spans="1:13">
      <c r="A182" s="15" t="s">
        <v>284</v>
      </c>
      <c r="B182" s="16">
        <v>15</v>
      </c>
      <c r="C182" s="17">
        <v>82.779700629921265</v>
      </c>
      <c r="D182" s="18">
        <v>131693.33333333334</v>
      </c>
      <c r="E182" s="18">
        <v>1505.2799620677301</v>
      </c>
      <c r="F182" s="16">
        <v>2</v>
      </c>
      <c r="G182" s="17">
        <v>182.32499999999999</v>
      </c>
      <c r="H182" s="18">
        <v>385000</v>
      </c>
      <c r="I182" s="18">
        <v>2022.0688492565212</v>
      </c>
      <c r="J182" s="16">
        <v>13</v>
      </c>
      <c r="K182" s="17">
        <v>67.465039188370682</v>
      </c>
      <c r="L182" s="18">
        <v>92723.076923076922</v>
      </c>
      <c r="M182" s="19">
        <v>1425.7739794233007</v>
      </c>
    </row>
    <row r="183" spans="1:13">
      <c r="A183" s="39" t="s">
        <v>286</v>
      </c>
      <c r="B183" s="40">
        <v>2</v>
      </c>
      <c r="C183" s="41">
        <v>343.01574803149606</v>
      </c>
      <c r="D183" s="42">
        <v>1920000</v>
      </c>
      <c r="E183" s="42">
        <v>6569.5890366943004</v>
      </c>
      <c r="F183" s="40">
        <v>2</v>
      </c>
      <c r="G183" s="41">
        <v>343.01574803149606</v>
      </c>
      <c r="H183" s="42">
        <v>1920000</v>
      </c>
      <c r="I183" s="42">
        <v>6569.5890366943004</v>
      </c>
      <c r="J183" s="40">
        <v>0</v>
      </c>
      <c r="K183" s="41">
        <v>0</v>
      </c>
      <c r="L183" s="42">
        <v>0</v>
      </c>
      <c r="M183" s="43">
        <v>0</v>
      </c>
    </row>
    <row r="184" spans="1:13">
      <c r="A184" s="15" t="s">
        <v>287</v>
      </c>
      <c r="B184" s="16">
        <v>63</v>
      </c>
      <c r="C184" s="17">
        <v>112.47977953394785</v>
      </c>
      <c r="D184" s="18">
        <v>505224.33333333331</v>
      </c>
      <c r="E184" s="18">
        <v>4360.6925770038861</v>
      </c>
      <c r="F184" s="16">
        <v>4</v>
      </c>
      <c r="G184" s="17">
        <v>302.68374999999997</v>
      </c>
      <c r="H184" s="18">
        <v>1248750</v>
      </c>
      <c r="I184" s="18">
        <v>4105.6495272333232</v>
      </c>
      <c r="J184" s="16">
        <v>59</v>
      </c>
      <c r="K184" s="17">
        <v>99.584595095571416</v>
      </c>
      <c r="L184" s="18">
        <v>454815.81355932204</v>
      </c>
      <c r="M184" s="19">
        <v>4377.9836312256193</v>
      </c>
    </row>
    <row r="185" spans="1:13">
      <c r="A185" s="39" t="s">
        <v>289</v>
      </c>
      <c r="B185" s="40">
        <v>1</v>
      </c>
      <c r="C185" s="41">
        <v>117.42</v>
      </c>
      <c r="D185" s="42">
        <v>245000</v>
      </c>
      <c r="E185" s="42">
        <v>2086.5269971044113</v>
      </c>
      <c r="F185" s="40">
        <v>0</v>
      </c>
      <c r="G185" s="41">
        <v>0</v>
      </c>
      <c r="H185" s="42">
        <v>0</v>
      </c>
      <c r="I185" s="42">
        <v>0</v>
      </c>
      <c r="J185" s="40">
        <v>1</v>
      </c>
      <c r="K185" s="41">
        <v>117.42</v>
      </c>
      <c r="L185" s="42">
        <v>245000</v>
      </c>
      <c r="M185" s="43">
        <v>2086.5269971044113</v>
      </c>
    </row>
    <row r="186" spans="1:13">
      <c r="A186" s="15" t="s">
        <v>292</v>
      </c>
      <c r="B186" s="16">
        <v>1</v>
      </c>
      <c r="C186" s="17">
        <v>106.7625</v>
      </c>
      <c r="D186" s="18">
        <v>350000</v>
      </c>
      <c r="E186" s="18">
        <v>3278.304648167662</v>
      </c>
      <c r="F186" s="16">
        <v>1</v>
      </c>
      <c r="G186" s="17">
        <v>106.7625</v>
      </c>
      <c r="H186" s="18">
        <v>350000</v>
      </c>
      <c r="I186" s="18">
        <v>3278.304648167662</v>
      </c>
      <c r="J186" s="16">
        <v>0</v>
      </c>
      <c r="K186" s="17">
        <v>0</v>
      </c>
      <c r="L186" s="18">
        <v>0</v>
      </c>
      <c r="M186" s="19">
        <v>0</v>
      </c>
    </row>
    <row r="187" spans="1:13">
      <c r="A187" s="39" t="s">
        <v>1026</v>
      </c>
      <c r="B187" s="40">
        <v>1</v>
      </c>
      <c r="C187" s="41">
        <v>95.68</v>
      </c>
      <c r="D187" s="42">
        <v>107000</v>
      </c>
      <c r="E187" s="42">
        <v>1118.3110367892975</v>
      </c>
      <c r="F187" s="40">
        <v>0</v>
      </c>
      <c r="G187" s="41">
        <v>0</v>
      </c>
      <c r="H187" s="42">
        <v>0</v>
      </c>
      <c r="I187" s="42">
        <v>0</v>
      </c>
      <c r="J187" s="40">
        <v>1</v>
      </c>
      <c r="K187" s="41">
        <v>95.68</v>
      </c>
      <c r="L187" s="42">
        <v>107000</v>
      </c>
      <c r="M187" s="43">
        <v>1118.3110367892975</v>
      </c>
    </row>
    <row r="188" spans="1:13">
      <c r="A188" s="15" t="s">
        <v>911</v>
      </c>
      <c r="B188" s="16">
        <v>1</v>
      </c>
      <c r="C188" s="17">
        <v>394.5942</v>
      </c>
      <c r="D188" s="18">
        <v>1450000</v>
      </c>
      <c r="E188" s="18">
        <v>3674.6612089077844</v>
      </c>
      <c r="F188" s="16">
        <v>1</v>
      </c>
      <c r="G188" s="17">
        <v>394.5942</v>
      </c>
      <c r="H188" s="18">
        <v>1450000</v>
      </c>
      <c r="I188" s="18">
        <v>3674.6612089077844</v>
      </c>
      <c r="J188" s="16">
        <v>0</v>
      </c>
      <c r="K188" s="17">
        <v>0</v>
      </c>
      <c r="L188" s="18">
        <v>0</v>
      </c>
      <c r="M188" s="19">
        <v>0</v>
      </c>
    </row>
    <row r="189" spans="1:13">
      <c r="A189" s="39" t="s">
        <v>104</v>
      </c>
      <c r="B189" s="40">
        <v>16</v>
      </c>
      <c r="C189" s="41">
        <v>153.43411663385828</v>
      </c>
      <c r="D189" s="42">
        <v>486375</v>
      </c>
      <c r="E189" s="42">
        <v>3125.8873725835024</v>
      </c>
      <c r="F189" s="40">
        <v>15</v>
      </c>
      <c r="G189" s="41">
        <v>158.66305774278217</v>
      </c>
      <c r="H189" s="42">
        <v>504466.66666666669</v>
      </c>
      <c r="I189" s="42">
        <v>3143.1687529779583</v>
      </c>
      <c r="J189" s="40">
        <v>1</v>
      </c>
      <c r="K189" s="41">
        <v>75</v>
      </c>
      <c r="L189" s="42">
        <v>215000</v>
      </c>
      <c r="M189" s="43">
        <v>2866.6666666666665</v>
      </c>
    </row>
    <row r="190" spans="1:13">
      <c r="A190" s="15" t="s">
        <v>302</v>
      </c>
      <c r="B190" s="16">
        <v>51</v>
      </c>
      <c r="C190" s="17">
        <v>83.141441408059293</v>
      </c>
      <c r="D190" s="18">
        <v>122198.2156862745</v>
      </c>
      <c r="E190" s="18">
        <v>1488.2851197006707</v>
      </c>
      <c r="F190" s="16">
        <v>0</v>
      </c>
      <c r="G190" s="17">
        <v>0</v>
      </c>
      <c r="H190" s="18">
        <v>0</v>
      </c>
      <c r="I190" s="18">
        <v>0</v>
      </c>
      <c r="J190" s="16">
        <v>51</v>
      </c>
      <c r="K190" s="17">
        <v>83.141441408059293</v>
      </c>
      <c r="L190" s="18">
        <v>122198.2156862745</v>
      </c>
      <c r="M190" s="19">
        <v>1488.2851197006707</v>
      </c>
    </row>
    <row r="191" spans="1:13">
      <c r="A191" s="39" t="s">
        <v>304</v>
      </c>
      <c r="B191" s="40">
        <v>3</v>
      </c>
      <c r="C191" s="41">
        <v>256.27500000000003</v>
      </c>
      <c r="D191" s="42">
        <v>273333.33333333331</v>
      </c>
      <c r="E191" s="42">
        <v>1106.8354307373982</v>
      </c>
      <c r="F191" s="40">
        <v>3</v>
      </c>
      <c r="G191" s="41">
        <v>256.27500000000003</v>
      </c>
      <c r="H191" s="42">
        <v>273333.33333333331</v>
      </c>
      <c r="I191" s="42">
        <v>1106.8354307373982</v>
      </c>
      <c r="J191" s="40">
        <v>0</v>
      </c>
      <c r="K191" s="41">
        <v>0</v>
      </c>
      <c r="L191" s="42">
        <v>0</v>
      </c>
      <c r="M191" s="43">
        <v>0</v>
      </c>
    </row>
    <row r="192" spans="1:13">
      <c r="A192" s="15" t="s">
        <v>917</v>
      </c>
      <c r="B192" s="16">
        <v>1</v>
      </c>
      <c r="C192" s="17">
        <v>207.5463</v>
      </c>
      <c r="D192" s="18">
        <v>525000</v>
      </c>
      <c r="E192" s="18">
        <v>2529.5560556849241</v>
      </c>
      <c r="F192" s="16">
        <v>1</v>
      </c>
      <c r="G192" s="17">
        <v>207.5463</v>
      </c>
      <c r="H192" s="18">
        <v>525000</v>
      </c>
      <c r="I192" s="18">
        <v>2529.5560556849241</v>
      </c>
      <c r="J192" s="16">
        <v>0</v>
      </c>
      <c r="K192" s="17">
        <v>0</v>
      </c>
      <c r="L192" s="18">
        <v>0</v>
      </c>
      <c r="M192" s="19">
        <v>0</v>
      </c>
    </row>
    <row r="193" spans="1:13">
      <c r="A193" s="39" t="s">
        <v>307</v>
      </c>
      <c r="B193" s="40">
        <v>44</v>
      </c>
      <c r="C193" s="41">
        <v>127.51931818181828</v>
      </c>
      <c r="D193" s="42">
        <v>219934.29545454544</v>
      </c>
      <c r="E193" s="42">
        <v>1726.060187727699</v>
      </c>
      <c r="F193" s="40">
        <v>44</v>
      </c>
      <c r="G193" s="41">
        <v>127.51931818181828</v>
      </c>
      <c r="H193" s="42">
        <v>219934.29545454544</v>
      </c>
      <c r="I193" s="42">
        <v>1726.060187727699</v>
      </c>
      <c r="J193" s="40">
        <v>0</v>
      </c>
      <c r="K193" s="41">
        <v>0</v>
      </c>
      <c r="L193" s="42">
        <v>0</v>
      </c>
      <c r="M193" s="43">
        <v>0</v>
      </c>
    </row>
    <row r="194" spans="1:13">
      <c r="A194" s="15" t="s">
        <v>309</v>
      </c>
      <c r="B194" s="16">
        <v>1</v>
      </c>
      <c r="C194" s="17">
        <v>156.97499999999999</v>
      </c>
      <c r="D194" s="18">
        <v>370000</v>
      </c>
      <c r="E194" s="18">
        <v>2357.0632266284442</v>
      </c>
      <c r="F194" s="16">
        <v>1</v>
      </c>
      <c r="G194" s="17">
        <v>156.97499999999999</v>
      </c>
      <c r="H194" s="18">
        <v>370000</v>
      </c>
      <c r="I194" s="18">
        <v>2357.0632266284442</v>
      </c>
      <c r="J194" s="16">
        <v>0</v>
      </c>
      <c r="K194" s="17">
        <v>0</v>
      </c>
      <c r="L194" s="18">
        <v>0</v>
      </c>
      <c r="M194" s="19">
        <v>0</v>
      </c>
    </row>
    <row r="195" spans="1:13">
      <c r="A195" s="39" t="s">
        <v>311</v>
      </c>
      <c r="B195" s="40">
        <v>1</v>
      </c>
      <c r="C195" s="41">
        <v>179.37850393700788</v>
      </c>
      <c r="D195" s="42">
        <v>274000</v>
      </c>
      <c r="E195" s="42">
        <v>1527.4962940722276</v>
      </c>
      <c r="F195" s="40">
        <v>1</v>
      </c>
      <c r="G195" s="41">
        <v>179.37850393700788</v>
      </c>
      <c r="H195" s="42">
        <v>274000</v>
      </c>
      <c r="I195" s="42">
        <v>1527.4962940722276</v>
      </c>
      <c r="J195" s="40">
        <v>0</v>
      </c>
      <c r="K195" s="41">
        <v>0</v>
      </c>
      <c r="L195" s="42">
        <v>0</v>
      </c>
      <c r="M195" s="43">
        <v>0</v>
      </c>
    </row>
    <row r="196" spans="1:13">
      <c r="A196" s="15" t="s">
        <v>313</v>
      </c>
      <c r="B196" s="16">
        <v>8</v>
      </c>
      <c r="C196" s="17">
        <v>151.6357142857143</v>
      </c>
      <c r="D196" s="18">
        <v>325025</v>
      </c>
      <c r="E196" s="18">
        <v>2173.2152910744771</v>
      </c>
      <c r="F196" s="16">
        <v>7</v>
      </c>
      <c r="G196" s="17">
        <v>151.6357142857143</v>
      </c>
      <c r="H196" s="18">
        <v>322885.71428571426</v>
      </c>
      <c r="I196" s="18">
        <v>2173.2152910744771</v>
      </c>
      <c r="J196" s="16">
        <v>1</v>
      </c>
      <c r="K196" s="17">
        <v>0</v>
      </c>
      <c r="L196" s="18">
        <v>340000</v>
      </c>
      <c r="M196" s="19">
        <v>0</v>
      </c>
    </row>
    <row r="197" spans="1:13">
      <c r="A197" s="39" t="s">
        <v>314</v>
      </c>
      <c r="B197" s="40">
        <v>43</v>
      </c>
      <c r="C197" s="41">
        <v>111.50804863718632</v>
      </c>
      <c r="D197" s="42">
        <v>322303.44827586209</v>
      </c>
      <c r="E197" s="42">
        <v>3165.8186373745566</v>
      </c>
      <c r="F197" s="40">
        <v>3</v>
      </c>
      <c r="G197" s="41">
        <v>266.23681039370081</v>
      </c>
      <c r="H197" s="42">
        <v>590000</v>
      </c>
      <c r="I197" s="42">
        <v>2304.2774070171331</v>
      </c>
      <c r="J197" s="40">
        <v>40</v>
      </c>
      <c r="K197" s="41">
        <v>99.903391505447729</v>
      </c>
      <c r="L197" s="42">
        <v>302474.0740740741</v>
      </c>
      <c r="M197" s="43">
        <v>3229.6365062899217</v>
      </c>
    </row>
    <row r="198" spans="1:13">
      <c r="A198" s="15" t="s">
        <v>317</v>
      </c>
      <c r="B198" s="16">
        <v>3</v>
      </c>
      <c r="C198" s="17">
        <v>90.873699999999985</v>
      </c>
      <c r="D198" s="18">
        <v>150300</v>
      </c>
      <c r="E198" s="18">
        <v>1640.9363763509807</v>
      </c>
      <c r="F198" s="16">
        <v>0</v>
      </c>
      <c r="G198" s="17">
        <v>0</v>
      </c>
      <c r="H198" s="18">
        <v>0</v>
      </c>
      <c r="I198" s="18">
        <v>0</v>
      </c>
      <c r="J198" s="16">
        <v>3</v>
      </c>
      <c r="K198" s="17">
        <v>90.873699999999985</v>
      </c>
      <c r="L198" s="18">
        <v>150300</v>
      </c>
      <c r="M198" s="19">
        <v>1640.9363763509807</v>
      </c>
    </row>
    <row r="199" spans="1:13">
      <c r="A199" s="39" t="s">
        <v>1027</v>
      </c>
      <c r="B199" s="40">
        <v>1</v>
      </c>
      <c r="C199" s="41">
        <v>88.440944881889763</v>
      </c>
      <c r="D199" s="42">
        <v>129000</v>
      </c>
      <c r="E199" s="42">
        <v>1458.6004273504273</v>
      </c>
      <c r="F199" s="40">
        <v>0</v>
      </c>
      <c r="G199" s="41">
        <v>0</v>
      </c>
      <c r="H199" s="42">
        <v>0</v>
      </c>
      <c r="I199" s="42">
        <v>0</v>
      </c>
      <c r="J199" s="40">
        <v>1</v>
      </c>
      <c r="K199" s="41">
        <v>88.440944881889763</v>
      </c>
      <c r="L199" s="42">
        <v>129000</v>
      </c>
      <c r="M199" s="43">
        <v>1458.6004273504273</v>
      </c>
    </row>
    <row r="200" spans="1:13">
      <c r="A200" s="15" t="s">
        <v>322</v>
      </c>
      <c r="B200" s="16">
        <v>8</v>
      </c>
      <c r="C200" s="17">
        <v>82.630058959744872</v>
      </c>
      <c r="D200" s="18">
        <v>108075</v>
      </c>
      <c r="E200" s="18">
        <v>1349.5690698278006</v>
      </c>
      <c r="F200" s="16">
        <v>0</v>
      </c>
      <c r="G200" s="17">
        <v>0</v>
      </c>
      <c r="H200" s="18">
        <v>0</v>
      </c>
      <c r="I200" s="18">
        <v>0</v>
      </c>
      <c r="J200" s="16">
        <v>8</v>
      </c>
      <c r="K200" s="17">
        <v>82.630058959744872</v>
      </c>
      <c r="L200" s="18">
        <v>108075</v>
      </c>
      <c r="M200" s="19">
        <v>1349.5690698278006</v>
      </c>
    </row>
    <row r="201" spans="1:13">
      <c r="A201" s="39" t="s">
        <v>324</v>
      </c>
      <c r="B201" s="40">
        <v>3</v>
      </c>
      <c r="C201" s="41">
        <v>112.74120000000001</v>
      </c>
      <c r="D201" s="42">
        <v>331333.33333333331</v>
      </c>
      <c r="E201" s="42">
        <v>2936.4172424979465</v>
      </c>
      <c r="F201" s="40">
        <v>3</v>
      </c>
      <c r="G201" s="41">
        <v>112.74120000000001</v>
      </c>
      <c r="H201" s="42">
        <v>331333.33333333331</v>
      </c>
      <c r="I201" s="42">
        <v>2936.4172424979465</v>
      </c>
      <c r="J201" s="40">
        <v>0</v>
      </c>
      <c r="K201" s="41">
        <v>0</v>
      </c>
      <c r="L201" s="42">
        <v>0</v>
      </c>
      <c r="M201" s="43">
        <v>0</v>
      </c>
    </row>
    <row r="202" spans="1:13">
      <c r="A202" s="15" t="s">
        <v>325</v>
      </c>
      <c r="B202" s="16">
        <v>21</v>
      </c>
      <c r="C202" s="17">
        <v>71.479767521792354</v>
      </c>
      <c r="D202" s="18">
        <v>240280.95238095237</v>
      </c>
      <c r="E202" s="18">
        <v>3361.5396458959426</v>
      </c>
      <c r="F202" s="16">
        <v>0</v>
      </c>
      <c r="G202" s="17">
        <v>0</v>
      </c>
      <c r="H202" s="18">
        <v>0</v>
      </c>
      <c r="I202" s="18">
        <v>0</v>
      </c>
      <c r="J202" s="16">
        <v>21</v>
      </c>
      <c r="K202" s="17">
        <v>71.479767521792354</v>
      </c>
      <c r="L202" s="18">
        <v>240280.95238095237</v>
      </c>
      <c r="M202" s="19">
        <v>3361.5396458959426</v>
      </c>
    </row>
    <row r="203" spans="1:13">
      <c r="A203" s="39" t="s">
        <v>326</v>
      </c>
      <c r="B203" s="40">
        <v>3</v>
      </c>
      <c r="C203" s="41">
        <v>114.61875000000002</v>
      </c>
      <c r="D203" s="42">
        <v>295000</v>
      </c>
      <c r="E203" s="42">
        <v>2292.769882609316</v>
      </c>
      <c r="F203" s="40">
        <v>2</v>
      </c>
      <c r="G203" s="41">
        <v>128.72812500000001</v>
      </c>
      <c r="H203" s="42">
        <v>295000</v>
      </c>
      <c r="I203" s="42">
        <v>2292.769882609316</v>
      </c>
      <c r="J203" s="40">
        <v>1</v>
      </c>
      <c r="K203" s="41">
        <v>86.4</v>
      </c>
      <c r="L203" s="42">
        <v>0</v>
      </c>
      <c r="M203" s="43">
        <v>0</v>
      </c>
    </row>
    <row r="204" spans="1:13">
      <c r="A204" s="15" t="s">
        <v>928</v>
      </c>
      <c r="B204" s="16">
        <v>4</v>
      </c>
      <c r="C204" s="17">
        <v>117.61832657480315</v>
      </c>
      <c r="D204" s="18">
        <v>336250</v>
      </c>
      <c r="E204" s="18">
        <v>3310.2075396059163</v>
      </c>
      <c r="F204" s="16">
        <v>3</v>
      </c>
      <c r="G204" s="17">
        <v>130.1079</v>
      </c>
      <c r="H204" s="18">
        <v>368333.33333333331</v>
      </c>
      <c r="I204" s="18">
        <v>3415.4766408813725</v>
      </c>
      <c r="J204" s="16">
        <v>1</v>
      </c>
      <c r="K204" s="17">
        <v>80.149606299212593</v>
      </c>
      <c r="L204" s="18">
        <v>240000</v>
      </c>
      <c r="M204" s="19">
        <v>2994.4002357795462</v>
      </c>
    </row>
    <row r="205" spans="1:13">
      <c r="A205" s="39" t="s">
        <v>98</v>
      </c>
      <c r="B205" s="40">
        <v>63</v>
      </c>
      <c r="C205" s="41">
        <v>78.550302665848946</v>
      </c>
      <c r="D205" s="42">
        <v>337756.98245614034</v>
      </c>
      <c r="E205" s="42">
        <v>4103.835414791587</v>
      </c>
      <c r="F205" s="40">
        <v>1</v>
      </c>
      <c r="G205" s="41">
        <v>138.18897637795277</v>
      </c>
      <c r="H205" s="42">
        <v>550000</v>
      </c>
      <c r="I205" s="42">
        <v>3980.0569800569797</v>
      </c>
      <c r="J205" s="40">
        <v>62</v>
      </c>
      <c r="K205" s="41">
        <v>77.588388573718234</v>
      </c>
      <c r="L205" s="42">
        <v>333966.92857142858</v>
      </c>
      <c r="M205" s="43">
        <v>4106.0457439832762</v>
      </c>
    </row>
    <row r="206" spans="1:13">
      <c r="A206" s="15" t="s">
        <v>329</v>
      </c>
      <c r="B206" s="16">
        <v>3</v>
      </c>
      <c r="C206" s="17">
        <v>89.236102362204733</v>
      </c>
      <c r="D206" s="18">
        <v>160733.33333333334</v>
      </c>
      <c r="E206" s="18">
        <v>1662.6511702705793</v>
      </c>
      <c r="F206" s="16">
        <v>1</v>
      </c>
      <c r="G206" s="17">
        <v>125.925</v>
      </c>
      <c r="H206" s="18">
        <v>298000</v>
      </c>
      <c r="I206" s="18">
        <v>2366.4879888822711</v>
      </c>
      <c r="J206" s="16">
        <v>2</v>
      </c>
      <c r="K206" s="17">
        <v>70.891653543307086</v>
      </c>
      <c r="L206" s="18">
        <v>92100</v>
      </c>
      <c r="M206" s="19">
        <v>1310.7327609647334</v>
      </c>
    </row>
    <row r="207" spans="1:13">
      <c r="A207" s="39" t="s">
        <v>332</v>
      </c>
      <c r="B207" s="40">
        <v>4</v>
      </c>
      <c r="C207" s="41">
        <v>115.8484251968504</v>
      </c>
      <c r="D207" s="42">
        <v>202250</v>
      </c>
      <c r="E207" s="42">
        <v>1746.8061692786978</v>
      </c>
      <c r="F207" s="40">
        <v>4</v>
      </c>
      <c r="G207" s="41">
        <v>115.8484251968504</v>
      </c>
      <c r="H207" s="42">
        <v>202250</v>
      </c>
      <c r="I207" s="42">
        <v>1746.8061692786978</v>
      </c>
      <c r="J207" s="40">
        <v>0</v>
      </c>
      <c r="K207" s="41">
        <v>0</v>
      </c>
      <c r="L207" s="42">
        <v>0</v>
      </c>
      <c r="M207" s="43">
        <v>0</v>
      </c>
    </row>
    <row r="208" spans="1:13">
      <c r="A208" s="15" t="s">
        <v>929</v>
      </c>
      <c r="B208" s="16">
        <v>2</v>
      </c>
      <c r="C208" s="17">
        <v>96.6</v>
      </c>
      <c r="D208" s="18">
        <v>290000</v>
      </c>
      <c r="E208" s="18">
        <v>3001.8475574458644</v>
      </c>
      <c r="F208" s="16">
        <v>2</v>
      </c>
      <c r="G208" s="17">
        <v>96.6</v>
      </c>
      <c r="H208" s="18">
        <v>290000</v>
      </c>
      <c r="I208" s="18">
        <v>3001.8475574458644</v>
      </c>
      <c r="J208" s="16">
        <v>0</v>
      </c>
      <c r="K208" s="17">
        <v>0</v>
      </c>
      <c r="L208" s="18">
        <v>0</v>
      </c>
      <c r="M208" s="19">
        <v>0</v>
      </c>
    </row>
    <row r="209" spans="1:13">
      <c r="A209" s="39" t="s">
        <v>341</v>
      </c>
      <c r="B209" s="40">
        <v>23</v>
      </c>
      <c r="C209" s="41">
        <v>98.085330715296053</v>
      </c>
      <c r="D209" s="42">
        <v>199022.39130434784</v>
      </c>
      <c r="E209" s="42">
        <v>2037.4329815407973</v>
      </c>
      <c r="F209" s="40">
        <v>9</v>
      </c>
      <c r="G209" s="41">
        <v>128.94954068241469</v>
      </c>
      <c r="H209" s="42">
        <v>251957.22222222222</v>
      </c>
      <c r="I209" s="42">
        <v>1953.357438988189</v>
      </c>
      <c r="J209" s="40">
        <v>14</v>
      </c>
      <c r="K209" s="41">
        <v>78.24405287929126</v>
      </c>
      <c r="L209" s="42">
        <v>164992.85714285713</v>
      </c>
      <c r="M209" s="43">
        <v>2091.4815446103303</v>
      </c>
    </row>
    <row r="210" spans="1:13">
      <c r="A210" s="15" t="s">
        <v>100</v>
      </c>
      <c r="B210" s="16">
        <v>41</v>
      </c>
      <c r="C210" s="17">
        <v>150.38753073806427</v>
      </c>
      <c r="D210" s="18">
        <v>500307.97560975607</v>
      </c>
      <c r="E210" s="18">
        <v>2658.28929662869</v>
      </c>
      <c r="F210" s="16">
        <v>14</v>
      </c>
      <c r="G210" s="17">
        <v>271.62245306524181</v>
      </c>
      <c r="H210" s="18">
        <v>1077308.857142857</v>
      </c>
      <c r="I210" s="18">
        <v>4045.8251296268322</v>
      </c>
      <c r="J210" s="16">
        <v>27</v>
      </c>
      <c r="K210" s="17">
        <v>87.524978420268496</v>
      </c>
      <c r="L210" s="18">
        <v>201122.33333333334</v>
      </c>
      <c r="M210" s="19">
        <v>1938.8262721111341</v>
      </c>
    </row>
    <row r="211" spans="1:13">
      <c r="A211" s="39" t="s">
        <v>101</v>
      </c>
      <c r="B211" s="40">
        <v>46</v>
      </c>
      <c r="C211" s="41">
        <v>80.328334844543292</v>
      </c>
      <c r="D211" s="42">
        <v>344245.04545454547</v>
      </c>
      <c r="E211" s="42">
        <v>4186.286613490186</v>
      </c>
      <c r="F211" s="40">
        <v>0</v>
      </c>
      <c r="G211" s="41">
        <v>0</v>
      </c>
      <c r="H211" s="42">
        <v>0</v>
      </c>
      <c r="I211" s="42">
        <v>0</v>
      </c>
      <c r="J211" s="40">
        <v>46</v>
      </c>
      <c r="K211" s="41">
        <v>80.328334844543292</v>
      </c>
      <c r="L211" s="42">
        <v>344245.04545454547</v>
      </c>
      <c r="M211" s="43">
        <v>4186.286613490186</v>
      </c>
    </row>
    <row r="212" spans="1:13">
      <c r="A212" s="15" t="s">
        <v>348</v>
      </c>
      <c r="B212" s="16">
        <v>5</v>
      </c>
      <c r="C212" s="17">
        <v>262.11933779527561</v>
      </c>
      <c r="D212" s="18">
        <v>1253000</v>
      </c>
      <c r="E212" s="18">
        <v>4520.6432914971429</v>
      </c>
      <c r="F212" s="16">
        <v>5</v>
      </c>
      <c r="G212" s="17">
        <v>262.11933779527561</v>
      </c>
      <c r="H212" s="18">
        <v>1253000</v>
      </c>
      <c r="I212" s="18">
        <v>4520.6432914971429</v>
      </c>
      <c r="J212" s="16">
        <v>0</v>
      </c>
      <c r="K212" s="17">
        <v>0</v>
      </c>
      <c r="L212" s="18">
        <v>0</v>
      </c>
      <c r="M212" s="19">
        <v>0</v>
      </c>
    </row>
    <row r="213" spans="1:13">
      <c r="A213" s="39" t="s">
        <v>1028</v>
      </c>
      <c r="B213" s="40">
        <v>1</v>
      </c>
      <c r="C213" s="41">
        <v>80.650000000000006</v>
      </c>
      <c r="D213" s="42">
        <v>0</v>
      </c>
      <c r="E213" s="42">
        <v>0</v>
      </c>
      <c r="F213" s="40">
        <v>0</v>
      </c>
      <c r="G213" s="41">
        <v>0</v>
      </c>
      <c r="H213" s="42">
        <v>0</v>
      </c>
      <c r="I213" s="42">
        <v>0</v>
      </c>
      <c r="J213" s="40">
        <v>1</v>
      </c>
      <c r="K213" s="41">
        <v>80.650000000000006</v>
      </c>
      <c r="L213" s="42">
        <v>0</v>
      </c>
      <c r="M213" s="43">
        <v>0</v>
      </c>
    </row>
    <row r="214" spans="1:13">
      <c r="A214" s="15" t="s">
        <v>361</v>
      </c>
      <c r="B214" s="16">
        <v>6</v>
      </c>
      <c r="C214" s="17">
        <v>63.326781826690272</v>
      </c>
      <c r="D214" s="18">
        <v>84066.666666666672</v>
      </c>
      <c r="E214" s="18">
        <v>1323.2945922621104</v>
      </c>
      <c r="F214" s="16">
        <v>0</v>
      </c>
      <c r="G214" s="17">
        <v>0</v>
      </c>
      <c r="H214" s="18">
        <v>0</v>
      </c>
      <c r="I214" s="18">
        <v>0</v>
      </c>
      <c r="J214" s="16">
        <v>6</v>
      </c>
      <c r="K214" s="17">
        <v>63.326781826690272</v>
      </c>
      <c r="L214" s="18">
        <v>84066.666666666672</v>
      </c>
      <c r="M214" s="19">
        <v>1323.2945922621104</v>
      </c>
    </row>
    <row r="215" spans="1:13">
      <c r="A215" s="39" t="s">
        <v>106</v>
      </c>
      <c r="B215" s="40">
        <v>17</v>
      </c>
      <c r="C215" s="41">
        <v>148.25655349698934</v>
      </c>
      <c r="D215" s="42">
        <v>368247.0588235294</v>
      </c>
      <c r="E215" s="42">
        <v>2395.3456663748539</v>
      </c>
      <c r="F215" s="40">
        <v>14</v>
      </c>
      <c r="G215" s="41">
        <v>162.1700935320585</v>
      </c>
      <c r="H215" s="42">
        <v>412000</v>
      </c>
      <c r="I215" s="42">
        <v>2451.6463809562847</v>
      </c>
      <c r="J215" s="40">
        <v>3</v>
      </c>
      <c r="K215" s="41">
        <v>83.326700000000002</v>
      </c>
      <c r="L215" s="42">
        <v>164066.66666666666</v>
      </c>
      <c r="M215" s="43">
        <v>2132.6089983281759</v>
      </c>
    </row>
    <row r="216" spans="1:13">
      <c r="A216" s="15" t="s">
        <v>363</v>
      </c>
      <c r="B216" s="16">
        <v>17</v>
      </c>
      <c r="C216" s="17">
        <v>161.25764705882352</v>
      </c>
      <c r="D216" s="18">
        <v>345111.76470588235</v>
      </c>
      <c r="E216" s="18">
        <v>2269.197300923086</v>
      </c>
      <c r="F216" s="16">
        <v>15</v>
      </c>
      <c r="G216" s="17">
        <v>165.76933333333335</v>
      </c>
      <c r="H216" s="18">
        <v>367666.66666666669</v>
      </c>
      <c r="I216" s="18">
        <v>2390.0919595834071</v>
      </c>
      <c r="J216" s="16">
        <v>2</v>
      </c>
      <c r="K216" s="17">
        <v>127.42</v>
      </c>
      <c r="L216" s="18">
        <v>175950</v>
      </c>
      <c r="M216" s="19">
        <v>1362.4873609706774</v>
      </c>
    </row>
    <row r="217" spans="1:13">
      <c r="A217" s="39" t="s">
        <v>365</v>
      </c>
      <c r="B217" s="40">
        <v>3</v>
      </c>
      <c r="C217" s="41">
        <v>185.78740157480317</v>
      </c>
      <c r="D217" s="42">
        <v>175633.33333333334</v>
      </c>
      <c r="E217" s="42">
        <v>945.63052078218732</v>
      </c>
      <c r="F217" s="40">
        <v>3</v>
      </c>
      <c r="G217" s="41">
        <v>185.78740157480317</v>
      </c>
      <c r="H217" s="42">
        <v>175633.33333333334</v>
      </c>
      <c r="I217" s="42">
        <v>945.63052078218732</v>
      </c>
      <c r="J217" s="40">
        <v>0</v>
      </c>
      <c r="K217" s="41">
        <v>0</v>
      </c>
      <c r="L217" s="42">
        <v>0</v>
      </c>
      <c r="M217" s="43">
        <v>0</v>
      </c>
    </row>
    <row r="218" spans="1:13">
      <c r="A218" s="15" t="s">
        <v>367</v>
      </c>
      <c r="B218" s="16">
        <v>2</v>
      </c>
      <c r="C218" s="17">
        <v>81.9375</v>
      </c>
      <c r="D218" s="18">
        <v>87700</v>
      </c>
      <c r="E218" s="18">
        <v>1070.327993897788</v>
      </c>
      <c r="F218" s="16">
        <v>0</v>
      </c>
      <c r="G218" s="17">
        <v>0</v>
      </c>
      <c r="H218" s="18">
        <v>0</v>
      </c>
      <c r="I218" s="18">
        <v>0</v>
      </c>
      <c r="J218" s="16">
        <v>2</v>
      </c>
      <c r="K218" s="17">
        <v>81.9375</v>
      </c>
      <c r="L218" s="18">
        <v>87700</v>
      </c>
      <c r="M218" s="19">
        <v>1070.327993897788</v>
      </c>
    </row>
    <row r="219" spans="1:13">
      <c r="A219" s="39" t="s">
        <v>368</v>
      </c>
      <c r="B219" s="40">
        <v>1</v>
      </c>
      <c r="C219" s="41">
        <v>180</v>
      </c>
      <c r="D219" s="42">
        <v>215000</v>
      </c>
      <c r="E219" s="42">
        <v>1194.4444444444443</v>
      </c>
      <c r="F219" s="40">
        <v>1</v>
      </c>
      <c r="G219" s="41">
        <v>180</v>
      </c>
      <c r="H219" s="42">
        <v>215000</v>
      </c>
      <c r="I219" s="42">
        <v>1194.4444444444443</v>
      </c>
      <c r="J219" s="40">
        <v>0</v>
      </c>
      <c r="K219" s="41">
        <v>0</v>
      </c>
      <c r="L219" s="42">
        <v>0</v>
      </c>
      <c r="M219" s="43">
        <v>0</v>
      </c>
    </row>
    <row r="220" spans="1:13">
      <c r="A220" s="15" t="s">
        <v>369</v>
      </c>
      <c r="B220" s="16">
        <v>12</v>
      </c>
      <c r="C220" s="17">
        <v>62.832002054975696</v>
      </c>
      <c r="D220" s="18">
        <v>71533.333333333328</v>
      </c>
      <c r="E220" s="18">
        <v>1172.1310587144981</v>
      </c>
      <c r="F220" s="16">
        <v>0</v>
      </c>
      <c r="G220" s="17">
        <v>0</v>
      </c>
      <c r="H220" s="18">
        <v>0</v>
      </c>
      <c r="I220" s="18">
        <v>0</v>
      </c>
      <c r="J220" s="16">
        <v>12</v>
      </c>
      <c r="K220" s="17">
        <v>62.832002054975696</v>
      </c>
      <c r="L220" s="18">
        <v>71533.333333333328</v>
      </c>
      <c r="M220" s="19">
        <v>1172.1310587144981</v>
      </c>
    </row>
    <row r="221" spans="1:13">
      <c r="A221" s="39" t="s">
        <v>370</v>
      </c>
      <c r="B221" s="40">
        <v>3</v>
      </c>
      <c r="C221" s="41">
        <v>66.215744094488187</v>
      </c>
      <c r="D221" s="42">
        <v>101866.66666666667</v>
      </c>
      <c r="E221" s="42">
        <v>1588.0918727482724</v>
      </c>
      <c r="F221" s="40">
        <v>0</v>
      </c>
      <c r="G221" s="41">
        <v>0</v>
      </c>
      <c r="H221" s="42">
        <v>0</v>
      </c>
      <c r="I221" s="42">
        <v>0</v>
      </c>
      <c r="J221" s="40">
        <v>3</v>
      </c>
      <c r="K221" s="41">
        <v>66.215744094488187</v>
      </c>
      <c r="L221" s="42">
        <v>101866.66666666667</v>
      </c>
      <c r="M221" s="43">
        <v>1588.0918727482724</v>
      </c>
    </row>
    <row r="222" spans="1:13">
      <c r="A222" s="15" t="s">
        <v>105</v>
      </c>
      <c r="B222" s="16">
        <v>15</v>
      </c>
      <c r="C222" s="17">
        <v>111.25226428571429</v>
      </c>
      <c r="D222" s="18">
        <v>457373.33333333331</v>
      </c>
      <c r="E222" s="18">
        <v>4272.1908685076851</v>
      </c>
      <c r="F222" s="16">
        <v>6</v>
      </c>
      <c r="G222" s="17">
        <v>136.31423999999998</v>
      </c>
      <c r="H222" s="18">
        <v>385000</v>
      </c>
      <c r="I222" s="18">
        <v>2789.1970714778299</v>
      </c>
      <c r="J222" s="16">
        <v>9</v>
      </c>
      <c r="K222" s="17">
        <v>97.328944444444446</v>
      </c>
      <c r="L222" s="18">
        <v>505622.22222222225</v>
      </c>
      <c r="M222" s="19">
        <v>5096.0763113020494</v>
      </c>
    </row>
    <row r="223" spans="1:13">
      <c r="A223" s="39" t="s">
        <v>376</v>
      </c>
      <c r="B223" s="40">
        <v>18</v>
      </c>
      <c r="C223" s="41">
        <v>83.467577777777791</v>
      </c>
      <c r="D223" s="42">
        <v>163455.55555555556</v>
      </c>
      <c r="E223" s="42">
        <v>1972.661487183758</v>
      </c>
      <c r="F223" s="40">
        <v>0</v>
      </c>
      <c r="G223" s="41">
        <v>0</v>
      </c>
      <c r="H223" s="42">
        <v>0</v>
      </c>
      <c r="I223" s="42">
        <v>0</v>
      </c>
      <c r="J223" s="40">
        <v>18</v>
      </c>
      <c r="K223" s="41">
        <v>83.467577777777791</v>
      </c>
      <c r="L223" s="42">
        <v>163455.55555555556</v>
      </c>
      <c r="M223" s="43">
        <v>1972.661487183758</v>
      </c>
    </row>
    <row r="224" spans="1:13">
      <c r="A224" s="15" t="s">
        <v>102</v>
      </c>
      <c r="B224" s="16">
        <v>2</v>
      </c>
      <c r="C224" s="17">
        <v>164.72007874015748</v>
      </c>
      <c r="D224" s="18">
        <v>257500</v>
      </c>
      <c r="E224" s="18">
        <v>1767.7068292516456</v>
      </c>
      <c r="F224" s="16">
        <v>1</v>
      </c>
      <c r="G224" s="17">
        <v>248.74015748031493</v>
      </c>
      <c r="H224" s="18">
        <v>340000</v>
      </c>
      <c r="I224" s="18">
        <v>1366.8882557771449</v>
      </c>
      <c r="J224" s="16">
        <v>1</v>
      </c>
      <c r="K224" s="17">
        <v>80.7</v>
      </c>
      <c r="L224" s="18">
        <v>175000</v>
      </c>
      <c r="M224" s="19">
        <v>2168.5254027261462</v>
      </c>
    </row>
    <row r="225" spans="1:13">
      <c r="A225" s="39" t="s">
        <v>383</v>
      </c>
      <c r="B225" s="40">
        <v>2</v>
      </c>
      <c r="C225" s="41">
        <v>160.9375</v>
      </c>
      <c r="D225" s="42">
        <v>375000</v>
      </c>
      <c r="E225" s="42">
        <v>2329.7391111239849</v>
      </c>
      <c r="F225" s="40">
        <v>2</v>
      </c>
      <c r="G225" s="41">
        <v>160.9375</v>
      </c>
      <c r="H225" s="42">
        <v>375000</v>
      </c>
      <c r="I225" s="42">
        <v>2329.7391111239849</v>
      </c>
      <c r="J225" s="40">
        <v>0</v>
      </c>
      <c r="K225" s="41">
        <v>0</v>
      </c>
      <c r="L225" s="42">
        <v>0</v>
      </c>
      <c r="M225" s="43">
        <v>0</v>
      </c>
    </row>
    <row r="226" spans="1:13">
      <c r="A226" s="15" t="s">
        <v>384</v>
      </c>
      <c r="B226" s="16">
        <v>14</v>
      </c>
      <c r="C226" s="17">
        <v>76.762997750281215</v>
      </c>
      <c r="D226" s="18">
        <v>93264.28571428571</v>
      </c>
      <c r="E226" s="18">
        <v>1242.7212330163693</v>
      </c>
      <c r="F226" s="16">
        <v>0</v>
      </c>
      <c r="G226" s="17">
        <v>0</v>
      </c>
      <c r="H226" s="18">
        <v>0</v>
      </c>
      <c r="I226" s="18">
        <v>0</v>
      </c>
      <c r="J226" s="16">
        <v>14</v>
      </c>
      <c r="K226" s="17">
        <v>76.762997750281215</v>
      </c>
      <c r="L226" s="18">
        <v>93264.28571428571</v>
      </c>
      <c r="M226" s="19">
        <v>1242.7212330163693</v>
      </c>
    </row>
    <row r="227" spans="1:13">
      <c r="A227" s="39" t="s">
        <v>385</v>
      </c>
      <c r="B227" s="40">
        <v>2</v>
      </c>
      <c r="C227" s="41">
        <v>100.41732283464566</v>
      </c>
      <c r="D227" s="42">
        <v>183200</v>
      </c>
      <c r="E227" s="42">
        <v>1813.5968064056738</v>
      </c>
      <c r="F227" s="40">
        <v>0</v>
      </c>
      <c r="G227" s="41">
        <v>0</v>
      </c>
      <c r="H227" s="42">
        <v>0</v>
      </c>
      <c r="I227" s="42">
        <v>0</v>
      </c>
      <c r="J227" s="40">
        <v>2</v>
      </c>
      <c r="K227" s="41">
        <v>100.41732283464566</v>
      </c>
      <c r="L227" s="42">
        <v>183200</v>
      </c>
      <c r="M227" s="43">
        <v>1813.5968064056738</v>
      </c>
    </row>
    <row r="228" spans="1:13">
      <c r="A228" s="15" t="s">
        <v>386</v>
      </c>
      <c r="B228" s="16">
        <v>9</v>
      </c>
      <c r="C228" s="17">
        <v>129.33659233419465</v>
      </c>
      <c r="D228" s="18">
        <v>142577.77777777778</v>
      </c>
      <c r="E228" s="18">
        <v>1112.524321911616</v>
      </c>
      <c r="F228" s="16">
        <v>0</v>
      </c>
      <c r="G228" s="17">
        <v>0</v>
      </c>
      <c r="H228" s="18">
        <v>0</v>
      </c>
      <c r="I228" s="18">
        <v>0</v>
      </c>
      <c r="J228" s="16">
        <v>9</v>
      </c>
      <c r="K228" s="17">
        <v>129.33659233419465</v>
      </c>
      <c r="L228" s="18">
        <v>142577.77777777778</v>
      </c>
      <c r="M228" s="19">
        <v>1112.524321911616</v>
      </c>
    </row>
    <row r="229" spans="1:13">
      <c r="A229" s="39" t="s">
        <v>398</v>
      </c>
      <c r="B229" s="40">
        <v>1</v>
      </c>
      <c r="C229" s="41">
        <v>98.574803149606296</v>
      </c>
      <c r="D229" s="42">
        <v>153000</v>
      </c>
      <c r="E229" s="42">
        <v>1552.1207764198418</v>
      </c>
      <c r="F229" s="40">
        <v>0</v>
      </c>
      <c r="G229" s="41">
        <v>0</v>
      </c>
      <c r="H229" s="42">
        <v>0</v>
      </c>
      <c r="I229" s="42">
        <v>0</v>
      </c>
      <c r="J229" s="40">
        <v>1</v>
      </c>
      <c r="K229" s="41">
        <v>98.574803149606296</v>
      </c>
      <c r="L229" s="42">
        <v>153000</v>
      </c>
      <c r="M229" s="43">
        <v>1552.1207764198418</v>
      </c>
    </row>
    <row r="230" spans="1:13">
      <c r="A230" s="15" t="s">
        <v>400</v>
      </c>
      <c r="B230" s="16">
        <v>3</v>
      </c>
      <c r="C230" s="17">
        <v>59.953097112860888</v>
      </c>
      <c r="D230" s="18">
        <v>87733.333333333328</v>
      </c>
      <c r="E230" s="18">
        <v>1456.9632034337919</v>
      </c>
      <c r="F230" s="16">
        <v>0</v>
      </c>
      <c r="G230" s="17">
        <v>0</v>
      </c>
      <c r="H230" s="18">
        <v>0</v>
      </c>
      <c r="I230" s="18">
        <v>0</v>
      </c>
      <c r="J230" s="16">
        <v>3</v>
      </c>
      <c r="K230" s="17">
        <v>59.953097112860888</v>
      </c>
      <c r="L230" s="18">
        <v>87733.333333333328</v>
      </c>
      <c r="M230" s="19">
        <v>1456.9632034337919</v>
      </c>
    </row>
    <row r="231" spans="1:13">
      <c r="A231" s="39" t="s">
        <v>401</v>
      </c>
      <c r="B231" s="40">
        <v>9</v>
      </c>
      <c r="C231" s="41">
        <v>204.32677165354329</v>
      </c>
      <c r="D231" s="42">
        <v>529444.4444444445</v>
      </c>
      <c r="E231" s="42">
        <v>2790.1468145632662</v>
      </c>
      <c r="F231" s="40">
        <v>7</v>
      </c>
      <c r="G231" s="41">
        <v>241.56299212598424</v>
      </c>
      <c r="H231" s="42">
        <v>643571.42857142852</v>
      </c>
      <c r="I231" s="42">
        <v>3085.6047741402112</v>
      </c>
      <c r="J231" s="40">
        <v>2</v>
      </c>
      <c r="K231" s="41">
        <v>74</v>
      </c>
      <c r="L231" s="42">
        <v>130000</v>
      </c>
      <c r="M231" s="43">
        <v>1756.0439560439561</v>
      </c>
    </row>
    <row r="232" spans="1:13">
      <c r="A232" s="15" t="s">
        <v>404</v>
      </c>
      <c r="B232" s="16">
        <v>3</v>
      </c>
      <c r="C232" s="17">
        <v>111.23175853018374</v>
      </c>
      <c r="D232" s="18">
        <v>231666.66666666666</v>
      </c>
      <c r="E232" s="18">
        <v>2104.2942458695011</v>
      </c>
      <c r="F232" s="16">
        <v>2</v>
      </c>
      <c r="G232" s="17">
        <v>129.89763779527559</v>
      </c>
      <c r="H232" s="18">
        <v>265000</v>
      </c>
      <c r="I232" s="18">
        <v>2040.0678911317209</v>
      </c>
      <c r="J232" s="16">
        <v>1</v>
      </c>
      <c r="K232" s="17">
        <v>73.900000000000006</v>
      </c>
      <c r="L232" s="18">
        <v>165000</v>
      </c>
      <c r="M232" s="19">
        <v>2232.7469553450605</v>
      </c>
    </row>
    <row r="233" spans="1:13">
      <c r="A233" s="39" t="s">
        <v>410</v>
      </c>
      <c r="B233" s="40">
        <v>1</v>
      </c>
      <c r="C233" s="41">
        <v>85.677165354330711</v>
      </c>
      <c r="D233" s="42">
        <v>96500</v>
      </c>
      <c r="E233" s="42">
        <v>1126.3211101920779</v>
      </c>
      <c r="F233" s="40">
        <v>0</v>
      </c>
      <c r="G233" s="41">
        <v>0</v>
      </c>
      <c r="H233" s="42">
        <v>0</v>
      </c>
      <c r="I233" s="42">
        <v>0</v>
      </c>
      <c r="J233" s="40">
        <v>1</v>
      </c>
      <c r="K233" s="41">
        <v>85.677165354330711</v>
      </c>
      <c r="L233" s="42">
        <v>96500</v>
      </c>
      <c r="M233" s="43">
        <v>1126.3211101920779</v>
      </c>
    </row>
    <row r="234" spans="1:13">
      <c r="A234" s="15" t="s">
        <v>417</v>
      </c>
      <c r="B234" s="16">
        <v>30</v>
      </c>
      <c r="C234" s="17">
        <v>107.41212335958006</v>
      </c>
      <c r="D234" s="18">
        <v>210392.4</v>
      </c>
      <c r="E234" s="18">
        <v>1997.9148080959642</v>
      </c>
      <c r="F234" s="16">
        <v>14</v>
      </c>
      <c r="G234" s="17">
        <v>153.77782902137233</v>
      </c>
      <c r="H234" s="18">
        <v>287762.28571428574</v>
      </c>
      <c r="I234" s="18">
        <v>1933.9527212787259</v>
      </c>
      <c r="J234" s="16">
        <v>16</v>
      </c>
      <c r="K234" s="17">
        <v>66.842130905511809</v>
      </c>
      <c r="L234" s="18">
        <v>142693.75</v>
      </c>
      <c r="M234" s="19">
        <v>2053.8816340610479</v>
      </c>
    </row>
    <row r="235" spans="1:13">
      <c r="A235" s="39" t="s">
        <v>420</v>
      </c>
      <c r="B235" s="40">
        <v>2</v>
      </c>
      <c r="C235" s="41">
        <v>108.435</v>
      </c>
      <c r="D235" s="42">
        <v>207500</v>
      </c>
      <c r="E235" s="42">
        <v>2046.1312673750758</v>
      </c>
      <c r="F235" s="40">
        <v>1</v>
      </c>
      <c r="G235" s="41">
        <v>155.25</v>
      </c>
      <c r="H235" s="42">
        <v>270000</v>
      </c>
      <c r="I235" s="42">
        <v>1739.1304347826087</v>
      </c>
      <c r="J235" s="40">
        <v>1</v>
      </c>
      <c r="K235" s="41">
        <v>61.62</v>
      </c>
      <c r="L235" s="42">
        <v>145000</v>
      </c>
      <c r="M235" s="43">
        <v>2353.1320999675431</v>
      </c>
    </row>
    <row r="236" spans="1:13">
      <c r="A236" s="15" t="s">
        <v>421</v>
      </c>
      <c r="B236" s="16">
        <v>5</v>
      </c>
      <c r="C236" s="17">
        <v>176.20608000000001</v>
      </c>
      <c r="D236" s="18">
        <v>417960</v>
      </c>
      <c r="E236" s="18">
        <v>2375.2174872427104</v>
      </c>
      <c r="F236" s="16">
        <v>5</v>
      </c>
      <c r="G236" s="17">
        <v>176.20608000000001</v>
      </c>
      <c r="H236" s="18">
        <v>417960</v>
      </c>
      <c r="I236" s="18">
        <v>2375.2174872427104</v>
      </c>
      <c r="J236" s="16">
        <v>0</v>
      </c>
      <c r="K236" s="17">
        <v>0</v>
      </c>
      <c r="L236" s="18">
        <v>0</v>
      </c>
      <c r="M236" s="19">
        <v>0</v>
      </c>
    </row>
    <row r="237" spans="1:13">
      <c r="A237" s="39" t="s">
        <v>431</v>
      </c>
      <c r="B237" s="40">
        <v>5</v>
      </c>
      <c r="C237" s="41">
        <v>137.62</v>
      </c>
      <c r="D237" s="42">
        <v>223200</v>
      </c>
      <c r="E237" s="42">
        <v>1597.2061676433671</v>
      </c>
      <c r="F237" s="40">
        <v>5</v>
      </c>
      <c r="G237" s="41">
        <v>137.62</v>
      </c>
      <c r="H237" s="42">
        <v>223200</v>
      </c>
      <c r="I237" s="42">
        <v>1597.2061676433671</v>
      </c>
      <c r="J237" s="40">
        <v>0</v>
      </c>
      <c r="K237" s="41">
        <v>0</v>
      </c>
      <c r="L237" s="42">
        <v>0</v>
      </c>
      <c r="M237" s="43">
        <v>0</v>
      </c>
    </row>
    <row r="238" spans="1:13">
      <c r="A238" s="15" t="s">
        <v>433</v>
      </c>
      <c r="B238" s="16">
        <v>41</v>
      </c>
      <c r="C238" s="17">
        <v>93.485594910697145</v>
      </c>
      <c r="D238" s="18">
        <v>226302.43902439025</v>
      </c>
      <c r="E238" s="18">
        <v>2488.7359750480114</v>
      </c>
      <c r="F238" s="16">
        <v>9</v>
      </c>
      <c r="G238" s="17">
        <v>130.04861111111111</v>
      </c>
      <c r="H238" s="18">
        <v>269666.66666666669</v>
      </c>
      <c r="I238" s="18">
        <v>2174.5716173252399</v>
      </c>
      <c r="J238" s="16">
        <v>32</v>
      </c>
      <c r="K238" s="17">
        <v>83.202246604330739</v>
      </c>
      <c r="L238" s="18">
        <v>214106.25</v>
      </c>
      <c r="M238" s="19">
        <v>2577.0947006575407</v>
      </c>
    </row>
    <row r="239" spans="1:13">
      <c r="A239" s="39" t="s">
        <v>437</v>
      </c>
      <c r="B239" s="40">
        <v>8</v>
      </c>
      <c r="C239" s="41">
        <v>179.77500000000003</v>
      </c>
      <c r="D239" s="42">
        <v>271250</v>
      </c>
      <c r="E239" s="42">
        <v>1679.8361377955212</v>
      </c>
      <c r="F239" s="40">
        <v>8</v>
      </c>
      <c r="G239" s="41">
        <v>179.77500000000003</v>
      </c>
      <c r="H239" s="42">
        <v>271250</v>
      </c>
      <c r="I239" s="42">
        <v>1679.8361377955212</v>
      </c>
      <c r="J239" s="40">
        <v>0</v>
      </c>
      <c r="K239" s="41">
        <v>0</v>
      </c>
      <c r="L239" s="42">
        <v>0</v>
      </c>
      <c r="M239" s="43">
        <v>0</v>
      </c>
    </row>
    <row r="240" spans="1:13">
      <c r="A240" s="15" t="s">
        <v>439</v>
      </c>
      <c r="B240" s="16">
        <v>2</v>
      </c>
      <c r="C240" s="17">
        <v>65.628749999999997</v>
      </c>
      <c r="D240" s="18">
        <v>185000</v>
      </c>
      <c r="E240" s="18">
        <v>2822.3282932187039</v>
      </c>
      <c r="F240" s="16">
        <v>1</v>
      </c>
      <c r="G240" s="17">
        <v>67.2</v>
      </c>
      <c r="H240" s="18">
        <v>180000</v>
      </c>
      <c r="I240" s="18">
        <v>2678.5714285714284</v>
      </c>
      <c r="J240" s="16">
        <v>1</v>
      </c>
      <c r="K240" s="17">
        <v>64.057500000000005</v>
      </c>
      <c r="L240" s="18">
        <v>190000</v>
      </c>
      <c r="M240" s="19">
        <v>2966.0851578659795</v>
      </c>
    </row>
    <row r="241" spans="1:13">
      <c r="A241" s="39" t="s">
        <v>444</v>
      </c>
      <c r="B241" s="40">
        <v>29</v>
      </c>
      <c r="C241" s="41">
        <v>198.0708661417323</v>
      </c>
      <c r="D241" s="42">
        <v>365000</v>
      </c>
      <c r="E241" s="42">
        <v>1842.774796263169</v>
      </c>
      <c r="F241" s="40">
        <v>29</v>
      </c>
      <c r="G241" s="41">
        <v>198.0708661417323</v>
      </c>
      <c r="H241" s="42">
        <v>365000</v>
      </c>
      <c r="I241" s="42">
        <v>1842.774796263169</v>
      </c>
      <c r="J241" s="40">
        <v>0</v>
      </c>
      <c r="K241" s="41">
        <v>0</v>
      </c>
      <c r="L241" s="42">
        <v>0</v>
      </c>
      <c r="M241" s="43">
        <v>0</v>
      </c>
    </row>
    <row r="242" spans="1:13">
      <c r="A242" s="15" t="s">
        <v>446</v>
      </c>
      <c r="B242" s="16">
        <v>5</v>
      </c>
      <c r="C242" s="17">
        <v>66.518000000000001</v>
      </c>
      <c r="D242" s="18">
        <v>123155</v>
      </c>
      <c r="E242" s="18">
        <v>1854.4831609028504</v>
      </c>
      <c r="F242" s="16">
        <v>0</v>
      </c>
      <c r="G242" s="17">
        <v>0</v>
      </c>
      <c r="H242" s="18">
        <v>0</v>
      </c>
      <c r="I242" s="18">
        <v>0</v>
      </c>
      <c r="J242" s="16">
        <v>5</v>
      </c>
      <c r="K242" s="17">
        <v>66.518000000000001</v>
      </c>
      <c r="L242" s="18">
        <v>123155</v>
      </c>
      <c r="M242" s="19">
        <v>1854.4831609028504</v>
      </c>
    </row>
    <row r="243" spans="1:13">
      <c r="A243" s="76" t="s">
        <v>30</v>
      </c>
      <c r="B243" s="121">
        <v>913</v>
      </c>
      <c r="C243" s="128">
        <v>83.964339070597362</v>
      </c>
      <c r="D243" s="123">
        <v>110408.96216097026</v>
      </c>
      <c r="E243" s="123">
        <v>1282.9507105483667</v>
      </c>
      <c r="F243" s="121">
        <v>66</v>
      </c>
      <c r="G243" s="128">
        <v>175.72366368456213</v>
      </c>
      <c r="H243" s="123">
        <v>245447.18181818182</v>
      </c>
      <c r="I243" s="123">
        <v>1528.5128369144518</v>
      </c>
      <c r="J243" s="121">
        <v>847</v>
      </c>
      <c r="K243" s="128">
        <v>76.814261827950716</v>
      </c>
      <c r="L243" s="123">
        <v>99811.432437574331</v>
      </c>
      <c r="M243" s="123">
        <v>1263.6794854114303</v>
      </c>
    </row>
    <row r="244" spans="1:13">
      <c r="A244" s="15" t="s">
        <v>895</v>
      </c>
      <c r="B244" s="16">
        <v>1</v>
      </c>
      <c r="C244" s="17">
        <v>114.55</v>
      </c>
      <c r="D244" s="18">
        <v>300000</v>
      </c>
      <c r="E244" s="18">
        <v>2618.9436927106067</v>
      </c>
      <c r="F244" s="16">
        <v>1</v>
      </c>
      <c r="G244" s="17">
        <v>114.55</v>
      </c>
      <c r="H244" s="18">
        <v>300000</v>
      </c>
      <c r="I244" s="18">
        <v>2618.9436927106067</v>
      </c>
      <c r="J244" s="16">
        <v>0</v>
      </c>
      <c r="K244" s="17">
        <v>0</v>
      </c>
      <c r="L244" s="18">
        <v>0</v>
      </c>
      <c r="M244" s="19">
        <v>0</v>
      </c>
    </row>
    <row r="245" spans="1:13">
      <c r="A245" s="39" t="s">
        <v>606</v>
      </c>
      <c r="B245" s="40">
        <v>8</v>
      </c>
      <c r="C245" s="41">
        <v>102.60125000000001</v>
      </c>
      <c r="D245" s="42">
        <v>150750</v>
      </c>
      <c r="E245" s="42">
        <v>1473.2748596298879</v>
      </c>
      <c r="F245" s="40">
        <v>8</v>
      </c>
      <c r="G245" s="41">
        <v>102.60125000000001</v>
      </c>
      <c r="H245" s="42">
        <v>150750</v>
      </c>
      <c r="I245" s="42">
        <v>1473.2748596298879</v>
      </c>
      <c r="J245" s="40">
        <v>0</v>
      </c>
      <c r="K245" s="41">
        <v>0</v>
      </c>
      <c r="L245" s="42">
        <v>0</v>
      </c>
      <c r="M245" s="43">
        <v>0</v>
      </c>
    </row>
    <row r="246" spans="1:13">
      <c r="A246" s="15" t="s">
        <v>607</v>
      </c>
      <c r="B246" s="16">
        <v>2</v>
      </c>
      <c r="C246" s="17">
        <v>76.085000000000008</v>
      </c>
      <c r="D246" s="18">
        <v>40700</v>
      </c>
      <c r="E246" s="18">
        <v>537.30113487076301</v>
      </c>
      <c r="F246" s="16">
        <v>0</v>
      </c>
      <c r="G246" s="17">
        <v>0</v>
      </c>
      <c r="H246" s="18">
        <v>0</v>
      </c>
      <c r="I246" s="18">
        <v>0</v>
      </c>
      <c r="J246" s="16">
        <v>2</v>
      </c>
      <c r="K246" s="17">
        <v>76.085000000000008</v>
      </c>
      <c r="L246" s="18">
        <v>40700</v>
      </c>
      <c r="M246" s="19">
        <v>537.30113487076301</v>
      </c>
    </row>
    <row r="247" spans="1:13">
      <c r="A247" s="39" t="s">
        <v>609</v>
      </c>
      <c r="B247" s="40">
        <v>13</v>
      </c>
      <c r="C247" s="41">
        <v>56.819230769230778</v>
      </c>
      <c r="D247" s="42">
        <v>44115.384615384617</v>
      </c>
      <c r="E247" s="42">
        <v>777.84860035199551</v>
      </c>
      <c r="F247" s="40">
        <v>0</v>
      </c>
      <c r="G247" s="41">
        <v>0</v>
      </c>
      <c r="H247" s="42">
        <v>0</v>
      </c>
      <c r="I247" s="42">
        <v>0</v>
      </c>
      <c r="J247" s="40">
        <v>13</v>
      </c>
      <c r="K247" s="41">
        <v>56.819230769230778</v>
      </c>
      <c r="L247" s="42">
        <v>44115.384615384617</v>
      </c>
      <c r="M247" s="43">
        <v>777.84860035199551</v>
      </c>
    </row>
    <row r="248" spans="1:13">
      <c r="A248" s="15" t="s">
        <v>611</v>
      </c>
      <c r="B248" s="16">
        <v>4</v>
      </c>
      <c r="C248" s="17">
        <v>56.885787401574802</v>
      </c>
      <c r="D248" s="18">
        <v>72300</v>
      </c>
      <c r="E248" s="18">
        <v>1275.2656621546944</v>
      </c>
      <c r="F248" s="16">
        <v>0</v>
      </c>
      <c r="G248" s="17">
        <v>0</v>
      </c>
      <c r="H248" s="18">
        <v>0</v>
      </c>
      <c r="I248" s="18">
        <v>0</v>
      </c>
      <c r="J248" s="16">
        <v>4</v>
      </c>
      <c r="K248" s="17">
        <v>56.885787401574802</v>
      </c>
      <c r="L248" s="18">
        <v>72300</v>
      </c>
      <c r="M248" s="19">
        <v>1275.2656621546944</v>
      </c>
    </row>
    <row r="249" spans="1:13">
      <c r="A249" s="39" t="s">
        <v>615</v>
      </c>
      <c r="B249" s="40">
        <v>21</v>
      </c>
      <c r="C249" s="41">
        <v>64.124066666666678</v>
      </c>
      <c r="D249" s="42">
        <v>62261.904761904763</v>
      </c>
      <c r="E249" s="42">
        <v>1004.7802880706771</v>
      </c>
      <c r="F249" s="40">
        <v>0</v>
      </c>
      <c r="G249" s="41">
        <v>0</v>
      </c>
      <c r="H249" s="42">
        <v>0</v>
      </c>
      <c r="I249" s="42">
        <v>0</v>
      </c>
      <c r="J249" s="40">
        <v>21</v>
      </c>
      <c r="K249" s="41">
        <v>64.124066666666678</v>
      </c>
      <c r="L249" s="42">
        <v>62261.904761904763</v>
      </c>
      <c r="M249" s="43">
        <v>1004.7802880706771</v>
      </c>
    </row>
    <row r="250" spans="1:13">
      <c r="A250" s="15" t="s">
        <v>616</v>
      </c>
      <c r="B250" s="16">
        <v>16</v>
      </c>
      <c r="C250" s="17">
        <v>105.675062625</v>
      </c>
      <c r="D250" s="18">
        <v>93931.25</v>
      </c>
      <c r="E250" s="18">
        <v>928.2476124772337</v>
      </c>
      <c r="F250" s="16">
        <v>3</v>
      </c>
      <c r="G250" s="17">
        <v>171.96996733333336</v>
      </c>
      <c r="H250" s="18">
        <v>129600</v>
      </c>
      <c r="I250" s="18">
        <v>750.93645365721738</v>
      </c>
      <c r="J250" s="16">
        <v>13</v>
      </c>
      <c r="K250" s="17">
        <v>90.376238461538449</v>
      </c>
      <c r="L250" s="18">
        <v>85700</v>
      </c>
      <c r="M250" s="19">
        <v>969.16557220492973</v>
      </c>
    </row>
    <row r="251" spans="1:13">
      <c r="A251" s="39" t="s">
        <v>617</v>
      </c>
      <c r="B251" s="40">
        <v>14</v>
      </c>
      <c r="C251" s="41">
        <v>82.642285714285705</v>
      </c>
      <c r="D251" s="42">
        <v>73007.687142857132</v>
      </c>
      <c r="E251" s="42">
        <v>883.62255147144219</v>
      </c>
      <c r="F251" s="40">
        <v>0</v>
      </c>
      <c r="G251" s="41">
        <v>0</v>
      </c>
      <c r="H251" s="42">
        <v>0</v>
      </c>
      <c r="I251" s="42">
        <v>0</v>
      </c>
      <c r="J251" s="40">
        <v>14</v>
      </c>
      <c r="K251" s="41">
        <v>82.642285714285705</v>
      </c>
      <c r="L251" s="42">
        <v>73007.687142857132</v>
      </c>
      <c r="M251" s="43">
        <v>883.62255147144219</v>
      </c>
    </row>
    <row r="252" spans="1:13">
      <c r="A252" s="15" t="s">
        <v>621</v>
      </c>
      <c r="B252" s="16">
        <v>18</v>
      </c>
      <c r="C252" s="17">
        <v>175.91888888888886</v>
      </c>
      <c r="D252" s="18">
        <v>116788.88888888889</v>
      </c>
      <c r="E252" s="18">
        <v>707.00499083468685</v>
      </c>
      <c r="F252" s="16">
        <v>12</v>
      </c>
      <c r="G252" s="17">
        <v>225.54499999999996</v>
      </c>
      <c r="H252" s="18">
        <v>142116.66666666666</v>
      </c>
      <c r="I252" s="18">
        <v>628.51466500517699</v>
      </c>
      <c r="J252" s="16">
        <v>6</v>
      </c>
      <c r="K252" s="17">
        <v>76.666666666666671</v>
      </c>
      <c r="L252" s="18">
        <v>66133.333333333328</v>
      </c>
      <c r="M252" s="19">
        <v>863.98564249370702</v>
      </c>
    </row>
    <row r="253" spans="1:13">
      <c r="A253" s="39" t="s">
        <v>623</v>
      </c>
      <c r="B253" s="40">
        <v>3</v>
      </c>
      <c r="C253" s="41">
        <v>65.684797900262481</v>
      </c>
      <c r="D253" s="42">
        <v>54333.333333333336</v>
      </c>
      <c r="E253" s="42">
        <v>930.3541335449014</v>
      </c>
      <c r="F253" s="40">
        <v>0</v>
      </c>
      <c r="G253" s="41">
        <v>0</v>
      </c>
      <c r="H253" s="42">
        <v>0</v>
      </c>
      <c r="I253" s="42">
        <v>0</v>
      </c>
      <c r="J253" s="40">
        <v>3</v>
      </c>
      <c r="K253" s="41">
        <v>65.684797900262481</v>
      </c>
      <c r="L253" s="42">
        <v>54333.333333333336</v>
      </c>
      <c r="M253" s="43">
        <v>930.3541335449014</v>
      </c>
    </row>
    <row r="254" spans="1:13">
      <c r="A254" s="15" t="s">
        <v>109</v>
      </c>
      <c r="B254" s="16">
        <v>5</v>
      </c>
      <c r="C254" s="17">
        <v>66.929999999999993</v>
      </c>
      <c r="D254" s="18">
        <v>107600</v>
      </c>
      <c r="E254" s="18">
        <v>1609.2706781534521</v>
      </c>
      <c r="F254" s="16">
        <v>0</v>
      </c>
      <c r="G254" s="17">
        <v>0</v>
      </c>
      <c r="H254" s="18">
        <v>0</v>
      </c>
      <c r="I254" s="18">
        <v>0</v>
      </c>
      <c r="J254" s="16">
        <v>5</v>
      </c>
      <c r="K254" s="17">
        <v>66.929999999999993</v>
      </c>
      <c r="L254" s="18">
        <v>107600</v>
      </c>
      <c r="M254" s="19">
        <v>1609.2706781534521</v>
      </c>
    </row>
    <row r="255" spans="1:13">
      <c r="A255" s="39" t="s">
        <v>626</v>
      </c>
      <c r="B255" s="40">
        <v>14</v>
      </c>
      <c r="C255" s="41">
        <v>96.771766029246336</v>
      </c>
      <c r="D255" s="42">
        <v>87871.428571428565</v>
      </c>
      <c r="E255" s="42">
        <v>925.61847839483869</v>
      </c>
      <c r="F255" s="40">
        <v>0</v>
      </c>
      <c r="G255" s="41">
        <v>0</v>
      </c>
      <c r="H255" s="42">
        <v>0</v>
      </c>
      <c r="I255" s="42">
        <v>0</v>
      </c>
      <c r="J255" s="40">
        <v>14</v>
      </c>
      <c r="K255" s="41">
        <v>96.771766029246336</v>
      </c>
      <c r="L255" s="42">
        <v>87871.428571428565</v>
      </c>
      <c r="M255" s="43">
        <v>925.61847839483869</v>
      </c>
    </row>
    <row r="256" spans="1:13">
      <c r="A256" s="15" t="s">
        <v>632</v>
      </c>
      <c r="B256" s="16">
        <v>86</v>
      </c>
      <c r="C256" s="17">
        <v>77.599537993509998</v>
      </c>
      <c r="D256" s="18">
        <v>71295.318372092952</v>
      </c>
      <c r="E256" s="18">
        <v>909.83257192048347</v>
      </c>
      <c r="F256" s="16">
        <v>0</v>
      </c>
      <c r="G256" s="17">
        <v>0</v>
      </c>
      <c r="H256" s="18">
        <v>0</v>
      </c>
      <c r="I256" s="18">
        <v>0</v>
      </c>
      <c r="J256" s="16">
        <v>86</v>
      </c>
      <c r="K256" s="17">
        <v>77.599537993509998</v>
      </c>
      <c r="L256" s="18">
        <v>71295.318372092952</v>
      </c>
      <c r="M256" s="19">
        <v>909.83257192048347</v>
      </c>
    </row>
    <row r="257" spans="1:13">
      <c r="A257" s="39" t="s">
        <v>638</v>
      </c>
      <c r="B257" s="40">
        <v>9</v>
      </c>
      <c r="C257" s="41">
        <v>65.231666666666655</v>
      </c>
      <c r="D257" s="42">
        <v>47677.777777777781</v>
      </c>
      <c r="E257" s="42">
        <v>731.24819251925487</v>
      </c>
      <c r="F257" s="40">
        <v>0</v>
      </c>
      <c r="G257" s="41">
        <v>0</v>
      </c>
      <c r="H257" s="42">
        <v>0</v>
      </c>
      <c r="I257" s="42">
        <v>0</v>
      </c>
      <c r="J257" s="40">
        <v>9</v>
      </c>
      <c r="K257" s="41">
        <v>65.231666666666655</v>
      </c>
      <c r="L257" s="42">
        <v>47677.777777777781</v>
      </c>
      <c r="M257" s="43">
        <v>731.24819251925487</v>
      </c>
    </row>
    <row r="258" spans="1:13">
      <c r="A258" s="15" t="s">
        <v>640</v>
      </c>
      <c r="B258" s="16">
        <v>15</v>
      </c>
      <c r="C258" s="17">
        <v>61.58039999999999</v>
      </c>
      <c r="D258" s="18">
        <v>56506.666666666664</v>
      </c>
      <c r="E258" s="18">
        <v>925.34583714363544</v>
      </c>
      <c r="F258" s="16">
        <v>0</v>
      </c>
      <c r="G258" s="17">
        <v>0</v>
      </c>
      <c r="H258" s="18">
        <v>0</v>
      </c>
      <c r="I258" s="18">
        <v>0</v>
      </c>
      <c r="J258" s="16">
        <v>15</v>
      </c>
      <c r="K258" s="17">
        <v>61.58039999999999</v>
      </c>
      <c r="L258" s="18">
        <v>56506.666666666664</v>
      </c>
      <c r="M258" s="19">
        <v>925.34583714363544</v>
      </c>
    </row>
    <row r="259" spans="1:13">
      <c r="A259" s="39" t="s">
        <v>641</v>
      </c>
      <c r="B259" s="40">
        <v>3</v>
      </c>
      <c r="C259" s="41">
        <v>108.09999999999998</v>
      </c>
      <c r="D259" s="42">
        <v>55000</v>
      </c>
      <c r="E259" s="42">
        <v>535.87691566608555</v>
      </c>
      <c r="F259" s="40">
        <v>0</v>
      </c>
      <c r="G259" s="41">
        <v>0</v>
      </c>
      <c r="H259" s="42">
        <v>0</v>
      </c>
      <c r="I259" s="42">
        <v>0</v>
      </c>
      <c r="J259" s="40">
        <v>3</v>
      </c>
      <c r="K259" s="41">
        <v>108.09999999999998</v>
      </c>
      <c r="L259" s="42">
        <v>55000</v>
      </c>
      <c r="M259" s="43">
        <v>535.87691566608555</v>
      </c>
    </row>
    <row r="260" spans="1:13">
      <c r="A260" s="15" t="s">
        <v>642</v>
      </c>
      <c r="B260" s="16">
        <v>14</v>
      </c>
      <c r="C260" s="17">
        <v>100.31035005624298</v>
      </c>
      <c r="D260" s="18">
        <v>71857.142857142855</v>
      </c>
      <c r="E260" s="18">
        <v>730.65399400213039</v>
      </c>
      <c r="F260" s="16">
        <v>0</v>
      </c>
      <c r="G260" s="17">
        <v>0</v>
      </c>
      <c r="H260" s="18">
        <v>0</v>
      </c>
      <c r="I260" s="18">
        <v>0</v>
      </c>
      <c r="J260" s="16">
        <v>14</v>
      </c>
      <c r="K260" s="17">
        <v>100.31035005624298</v>
      </c>
      <c r="L260" s="18">
        <v>71857.142857142855</v>
      </c>
      <c r="M260" s="19">
        <v>730.65399400213039</v>
      </c>
    </row>
    <row r="261" spans="1:13">
      <c r="A261" s="39" t="s">
        <v>644</v>
      </c>
      <c r="B261" s="40">
        <v>11</v>
      </c>
      <c r="C261" s="41">
        <v>53.506954545454548</v>
      </c>
      <c r="D261" s="42">
        <v>58618.181818181816</v>
      </c>
      <c r="E261" s="42">
        <v>1106.8856466891173</v>
      </c>
      <c r="F261" s="40">
        <v>0</v>
      </c>
      <c r="G261" s="41">
        <v>0</v>
      </c>
      <c r="H261" s="42">
        <v>0</v>
      </c>
      <c r="I261" s="42">
        <v>0</v>
      </c>
      <c r="J261" s="40">
        <v>11</v>
      </c>
      <c r="K261" s="41">
        <v>53.506954545454548</v>
      </c>
      <c r="L261" s="42">
        <v>58618.181818181816</v>
      </c>
      <c r="M261" s="43">
        <v>1106.8856466891173</v>
      </c>
    </row>
    <row r="262" spans="1:13">
      <c r="A262" s="15" t="s">
        <v>111</v>
      </c>
      <c r="B262" s="16">
        <v>1</v>
      </c>
      <c r="C262" s="17">
        <v>57.037500000000001</v>
      </c>
      <c r="D262" s="18">
        <v>68500</v>
      </c>
      <c r="E262" s="18">
        <v>1200.9642778873547</v>
      </c>
      <c r="F262" s="16">
        <v>0</v>
      </c>
      <c r="G262" s="17">
        <v>0</v>
      </c>
      <c r="H262" s="18">
        <v>0</v>
      </c>
      <c r="I262" s="18">
        <v>0</v>
      </c>
      <c r="J262" s="16">
        <v>1</v>
      </c>
      <c r="K262" s="17">
        <v>57.037500000000001</v>
      </c>
      <c r="L262" s="18">
        <v>68500</v>
      </c>
      <c r="M262" s="19">
        <v>1200.9642778873547</v>
      </c>
    </row>
    <row r="263" spans="1:13">
      <c r="A263" s="39" t="s">
        <v>906</v>
      </c>
      <c r="B263" s="40">
        <v>3</v>
      </c>
      <c r="C263" s="41">
        <v>90.925433070866134</v>
      </c>
      <c r="D263" s="42">
        <v>93133.333333333328</v>
      </c>
      <c r="E263" s="42">
        <v>1037.7149295733859</v>
      </c>
      <c r="F263" s="40">
        <v>0</v>
      </c>
      <c r="G263" s="41">
        <v>0</v>
      </c>
      <c r="H263" s="42">
        <v>0</v>
      </c>
      <c r="I263" s="42">
        <v>0</v>
      </c>
      <c r="J263" s="40">
        <v>3</v>
      </c>
      <c r="K263" s="41">
        <v>90.925433070866134</v>
      </c>
      <c r="L263" s="42">
        <v>93133.333333333328</v>
      </c>
      <c r="M263" s="43">
        <v>1037.7149295733859</v>
      </c>
    </row>
    <row r="264" spans="1:13">
      <c r="A264" s="15" t="s">
        <v>650</v>
      </c>
      <c r="B264" s="16">
        <v>8</v>
      </c>
      <c r="C264" s="17">
        <v>68.602325581395348</v>
      </c>
      <c r="D264" s="18">
        <v>35862</v>
      </c>
      <c r="E264" s="18">
        <v>525.19672739601333</v>
      </c>
      <c r="F264" s="16">
        <v>0</v>
      </c>
      <c r="G264" s="17">
        <v>0</v>
      </c>
      <c r="H264" s="18">
        <v>0</v>
      </c>
      <c r="I264" s="18">
        <v>0</v>
      </c>
      <c r="J264" s="16">
        <v>8</v>
      </c>
      <c r="K264" s="17">
        <v>68.602325581395348</v>
      </c>
      <c r="L264" s="18">
        <v>35862</v>
      </c>
      <c r="M264" s="19">
        <v>525.19672739601333</v>
      </c>
    </row>
    <row r="265" spans="1:13">
      <c r="A265" s="39" t="s">
        <v>652</v>
      </c>
      <c r="B265" s="40">
        <v>10</v>
      </c>
      <c r="C265" s="41">
        <v>55.535749999999993</v>
      </c>
      <c r="D265" s="42">
        <v>80080</v>
      </c>
      <c r="E265" s="42">
        <v>1437.8922845835355</v>
      </c>
      <c r="F265" s="40">
        <v>0</v>
      </c>
      <c r="G265" s="41">
        <v>0</v>
      </c>
      <c r="H265" s="42">
        <v>0</v>
      </c>
      <c r="I265" s="42">
        <v>0</v>
      </c>
      <c r="J265" s="40">
        <v>10</v>
      </c>
      <c r="K265" s="41">
        <v>55.535749999999993</v>
      </c>
      <c r="L265" s="42">
        <v>80080</v>
      </c>
      <c r="M265" s="43">
        <v>1437.8922845835355</v>
      </c>
    </row>
    <row r="266" spans="1:13">
      <c r="A266" s="15" t="s">
        <v>909</v>
      </c>
      <c r="B266" s="16">
        <v>41</v>
      </c>
      <c r="C266" s="17">
        <v>64.333866890724025</v>
      </c>
      <c r="D266" s="18">
        <v>74392.682926829264</v>
      </c>
      <c r="E266" s="18">
        <v>1167.1241295688876</v>
      </c>
      <c r="F266" s="16">
        <v>0</v>
      </c>
      <c r="G266" s="17">
        <v>0</v>
      </c>
      <c r="H266" s="18">
        <v>0</v>
      </c>
      <c r="I266" s="18">
        <v>0</v>
      </c>
      <c r="J266" s="16">
        <v>41</v>
      </c>
      <c r="K266" s="17">
        <v>64.333866890724025</v>
      </c>
      <c r="L266" s="18">
        <v>74392.682926829264</v>
      </c>
      <c r="M266" s="19">
        <v>1167.1241295688876</v>
      </c>
    </row>
    <row r="267" spans="1:13">
      <c r="A267" s="39" t="s">
        <v>663</v>
      </c>
      <c r="B267" s="40">
        <v>1</v>
      </c>
      <c r="C267" s="41">
        <v>258.52</v>
      </c>
      <c r="D267" s="42">
        <v>269000</v>
      </c>
      <c r="E267" s="42">
        <v>1040.5384496363918</v>
      </c>
      <c r="F267" s="40">
        <v>1</v>
      </c>
      <c r="G267" s="41">
        <v>258.52</v>
      </c>
      <c r="H267" s="42">
        <v>269000</v>
      </c>
      <c r="I267" s="42">
        <v>1040.5384496363918</v>
      </c>
      <c r="J267" s="40">
        <v>0</v>
      </c>
      <c r="K267" s="41">
        <v>0</v>
      </c>
      <c r="L267" s="42">
        <v>0</v>
      </c>
      <c r="M267" s="43">
        <v>0</v>
      </c>
    </row>
    <row r="268" spans="1:13">
      <c r="A268" s="15" t="s">
        <v>666</v>
      </c>
      <c r="B268" s="16">
        <v>25</v>
      </c>
      <c r="C268" s="17">
        <v>66.790124401501558</v>
      </c>
      <c r="D268" s="18">
        <v>42624.000800000002</v>
      </c>
      <c r="E268" s="18">
        <v>635.15849929517867</v>
      </c>
      <c r="F268" s="16">
        <v>0</v>
      </c>
      <c r="G268" s="17">
        <v>0</v>
      </c>
      <c r="H268" s="18">
        <v>0</v>
      </c>
      <c r="I268" s="18">
        <v>0</v>
      </c>
      <c r="J268" s="16">
        <v>25</v>
      </c>
      <c r="K268" s="17">
        <v>66.790124401501558</v>
      </c>
      <c r="L268" s="18">
        <v>42624.000800000002</v>
      </c>
      <c r="M268" s="19">
        <v>635.15849929517867</v>
      </c>
    </row>
    <row r="269" spans="1:13">
      <c r="A269" s="39" t="s">
        <v>673</v>
      </c>
      <c r="B269" s="40">
        <v>5</v>
      </c>
      <c r="C269" s="41">
        <v>76.584000000000003</v>
      </c>
      <c r="D269" s="42">
        <v>143600</v>
      </c>
      <c r="E269" s="42">
        <v>1975.9723247690526</v>
      </c>
      <c r="F269" s="40">
        <v>1</v>
      </c>
      <c r="G269" s="41">
        <v>134.55000000000001</v>
      </c>
      <c r="H269" s="42">
        <v>208000</v>
      </c>
      <c r="I269" s="42">
        <v>1545.8937198067631</v>
      </c>
      <c r="J269" s="40">
        <v>4</v>
      </c>
      <c r="K269" s="41">
        <v>62.092500000000001</v>
      </c>
      <c r="L269" s="42">
        <v>127500</v>
      </c>
      <c r="M269" s="43">
        <v>2083.491976009625</v>
      </c>
    </row>
    <row r="270" spans="1:13">
      <c r="A270" s="15" t="s">
        <v>679</v>
      </c>
      <c r="B270" s="16">
        <v>27</v>
      </c>
      <c r="C270" s="17">
        <v>68.614849838699115</v>
      </c>
      <c r="D270" s="18">
        <v>53222.222222222219</v>
      </c>
      <c r="E270" s="18">
        <v>783.25132257859411</v>
      </c>
      <c r="F270" s="16">
        <v>0</v>
      </c>
      <c r="G270" s="17">
        <v>0</v>
      </c>
      <c r="H270" s="18">
        <v>0</v>
      </c>
      <c r="I270" s="18">
        <v>0</v>
      </c>
      <c r="J270" s="16">
        <v>27</v>
      </c>
      <c r="K270" s="17">
        <v>68.614849838699115</v>
      </c>
      <c r="L270" s="18">
        <v>53222.222222222219</v>
      </c>
      <c r="M270" s="19">
        <v>783.25132257859411</v>
      </c>
    </row>
    <row r="271" spans="1:13">
      <c r="A271" s="39" t="s">
        <v>681</v>
      </c>
      <c r="B271" s="40">
        <v>226</v>
      </c>
      <c r="C271" s="41">
        <v>94.312380084872117</v>
      </c>
      <c r="D271" s="42">
        <v>189947.55454545454</v>
      </c>
      <c r="E271" s="42">
        <v>2023.6615594273442</v>
      </c>
      <c r="F271" s="40">
        <v>4</v>
      </c>
      <c r="G271" s="41">
        <v>209</v>
      </c>
      <c r="H271" s="42">
        <v>375000</v>
      </c>
      <c r="I271" s="42">
        <v>1794.2583732057417</v>
      </c>
      <c r="J271" s="40">
        <v>222</v>
      </c>
      <c r="K271" s="41">
        <v>92.245936482797745</v>
      </c>
      <c r="L271" s="42">
        <v>186520.65740740742</v>
      </c>
      <c r="M271" s="43">
        <v>2027.9097665795957</v>
      </c>
    </row>
    <row r="272" spans="1:13">
      <c r="A272" s="15" t="s">
        <v>688</v>
      </c>
      <c r="B272" s="16">
        <v>9</v>
      </c>
      <c r="C272" s="17">
        <v>58.645788888888887</v>
      </c>
      <c r="D272" s="18">
        <v>49506.666666666664</v>
      </c>
      <c r="E272" s="18">
        <v>879.5658107527687</v>
      </c>
      <c r="F272" s="16">
        <v>0</v>
      </c>
      <c r="G272" s="17">
        <v>0</v>
      </c>
      <c r="H272" s="18">
        <v>0</v>
      </c>
      <c r="I272" s="18">
        <v>0</v>
      </c>
      <c r="J272" s="16">
        <v>9</v>
      </c>
      <c r="K272" s="17">
        <v>58.645788888888887</v>
      </c>
      <c r="L272" s="18">
        <v>49506.666666666664</v>
      </c>
      <c r="M272" s="19">
        <v>879.5658107527687</v>
      </c>
    </row>
    <row r="273" spans="1:13">
      <c r="A273" s="39" t="s">
        <v>931</v>
      </c>
      <c r="B273" s="40">
        <v>11</v>
      </c>
      <c r="C273" s="41">
        <v>69.528392790753159</v>
      </c>
      <c r="D273" s="42">
        <v>105205.18181818182</v>
      </c>
      <c r="E273" s="42">
        <v>1563.1996236607044</v>
      </c>
      <c r="F273" s="40">
        <v>0</v>
      </c>
      <c r="G273" s="41">
        <v>0</v>
      </c>
      <c r="H273" s="42">
        <v>0</v>
      </c>
      <c r="I273" s="42">
        <v>0</v>
      </c>
      <c r="J273" s="40">
        <v>11</v>
      </c>
      <c r="K273" s="41">
        <v>69.528392790753159</v>
      </c>
      <c r="L273" s="42">
        <v>105205.18181818182</v>
      </c>
      <c r="M273" s="43">
        <v>1563.1996236607044</v>
      </c>
    </row>
    <row r="274" spans="1:13">
      <c r="A274" s="15" t="s">
        <v>115</v>
      </c>
      <c r="B274" s="16">
        <v>6</v>
      </c>
      <c r="C274" s="17">
        <v>196.70601666666667</v>
      </c>
      <c r="D274" s="18">
        <v>637666.66666666663</v>
      </c>
      <c r="E274" s="18">
        <v>3104.086750133773</v>
      </c>
      <c r="F274" s="16">
        <v>6</v>
      </c>
      <c r="G274" s="17">
        <v>196.70601666666667</v>
      </c>
      <c r="H274" s="18">
        <v>637666.66666666663</v>
      </c>
      <c r="I274" s="18">
        <v>3104.086750133773</v>
      </c>
      <c r="J274" s="16">
        <v>0</v>
      </c>
      <c r="K274" s="17">
        <v>0</v>
      </c>
      <c r="L274" s="18">
        <v>0</v>
      </c>
      <c r="M274" s="19">
        <v>0</v>
      </c>
    </row>
    <row r="275" spans="1:13">
      <c r="A275" s="39" t="s">
        <v>932</v>
      </c>
      <c r="B275" s="40">
        <v>4</v>
      </c>
      <c r="C275" s="41">
        <v>95.483349999999987</v>
      </c>
      <c r="D275" s="42">
        <v>177004</v>
      </c>
      <c r="E275" s="42">
        <v>1853.7107761150246</v>
      </c>
      <c r="F275" s="40">
        <v>0</v>
      </c>
      <c r="G275" s="41">
        <v>0</v>
      </c>
      <c r="H275" s="42">
        <v>0</v>
      </c>
      <c r="I275" s="42">
        <v>0</v>
      </c>
      <c r="J275" s="40">
        <v>4</v>
      </c>
      <c r="K275" s="41">
        <v>95.483349999999987</v>
      </c>
      <c r="L275" s="42">
        <v>177004</v>
      </c>
      <c r="M275" s="43">
        <v>1853.7107761150246</v>
      </c>
    </row>
    <row r="276" spans="1:13">
      <c r="A276" s="15" t="s">
        <v>698</v>
      </c>
      <c r="B276" s="16">
        <v>13</v>
      </c>
      <c r="C276" s="17">
        <v>75.968431253785582</v>
      </c>
      <c r="D276" s="18">
        <v>55476.923076923078</v>
      </c>
      <c r="E276" s="18">
        <v>729.7510857962975</v>
      </c>
      <c r="F276" s="16">
        <v>0</v>
      </c>
      <c r="G276" s="17">
        <v>0</v>
      </c>
      <c r="H276" s="18">
        <v>0</v>
      </c>
      <c r="I276" s="18">
        <v>0</v>
      </c>
      <c r="J276" s="16">
        <v>13</v>
      </c>
      <c r="K276" s="17">
        <v>75.968431253785582</v>
      </c>
      <c r="L276" s="18">
        <v>55476.923076923078</v>
      </c>
      <c r="M276" s="19">
        <v>729.7510857962975</v>
      </c>
    </row>
    <row r="277" spans="1:13">
      <c r="A277" s="39" t="s">
        <v>700</v>
      </c>
      <c r="B277" s="40">
        <v>1</v>
      </c>
      <c r="C277" s="41">
        <v>75.989975999999999</v>
      </c>
      <c r="D277" s="42">
        <v>54800</v>
      </c>
      <c r="E277" s="42">
        <v>721.14774717128478</v>
      </c>
      <c r="F277" s="40">
        <v>0</v>
      </c>
      <c r="G277" s="41">
        <v>0</v>
      </c>
      <c r="H277" s="42">
        <v>0</v>
      </c>
      <c r="I277" s="42">
        <v>0</v>
      </c>
      <c r="J277" s="40">
        <v>1</v>
      </c>
      <c r="K277" s="41">
        <v>75.989975999999999</v>
      </c>
      <c r="L277" s="42">
        <v>54800</v>
      </c>
      <c r="M277" s="43">
        <v>721.14774717128478</v>
      </c>
    </row>
    <row r="278" spans="1:13">
      <c r="A278" s="15" t="s">
        <v>937</v>
      </c>
      <c r="B278" s="16">
        <v>2</v>
      </c>
      <c r="C278" s="17">
        <v>49.578749999999999</v>
      </c>
      <c r="D278" s="18">
        <v>69400</v>
      </c>
      <c r="E278" s="18">
        <v>1399.8850402359174</v>
      </c>
      <c r="F278" s="16">
        <v>0</v>
      </c>
      <c r="G278" s="17">
        <v>0</v>
      </c>
      <c r="H278" s="18">
        <v>0</v>
      </c>
      <c r="I278" s="18">
        <v>0</v>
      </c>
      <c r="J278" s="16">
        <v>2</v>
      </c>
      <c r="K278" s="17">
        <v>49.578749999999999</v>
      </c>
      <c r="L278" s="18">
        <v>69400</v>
      </c>
      <c r="M278" s="19">
        <v>1399.8850402359174</v>
      </c>
    </row>
    <row r="279" spans="1:13">
      <c r="A279" s="39" t="s">
        <v>707</v>
      </c>
      <c r="B279" s="40">
        <v>5</v>
      </c>
      <c r="C279" s="41">
        <v>169.55770000000001</v>
      </c>
      <c r="D279" s="42">
        <v>162400</v>
      </c>
      <c r="E279" s="42">
        <v>957.78605159187703</v>
      </c>
      <c r="F279" s="40">
        <v>5</v>
      </c>
      <c r="G279" s="41">
        <v>169.55770000000001</v>
      </c>
      <c r="H279" s="42">
        <v>162400</v>
      </c>
      <c r="I279" s="42">
        <v>957.78605159187703</v>
      </c>
      <c r="J279" s="40">
        <v>0</v>
      </c>
      <c r="K279" s="41">
        <v>0</v>
      </c>
      <c r="L279" s="42">
        <v>0</v>
      </c>
      <c r="M279" s="43">
        <v>0</v>
      </c>
    </row>
    <row r="280" spans="1:13">
      <c r="A280" s="15" t="s">
        <v>940</v>
      </c>
      <c r="B280" s="16">
        <v>8</v>
      </c>
      <c r="C280" s="17">
        <v>119.6</v>
      </c>
      <c r="D280" s="18">
        <v>179075</v>
      </c>
      <c r="E280" s="18">
        <v>1497.9730508167775</v>
      </c>
      <c r="F280" s="16">
        <v>8</v>
      </c>
      <c r="G280" s="17">
        <v>119.6</v>
      </c>
      <c r="H280" s="18">
        <v>179075</v>
      </c>
      <c r="I280" s="18">
        <v>1497.9730508167775</v>
      </c>
      <c r="J280" s="16">
        <v>0</v>
      </c>
      <c r="K280" s="17">
        <v>0</v>
      </c>
      <c r="L280" s="18">
        <v>0</v>
      </c>
      <c r="M280" s="19">
        <v>0</v>
      </c>
    </row>
    <row r="281" spans="1:13">
      <c r="A281" s="39" t="s">
        <v>713</v>
      </c>
      <c r="B281" s="40">
        <v>26</v>
      </c>
      <c r="C281" s="41">
        <v>72.34946923076923</v>
      </c>
      <c r="D281" s="42">
        <v>71107.692307692312</v>
      </c>
      <c r="E281" s="42">
        <v>987.3608515629287</v>
      </c>
      <c r="F281" s="40">
        <v>0</v>
      </c>
      <c r="G281" s="41">
        <v>0</v>
      </c>
      <c r="H281" s="42">
        <v>0</v>
      </c>
      <c r="I281" s="42">
        <v>0</v>
      </c>
      <c r="J281" s="40">
        <v>26</v>
      </c>
      <c r="K281" s="41">
        <v>72.34946923076923</v>
      </c>
      <c r="L281" s="42">
        <v>71107.692307692312</v>
      </c>
      <c r="M281" s="43">
        <v>987.3608515629287</v>
      </c>
    </row>
    <row r="282" spans="1:13">
      <c r="A282" s="15" t="s">
        <v>714</v>
      </c>
      <c r="B282" s="16">
        <v>2</v>
      </c>
      <c r="C282" s="17">
        <v>164.73750000000001</v>
      </c>
      <c r="D282" s="18">
        <v>131100</v>
      </c>
      <c r="E282" s="18">
        <v>795.81151832460728</v>
      </c>
      <c r="F282" s="16">
        <v>2</v>
      </c>
      <c r="G282" s="17">
        <v>164.73750000000001</v>
      </c>
      <c r="H282" s="18">
        <v>131100</v>
      </c>
      <c r="I282" s="18">
        <v>795.81151832460728</v>
      </c>
      <c r="J282" s="16">
        <v>0</v>
      </c>
      <c r="K282" s="17">
        <v>0</v>
      </c>
      <c r="L282" s="18">
        <v>0</v>
      </c>
      <c r="M282" s="19">
        <v>0</v>
      </c>
    </row>
    <row r="283" spans="1:13">
      <c r="A283" s="39" t="s">
        <v>715</v>
      </c>
      <c r="B283" s="40">
        <v>12</v>
      </c>
      <c r="C283" s="41">
        <v>62.715394685039378</v>
      </c>
      <c r="D283" s="42">
        <v>41733.333333333336</v>
      </c>
      <c r="E283" s="42">
        <v>696.35000474917535</v>
      </c>
      <c r="F283" s="40">
        <v>0</v>
      </c>
      <c r="G283" s="41">
        <v>0</v>
      </c>
      <c r="H283" s="42">
        <v>0</v>
      </c>
      <c r="I283" s="42">
        <v>0</v>
      </c>
      <c r="J283" s="40">
        <v>12</v>
      </c>
      <c r="K283" s="41">
        <v>62.715394685039378</v>
      </c>
      <c r="L283" s="42">
        <v>41733.333333333336</v>
      </c>
      <c r="M283" s="43">
        <v>696.35000474917535</v>
      </c>
    </row>
    <row r="284" spans="1:13">
      <c r="A284" s="15" t="s">
        <v>719</v>
      </c>
      <c r="B284" s="16">
        <v>17</v>
      </c>
      <c r="C284" s="17">
        <v>80.064166742426679</v>
      </c>
      <c r="D284" s="18">
        <v>34630.176470588238</v>
      </c>
      <c r="E284" s="18">
        <v>437.26302079296426</v>
      </c>
      <c r="F284" s="16">
        <v>0</v>
      </c>
      <c r="G284" s="17">
        <v>0</v>
      </c>
      <c r="H284" s="18">
        <v>0</v>
      </c>
      <c r="I284" s="18">
        <v>0</v>
      </c>
      <c r="J284" s="16">
        <v>17</v>
      </c>
      <c r="K284" s="17">
        <v>80.064166742426679</v>
      </c>
      <c r="L284" s="18">
        <v>34630.176470588238</v>
      </c>
      <c r="M284" s="19">
        <v>437.26302079296426</v>
      </c>
    </row>
    <row r="285" spans="1:13">
      <c r="A285" s="39" t="s">
        <v>118</v>
      </c>
      <c r="B285" s="40">
        <v>6</v>
      </c>
      <c r="C285" s="41">
        <v>75.038937338501285</v>
      </c>
      <c r="D285" s="42">
        <v>103950</v>
      </c>
      <c r="E285" s="42">
        <v>1435.2323860476856</v>
      </c>
      <c r="F285" s="40">
        <v>0</v>
      </c>
      <c r="G285" s="41">
        <v>0</v>
      </c>
      <c r="H285" s="42">
        <v>0</v>
      </c>
      <c r="I285" s="42">
        <v>0</v>
      </c>
      <c r="J285" s="40">
        <v>6</v>
      </c>
      <c r="K285" s="41">
        <v>75.038937338501285</v>
      </c>
      <c r="L285" s="42">
        <v>103950</v>
      </c>
      <c r="M285" s="43">
        <v>1435.2323860476856</v>
      </c>
    </row>
    <row r="286" spans="1:13">
      <c r="A286" s="15" t="s">
        <v>119</v>
      </c>
      <c r="B286" s="16">
        <v>4</v>
      </c>
      <c r="C286" s="17">
        <v>74.25</v>
      </c>
      <c r="D286" s="18">
        <v>164125</v>
      </c>
      <c r="E286" s="18">
        <v>2123.8027224286088</v>
      </c>
      <c r="F286" s="16">
        <v>0</v>
      </c>
      <c r="G286" s="17">
        <v>0</v>
      </c>
      <c r="H286" s="18">
        <v>0</v>
      </c>
      <c r="I286" s="18">
        <v>0</v>
      </c>
      <c r="J286" s="16">
        <v>4</v>
      </c>
      <c r="K286" s="17">
        <v>74.25</v>
      </c>
      <c r="L286" s="18">
        <v>164125</v>
      </c>
      <c r="M286" s="19">
        <v>2123.8027224286088</v>
      </c>
    </row>
    <row r="287" spans="1:13">
      <c r="A287" s="39" t="s">
        <v>724</v>
      </c>
      <c r="B287" s="40">
        <v>4</v>
      </c>
      <c r="C287" s="41">
        <v>46.932047244094491</v>
      </c>
      <c r="D287" s="42">
        <v>68000</v>
      </c>
      <c r="E287" s="42">
        <v>1540.7232936503826</v>
      </c>
      <c r="F287" s="40">
        <v>0</v>
      </c>
      <c r="G287" s="41">
        <v>0</v>
      </c>
      <c r="H287" s="42">
        <v>0</v>
      </c>
      <c r="I287" s="42">
        <v>0</v>
      </c>
      <c r="J287" s="40">
        <v>4</v>
      </c>
      <c r="K287" s="41">
        <v>46.932047244094491</v>
      </c>
      <c r="L287" s="42">
        <v>68000</v>
      </c>
      <c r="M287" s="43">
        <v>1540.7232936503826</v>
      </c>
    </row>
    <row r="288" spans="1:13">
      <c r="A288" s="15" t="s">
        <v>725</v>
      </c>
      <c r="B288" s="16">
        <v>17</v>
      </c>
      <c r="C288" s="17">
        <v>80.626204027848075</v>
      </c>
      <c r="D288" s="18">
        <v>50092.882352941175</v>
      </c>
      <c r="E288" s="18">
        <v>644.17417241648491</v>
      </c>
      <c r="F288" s="16">
        <v>1</v>
      </c>
      <c r="G288" s="17">
        <v>266.24409448818898</v>
      </c>
      <c r="H288" s="18">
        <v>134200</v>
      </c>
      <c r="I288" s="18">
        <v>504.04873865081476</v>
      </c>
      <c r="J288" s="16">
        <v>16</v>
      </c>
      <c r="K288" s="17">
        <v>69.02508587407678</v>
      </c>
      <c r="L288" s="18">
        <v>44836.1875</v>
      </c>
      <c r="M288" s="19">
        <v>652.93201202683929</v>
      </c>
    </row>
    <row r="289" spans="1:13">
      <c r="A289" s="39" t="s">
        <v>947</v>
      </c>
      <c r="B289" s="40">
        <v>7</v>
      </c>
      <c r="C289" s="41">
        <v>54.096428571428568</v>
      </c>
      <c r="D289" s="42">
        <v>74071.428571428565</v>
      </c>
      <c r="E289" s="42">
        <v>1370.995873795963</v>
      </c>
      <c r="F289" s="40">
        <v>0</v>
      </c>
      <c r="G289" s="41">
        <v>0</v>
      </c>
      <c r="H289" s="42">
        <v>0</v>
      </c>
      <c r="I289" s="42">
        <v>0</v>
      </c>
      <c r="J289" s="40">
        <v>7</v>
      </c>
      <c r="K289" s="41">
        <v>54.096428571428568</v>
      </c>
      <c r="L289" s="42">
        <v>74071.428571428565</v>
      </c>
      <c r="M289" s="43">
        <v>1370.995873795963</v>
      </c>
    </row>
    <row r="290" spans="1:13">
      <c r="A290" s="15" t="s">
        <v>728</v>
      </c>
      <c r="B290" s="16">
        <v>73</v>
      </c>
      <c r="C290" s="17">
        <v>77.852561333373515</v>
      </c>
      <c r="D290" s="18">
        <v>103290.77616438355</v>
      </c>
      <c r="E290" s="18">
        <v>1362.1794915198402</v>
      </c>
      <c r="F290" s="16">
        <v>4</v>
      </c>
      <c r="G290" s="17">
        <v>315.08661417322833</v>
      </c>
      <c r="H290" s="18">
        <v>365000</v>
      </c>
      <c r="I290" s="18">
        <v>1159.7091932457786</v>
      </c>
      <c r="J290" s="16">
        <v>69</v>
      </c>
      <c r="K290" s="17">
        <v>64.099862618019543</v>
      </c>
      <c r="L290" s="18">
        <v>88119.226956521743</v>
      </c>
      <c r="M290" s="19">
        <v>1373.9169001154382</v>
      </c>
    </row>
    <row r="291" spans="1:13">
      <c r="A291" s="39" t="s">
        <v>733</v>
      </c>
      <c r="B291" s="40">
        <v>1</v>
      </c>
      <c r="C291" s="41">
        <v>87</v>
      </c>
      <c r="D291" s="42">
        <v>110000</v>
      </c>
      <c r="E291" s="42">
        <v>1264.367816091954</v>
      </c>
      <c r="F291" s="40">
        <v>0</v>
      </c>
      <c r="G291" s="41">
        <v>0</v>
      </c>
      <c r="H291" s="42">
        <v>0</v>
      </c>
      <c r="I291" s="42">
        <v>0</v>
      </c>
      <c r="J291" s="40">
        <v>1</v>
      </c>
      <c r="K291" s="41">
        <v>87</v>
      </c>
      <c r="L291" s="42">
        <v>110000</v>
      </c>
      <c r="M291" s="43">
        <v>1264.367816091954</v>
      </c>
    </row>
    <row r="292" spans="1:13">
      <c r="A292" s="15" t="s">
        <v>741</v>
      </c>
      <c r="B292" s="16">
        <v>8</v>
      </c>
      <c r="C292" s="17">
        <v>99.920737500000001</v>
      </c>
      <c r="D292" s="18">
        <v>78095.5</v>
      </c>
      <c r="E292" s="18">
        <v>861.41663131834605</v>
      </c>
      <c r="F292" s="16">
        <v>1</v>
      </c>
      <c r="G292" s="17">
        <v>231</v>
      </c>
      <c r="H292" s="18">
        <v>100464</v>
      </c>
      <c r="I292" s="18">
        <v>434.90909090909093</v>
      </c>
      <c r="J292" s="16">
        <v>7</v>
      </c>
      <c r="K292" s="17">
        <v>81.195128571428569</v>
      </c>
      <c r="L292" s="18">
        <v>74900</v>
      </c>
      <c r="M292" s="19">
        <v>922.34627994823961</v>
      </c>
    </row>
    <row r="293" spans="1:13">
      <c r="A293" s="39" t="s">
        <v>742</v>
      </c>
      <c r="B293" s="40">
        <v>4</v>
      </c>
      <c r="C293" s="41">
        <v>53.504999999999995</v>
      </c>
      <c r="D293" s="42">
        <v>51375</v>
      </c>
      <c r="E293" s="42">
        <v>977.48015522190337</v>
      </c>
      <c r="F293" s="40">
        <v>0</v>
      </c>
      <c r="G293" s="41">
        <v>0</v>
      </c>
      <c r="H293" s="42">
        <v>0</v>
      </c>
      <c r="I293" s="42">
        <v>0</v>
      </c>
      <c r="J293" s="40">
        <v>4</v>
      </c>
      <c r="K293" s="41">
        <v>53.504999999999995</v>
      </c>
      <c r="L293" s="42">
        <v>51375</v>
      </c>
      <c r="M293" s="43">
        <v>977.48015522190337</v>
      </c>
    </row>
    <row r="294" spans="1:13">
      <c r="A294" s="15" t="s">
        <v>950</v>
      </c>
      <c r="B294" s="16">
        <v>1</v>
      </c>
      <c r="C294" s="17">
        <v>42.704999999999998</v>
      </c>
      <c r="D294" s="18">
        <v>40600</v>
      </c>
      <c r="E294" s="18">
        <v>950.70834796862198</v>
      </c>
      <c r="F294" s="16">
        <v>0</v>
      </c>
      <c r="G294" s="17">
        <v>0</v>
      </c>
      <c r="H294" s="18">
        <v>0</v>
      </c>
      <c r="I294" s="18">
        <v>0</v>
      </c>
      <c r="J294" s="16">
        <v>1</v>
      </c>
      <c r="K294" s="17">
        <v>42.704999999999998</v>
      </c>
      <c r="L294" s="18">
        <v>40600</v>
      </c>
      <c r="M294" s="19">
        <v>950.70834796862198</v>
      </c>
    </row>
    <row r="295" spans="1:13">
      <c r="A295" s="39" t="s">
        <v>953</v>
      </c>
      <c r="B295" s="40">
        <v>3</v>
      </c>
      <c r="C295" s="41">
        <v>59.969666666666662</v>
      </c>
      <c r="D295" s="42">
        <v>69933.333333333328</v>
      </c>
      <c r="E295" s="42">
        <v>1241.4184541313482</v>
      </c>
      <c r="F295" s="40">
        <v>0</v>
      </c>
      <c r="G295" s="41">
        <v>0</v>
      </c>
      <c r="H295" s="42">
        <v>0</v>
      </c>
      <c r="I295" s="42">
        <v>0</v>
      </c>
      <c r="J295" s="40">
        <v>3</v>
      </c>
      <c r="K295" s="41">
        <v>59.969666666666662</v>
      </c>
      <c r="L295" s="42">
        <v>69933.333333333328</v>
      </c>
      <c r="M295" s="43">
        <v>1241.4184541313482</v>
      </c>
    </row>
    <row r="296" spans="1:13">
      <c r="A296" s="15" t="s">
        <v>744</v>
      </c>
      <c r="B296" s="16">
        <v>20</v>
      </c>
      <c r="C296" s="17">
        <v>85.387500000000003</v>
      </c>
      <c r="D296" s="18">
        <v>68485</v>
      </c>
      <c r="E296" s="18">
        <v>805.13702530778528</v>
      </c>
      <c r="F296" s="16">
        <v>0</v>
      </c>
      <c r="G296" s="17">
        <v>0</v>
      </c>
      <c r="H296" s="18">
        <v>0</v>
      </c>
      <c r="I296" s="18">
        <v>0</v>
      </c>
      <c r="J296" s="16">
        <v>20</v>
      </c>
      <c r="K296" s="17">
        <v>85.387500000000003</v>
      </c>
      <c r="L296" s="18">
        <v>68485</v>
      </c>
      <c r="M296" s="19">
        <v>805.13702530778528</v>
      </c>
    </row>
    <row r="297" spans="1:13">
      <c r="A297" s="39" t="s">
        <v>745</v>
      </c>
      <c r="B297" s="40">
        <v>8</v>
      </c>
      <c r="C297" s="41">
        <v>67.347499999999997</v>
      </c>
      <c r="D297" s="42">
        <v>53737.5</v>
      </c>
      <c r="E297" s="42">
        <v>805.8842704691059</v>
      </c>
      <c r="F297" s="40">
        <v>0</v>
      </c>
      <c r="G297" s="41">
        <v>0</v>
      </c>
      <c r="H297" s="42">
        <v>0</v>
      </c>
      <c r="I297" s="42">
        <v>0</v>
      </c>
      <c r="J297" s="40">
        <v>8</v>
      </c>
      <c r="K297" s="41">
        <v>67.347499999999997</v>
      </c>
      <c r="L297" s="42">
        <v>53737.5</v>
      </c>
      <c r="M297" s="43">
        <v>805.8842704691059</v>
      </c>
    </row>
    <row r="298" spans="1:13">
      <c r="A298" s="15" t="s">
        <v>121</v>
      </c>
      <c r="B298" s="16">
        <v>9</v>
      </c>
      <c r="C298" s="17">
        <v>115.77970253718286</v>
      </c>
      <c r="D298" s="18">
        <v>300483.33333333331</v>
      </c>
      <c r="E298" s="18">
        <v>2889.1363229983272</v>
      </c>
      <c r="F298" s="16">
        <v>8</v>
      </c>
      <c r="G298" s="17">
        <v>117.70000000000002</v>
      </c>
      <c r="H298" s="18">
        <v>310043.75</v>
      </c>
      <c r="I298" s="18">
        <v>2971.4420111422705</v>
      </c>
      <c r="J298" s="16">
        <v>1</v>
      </c>
      <c r="K298" s="17">
        <v>100.41732283464567</v>
      </c>
      <c r="L298" s="18">
        <v>224000</v>
      </c>
      <c r="M298" s="19">
        <v>2230.6908178467811</v>
      </c>
    </row>
    <row r="299" spans="1:13">
      <c r="A299" s="39" t="s">
        <v>746</v>
      </c>
      <c r="B299" s="40">
        <v>18</v>
      </c>
      <c r="C299" s="41">
        <v>70.830416666666665</v>
      </c>
      <c r="D299" s="42">
        <v>65294.444444444445</v>
      </c>
      <c r="E299" s="42">
        <v>932.4355026495632</v>
      </c>
      <c r="F299" s="40">
        <v>0</v>
      </c>
      <c r="G299" s="41">
        <v>0</v>
      </c>
      <c r="H299" s="42">
        <v>0</v>
      </c>
      <c r="I299" s="42">
        <v>0</v>
      </c>
      <c r="J299" s="40">
        <v>18</v>
      </c>
      <c r="K299" s="41">
        <v>70.830416666666665</v>
      </c>
      <c r="L299" s="42">
        <v>65294.444444444445</v>
      </c>
      <c r="M299" s="43">
        <v>932.4355026495632</v>
      </c>
    </row>
    <row r="300" spans="1:13">
      <c r="A300" s="15" t="s">
        <v>122</v>
      </c>
      <c r="B300" s="16">
        <v>4</v>
      </c>
      <c r="C300" s="17">
        <v>75.096456692913392</v>
      </c>
      <c r="D300" s="18">
        <v>91650</v>
      </c>
      <c r="E300" s="18">
        <v>1289.6058637130068</v>
      </c>
      <c r="F300" s="16">
        <v>0</v>
      </c>
      <c r="G300" s="17">
        <v>0</v>
      </c>
      <c r="H300" s="18">
        <v>0</v>
      </c>
      <c r="I300" s="18">
        <v>0</v>
      </c>
      <c r="J300" s="16">
        <v>4</v>
      </c>
      <c r="K300" s="17">
        <v>75.096456692913392</v>
      </c>
      <c r="L300" s="18">
        <v>91650</v>
      </c>
      <c r="M300" s="19">
        <v>1289.6058637130068</v>
      </c>
    </row>
    <row r="301" spans="1:13">
      <c r="A301" s="39" t="s">
        <v>751</v>
      </c>
      <c r="B301" s="40">
        <v>5</v>
      </c>
      <c r="C301" s="41">
        <v>81.695999999999998</v>
      </c>
      <c r="D301" s="42">
        <v>105400</v>
      </c>
      <c r="E301" s="42">
        <v>1284.8154664439169</v>
      </c>
      <c r="F301" s="40">
        <v>0</v>
      </c>
      <c r="G301" s="41">
        <v>0</v>
      </c>
      <c r="H301" s="42">
        <v>0</v>
      </c>
      <c r="I301" s="42">
        <v>0</v>
      </c>
      <c r="J301" s="40">
        <v>5</v>
      </c>
      <c r="K301" s="41">
        <v>81.695999999999998</v>
      </c>
      <c r="L301" s="42">
        <v>105400</v>
      </c>
      <c r="M301" s="43">
        <v>1284.8154664439169</v>
      </c>
    </row>
    <row r="302" spans="1:13">
      <c r="A302" s="15" t="s">
        <v>752</v>
      </c>
      <c r="B302" s="16">
        <v>1</v>
      </c>
      <c r="C302" s="17">
        <v>197.39175</v>
      </c>
      <c r="D302" s="18">
        <v>114500</v>
      </c>
      <c r="E302" s="18">
        <v>580.06476967755748</v>
      </c>
      <c r="F302" s="16">
        <v>1</v>
      </c>
      <c r="G302" s="17">
        <v>197.39175</v>
      </c>
      <c r="H302" s="18">
        <v>114500</v>
      </c>
      <c r="I302" s="18">
        <v>580.06476967755748</v>
      </c>
      <c r="J302" s="16">
        <v>0</v>
      </c>
      <c r="K302" s="17">
        <v>0</v>
      </c>
      <c r="L302" s="18">
        <v>0</v>
      </c>
      <c r="M302" s="19">
        <v>0</v>
      </c>
    </row>
    <row r="303" spans="1:13">
      <c r="A303" s="76" t="s">
        <v>43</v>
      </c>
      <c r="B303" s="121">
        <v>1097</v>
      </c>
      <c r="C303" s="128">
        <v>86.32594797633557</v>
      </c>
      <c r="D303" s="123">
        <v>148752.95110701106</v>
      </c>
      <c r="E303" s="123">
        <v>1701.08878593598</v>
      </c>
      <c r="F303" s="121">
        <v>136</v>
      </c>
      <c r="G303" s="128">
        <v>173.9782176505104</v>
      </c>
      <c r="H303" s="123">
        <v>291324.57462686568</v>
      </c>
      <c r="I303" s="123">
        <v>1745.4979015734866</v>
      </c>
      <c r="J303" s="121">
        <v>961</v>
      </c>
      <c r="K303" s="128">
        <v>73.974114567135629</v>
      </c>
      <c r="L303" s="123">
        <v>128642.84842105264</v>
      </c>
      <c r="M303" s="123">
        <v>1694.804919520536</v>
      </c>
    </row>
    <row r="304" spans="1:13">
      <c r="A304" s="15" t="s">
        <v>137</v>
      </c>
      <c r="B304" s="16">
        <v>1</v>
      </c>
      <c r="C304" s="17">
        <v>41.893700000000003</v>
      </c>
      <c r="D304" s="18">
        <v>88000</v>
      </c>
      <c r="E304" s="18">
        <v>2100.554498647768</v>
      </c>
      <c r="F304" s="16">
        <v>0</v>
      </c>
      <c r="G304" s="17">
        <v>0</v>
      </c>
      <c r="H304" s="18">
        <v>0</v>
      </c>
      <c r="I304" s="18">
        <v>0</v>
      </c>
      <c r="J304" s="16">
        <v>1</v>
      </c>
      <c r="K304" s="17">
        <v>41.893700000000003</v>
      </c>
      <c r="L304" s="18">
        <v>88000</v>
      </c>
      <c r="M304" s="19">
        <v>2100.554498647768</v>
      </c>
    </row>
    <row r="305" spans="1:13">
      <c r="A305" s="39" t="s">
        <v>560</v>
      </c>
      <c r="B305" s="40">
        <v>4</v>
      </c>
      <c r="C305" s="41">
        <v>49.3825</v>
      </c>
      <c r="D305" s="42">
        <v>46675</v>
      </c>
      <c r="E305" s="42">
        <v>937.34415015465459</v>
      </c>
      <c r="F305" s="40">
        <v>0</v>
      </c>
      <c r="G305" s="41">
        <v>0</v>
      </c>
      <c r="H305" s="42">
        <v>0</v>
      </c>
      <c r="I305" s="42">
        <v>0</v>
      </c>
      <c r="J305" s="40">
        <v>4</v>
      </c>
      <c r="K305" s="41">
        <v>49.3825</v>
      </c>
      <c r="L305" s="42">
        <v>46675</v>
      </c>
      <c r="M305" s="43">
        <v>937.34415015465459</v>
      </c>
    </row>
    <row r="306" spans="1:13">
      <c r="A306" s="15" t="s">
        <v>138</v>
      </c>
      <c r="B306" s="16">
        <v>56</v>
      </c>
      <c r="C306" s="17">
        <v>101.33435197370532</v>
      </c>
      <c r="D306" s="18">
        <v>198893.07142857142</v>
      </c>
      <c r="E306" s="18">
        <v>2012.4556034688251</v>
      </c>
      <c r="F306" s="16">
        <v>33</v>
      </c>
      <c r="G306" s="17">
        <v>126.88696618181822</v>
      </c>
      <c r="H306" s="18">
        <v>235805.66666666666</v>
      </c>
      <c r="I306" s="18">
        <v>1827.4484142124643</v>
      </c>
      <c r="J306" s="16">
        <v>23</v>
      </c>
      <c r="K306" s="17">
        <v>64.671905501195567</v>
      </c>
      <c r="L306" s="18">
        <v>145931.52173913043</v>
      </c>
      <c r="M306" s="19">
        <v>2277.9007010975142</v>
      </c>
    </row>
    <row r="307" spans="1:13">
      <c r="A307" s="39" t="s">
        <v>139</v>
      </c>
      <c r="B307" s="40">
        <v>33</v>
      </c>
      <c r="C307" s="41">
        <v>76.077712121212116</v>
      </c>
      <c r="D307" s="42">
        <v>163814.45454545456</v>
      </c>
      <c r="E307" s="42">
        <v>2177.7098644421512</v>
      </c>
      <c r="F307" s="40">
        <v>0</v>
      </c>
      <c r="G307" s="41">
        <v>0</v>
      </c>
      <c r="H307" s="42">
        <v>0</v>
      </c>
      <c r="I307" s="42">
        <v>0</v>
      </c>
      <c r="J307" s="40">
        <v>33</v>
      </c>
      <c r="K307" s="41">
        <v>76.077712121212116</v>
      </c>
      <c r="L307" s="42">
        <v>163814.45454545456</v>
      </c>
      <c r="M307" s="43">
        <v>2177.7098644421512</v>
      </c>
    </row>
    <row r="308" spans="1:13">
      <c r="A308" s="15" t="s">
        <v>140</v>
      </c>
      <c r="B308" s="16">
        <v>21</v>
      </c>
      <c r="C308" s="17">
        <v>76.471215047619054</v>
      </c>
      <c r="D308" s="18">
        <v>75031.428571428565</v>
      </c>
      <c r="E308" s="18">
        <v>981.15095000681924</v>
      </c>
      <c r="F308" s="16">
        <v>0</v>
      </c>
      <c r="G308" s="17">
        <v>0</v>
      </c>
      <c r="H308" s="18">
        <v>0</v>
      </c>
      <c r="I308" s="18">
        <v>0</v>
      </c>
      <c r="J308" s="16">
        <v>21</v>
      </c>
      <c r="K308" s="17">
        <v>76.471215047619054</v>
      </c>
      <c r="L308" s="18">
        <v>75031.428571428565</v>
      </c>
      <c r="M308" s="19">
        <v>981.15095000681924</v>
      </c>
    </row>
    <row r="309" spans="1:13">
      <c r="A309" s="39" t="s">
        <v>457</v>
      </c>
      <c r="B309" s="40">
        <v>1</v>
      </c>
      <c r="C309" s="41">
        <v>177.75</v>
      </c>
      <c r="D309" s="42">
        <v>168000</v>
      </c>
      <c r="E309" s="42">
        <v>945.14767932489451</v>
      </c>
      <c r="F309" s="40">
        <v>1</v>
      </c>
      <c r="G309" s="41">
        <v>177.75</v>
      </c>
      <c r="H309" s="42">
        <v>168000</v>
      </c>
      <c r="I309" s="42">
        <v>945.14767932489451</v>
      </c>
      <c r="J309" s="40">
        <v>0</v>
      </c>
      <c r="K309" s="41">
        <v>0</v>
      </c>
      <c r="L309" s="42">
        <v>0</v>
      </c>
      <c r="M309" s="43">
        <v>0</v>
      </c>
    </row>
    <row r="310" spans="1:13">
      <c r="A310" s="15" t="s">
        <v>963</v>
      </c>
      <c r="B310" s="16">
        <v>5</v>
      </c>
      <c r="C310" s="17">
        <v>63.36</v>
      </c>
      <c r="D310" s="18">
        <v>109100</v>
      </c>
      <c r="E310" s="18">
        <v>1722.2507911392404</v>
      </c>
      <c r="F310" s="16">
        <v>0</v>
      </c>
      <c r="G310" s="17">
        <v>0</v>
      </c>
      <c r="H310" s="18">
        <v>0</v>
      </c>
      <c r="I310" s="18">
        <v>0</v>
      </c>
      <c r="J310" s="16">
        <v>5</v>
      </c>
      <c r="K310" s="17">
        <v>63.36</v>
      </c>
      <c r="L310" s="18">
        <v>109100</v>
      </c>
      <c r="M310" s="19">
        <v>1722.2507911392404</v>
      </c>
    </row>
    <row r="311" spans="1:13">
      <c r="A311" s="39" t="s">
        <v>966</v>
      </c>
      <c r="B311" s="40">
        <v>13</v>
      </c>
      <c r="C311" s="41">
        <v>79.058176862507565</v>
      </c>
      <c r="D311" s="42">
        <v>101484.61538461539</v>
      </c>
      <c r="E311" s="42">
        <v>1317.3010424485635</v>
      </c>
      <c r="F311" s="40">
        <v>1</v>
      </c>
      <c r="G311" s="41">
        <v>120</v>
      </c>
      <c r="H311" s="42">
        <v>89300</v>
      </c>
      <c r="I311" s="42">
        <v>744.16666666666663</v>
      </c>
      <c r="J311" s="40">
        <v>12</v>
      </c>
      <c r="K311" s="41">
        <v>75.646358267716536</v>
      </c>
      <c r="L311" s="42">
        <v>102500</v>
      </c>
      <c r="M311" s="43">
        <v>1365.0622404303883</v>
      </c>
    </row>
    <row r="312" spans="1:13">
      <c r="A312" s="15" t="s">
        <v>967</v>
      </c>
      <c r="B312" s="16">
        <v>2</v>
      </c>
      <c r="C312" s="17">
        <v>171.43</v>
      </c>
      <c r="D312" s="18">
        <v>182500</v>
      </c>
      <c r="E312" s="18">
        <v>1064.5744618794843</v>
      </c>
      <c r="F312" s="16">
        <v>2</v>
      </c>
      <c r="G312" s="17">
        <v>171.43</v>
      </c>
      <c r="H312" s="18">
        <v>182500</v>
      </c>
      <c r="I312" s="18">
        <v>1064.5744618794843</v>
      </c>
      <c r="J312" s="16">
        <v>0</v>
      </c>
      <c r="K312" s="17">
        <v>0</v>
      </c>
      <c r="L312" s="18">
        <v>0</v>
      </c>
      <c r="M312" s="19">
        <v>0</v>
      </c>
    </row>
    <row r="313" spans="1:13">
      <c r="A313" s="39" t="s">
        <v>130</v>
      </c>
      <c r="B313" s="40">
        <v>62</v>
      </c>
      <c r="C313" s="41">
        <v>103.71446546095181</v>
      </c>
      <c r="D313" s="42">
        <v>204283.75409836066</v>
      </c>
      <c r="E313" s="42">
        <v>2172.8598129818924</v>
      </c>
      <c r="F313" s="40">
        <v>10</v>
      </c>
      <c r="G313" s="41">
        <v>221.10870236220472</v>
      </c>
      <c r="H313" s="42">
        <v>292133.33333333331</v>
      </c>
      <c r="I313" s="42">
        <v>1644.6363658104192</v>
      </c>
      <c r="J313" s="40">
        <v>52</v>
      </c>
      <c r="K313" s="41">
        <v>81.138650672249383</v>
      </c>
      <c r="L313" s="42">
        <v>189079.01923076922</v>
      </c>
      <c r="M313" s="43">
        <v>2264.2831019154169</v>
      </c>
    </row>
    <row r="314" spans="1:13">
      <c r="A314" s="15" t="s">
        <v>569</v>
      </c>
      <c r="B314" s="16">
        <v>11</v>
      </c>
      <c r="C314" s="17">
        <v>63.467727272727274</v>
      </c>
      <c r="D314" s="18">
        <v>59577.272727272728</v>
      </c>
      <c r="E314" s="18">
        <v>938.33618178011898</v>
      </c>
      <c r="F314" s="16">
        <v>0</v>
      </c>
      <c r="G314" s="17">
        <v>0</v>
      </c>
      <c r="H314" s="18">
        <v>0</v>
      </c>
      <c r="I314" s="18">
        <v>0</v>
      </c>
      <c r="J314" s="16">
        <v>11</v>
      </c>
      <c r="K314" s="17">
        <v>63.467727272727274</v>
      </c>
      <c r="L314" s="18">
        <v>59577.272727272728</v>
      </c>
      <c r="M314" s="19">
        <v>938.33618178011898</v>
      </c>
    </row>
    <row r="315" spans="1:13">
      <c r="A315" s="39" t="s">
        <v>125</v>
      </c>
      <c r="B315" s="40">
        <v>41</v>
      </c>
      <c r="C315" s="41">
        <v>85.811039227441285</v>
      </c>
      <c r="D315" s="42">
        <v>237853.65853658537</v>
      </c>
      <c r="E315" s="42">
        <v>2804.8360810268618</v>
      </c>
      <c r="F315" s="40">
        <v>0</v>
      </c>
      <c r="G315" s="41">
        <v>0</v>
      </c>
      <c r="H315" s="42">
        <v>0</v>
      </c>
      <c r="I315" s="42">
        <v>0</v>
      </c>
      <c r="J315" s="40">
        <v>41</v>
      </c>
      <c r="K315" s="41">
        <v>85.811039227441285</v>
      </c>
      <c r="L315" s="42">
        <v>237853.65853658537</v>
      </c>
      <c r="M315" s="43">
        <v>2804.8360810268618</v>
      </c>
    </row>
    <row r="316" spans="1:13">
      <c r="A316" s="15" t="s">
        <v>470</v>
      </c>
      <c r="B316" s="16">
        <v>2</v>
      </c>
      <c r="C316" s="17">
        <v>130.23750000000001</v>
      </c>
      <c r="D316" s="18">
        <v>337500</v>
      </c>
      <c r="E316" s="18">
        <v>2579.3366236352294</v>
      </c>
      <c r="F316" s="16">
        <v>2</v>
      </c>
      <c r="G316" s="17">
        <v>130.23750000000001</v>
      </c>
      <c r="H316" s="18">
        <v>337500</v>
      </c>
      <c r="I316" s="18">
        <v>2579.3366236352294</v>
      </c>
      <c r="J316" s="16">
        <v>0</v>
      </c>
      <c r="K316" s="17">
        <v>0</v>
      </c>
      <c r="L316" s="18">
        <v>0</v>
      </c>
      <c r="M316" s="19">
        <v>0</v>
      </c>
    </row>
    <row r="317" spans="1:13">
      <c r="A317" s="39" t="s">
        <v>471</v>
      </c>
      <c r="B317" s="40">
        <v>8</v>
      </c>
      <c r="C317" s="41">
        <v>212.71406250000001</v>
      </c>
      <c r="D317" s="42">
        <v>318250</v>
      </c>
      <c r="E317" s="42">
        <v>1496.2079399860506</v>
      </c>
      <c r="F317" s="40">
        <v>8</v>
      </c>
      <c r="G317" s="41">
        <v>212.71406250000001</v>
      </c>
      <c r="H317" s="42">
        <v>318250</v>
      </c>
      <c r="I317" s="42">
        <v>1496.2079399860506</v>
      </c>
      <c r="J317" s="40">
        <v>0</v>
      </c>
      <c r="K317" s="41">
        <v>0</v>
      </c>
      <c r="L317" s="42">
        <v>0</v>
      </c>
      <c r="M317" s="43">
        <v>0</v>
      </c>
    </row>
    <row r="318" spans="1:13">
      <c r="A318" s="15" t="s">
        <v>475</v>
      </c>
      <c r="B318" s="16">
        <v>1</v>
      </c>
      <c r="C318" s="17">
        <v>169.06</v>
      </c>
      <c r="D318" s="18">
        <v>149500</v>
      </c>
      <c r="E318" s="18">
        <v>884.30143144445753</v>
      </c>
      <c r="F318" s="16">
        <v>1</v>
      </c>
      <c r="G318" s="17">
        <v>169.06</v>
      </c>
      <c r="H318" s="18">
        <v>149500</v>
      </c>
      <c r="I318" s="18">
        <v>884.30143144445753</v>
      </c>
      <c r="J318" s="16">
        <v>0</v>
      </c>
      <c r="K318" s="17">
        <v>0</v>
      </c>
      <c r="L318" s="18">
        <v>0</v>
      </c>
      <c r="M318" s="19">
        <v>0</v>
      </c>
    </row>
    <row r="319" spans="1:13">
      <c r="A319" s="39" t="s">
        <v>133</v>
      </c>
      <c r="B319" s="40">
        <v>4</v>
      </c>
      <c r="C319" s="41">
        <v>133.25624999999999</v>
      </c>
      <c r="D319" s="42">
        <v>158500</v>
      </c>
      <c r="E319" s="42">
        <v>1258.7790416872358</v>
      </c>
      <c r="F319" s="40">
        <v>4</v>
      </c>
      <c r="G319" s="41">
        <v>133.25624999999999</v>
      </c>
      <c r="H319" s="42">
        <v>158500</v>
      </c>
      <c r="I319" s="42">
        <v>1258.7790416872358</v>
      </c>
      <c r="J319" s="40">
        <v>0</v>
      </c>
      <c r="K319" s="41">
        <v>0</v>
      </c>
      <c r="L319" s="42">
        <v>0</v>
      </c>
      <c r="M319" s="43">
        <v>0</v>
      </c>
    </row>
    <row r="320" spans="1:13">
      <c r="A320" s="15" t="s">
        <v>141</v>
      </c>
      <c r="B320" s="16">
        <v>31</v>
      </c>
      <c r="C320" s="17">
        <v>73.519015451612901</v>
      </c>
      <c r="D320" s="18">
        <v>50387.258064516129</v>
      </c>
      <c r="E320" s="18">
        <v>689.62688501501441</v>
      </c>
      <c r="F320" s="16">
        <v>0</v>
      </c>
      <c r="G320" s="17">
        <v>0</v>
      </c>
      <c r="H320" s="18">
        <v>0</v>
      </c>
      <c r="I320" s="18">
        <v>0</v>
      </c>
      <c r="J320" s="16">
        <v>31</v>
      </c>
      <c r="K320" s="17">
        <v>73.519015451612901</v>
      </c>
      <c r="L320" s="18">
        <v>50387.258064516129</v>
      </c>
      <c r="M320" s="19">
        <v>689.62688501501441</v>
      </c>
    </row>
    <row r="321" spans="1:13">
      <c r="A321" s="39" t="s">
        <v>477</v>
      </c>
      <c r="B321" s="40">
        <v>9</v>
      </c>
      <c r="C321" s="41">
        <v>51.300222222222224</v>
      </c>
      <c r="D321" s="42">
        <v>46423.777777777781</v>
      </c>
      <c r="E321" s="42">
        <v>896.12248476301511</v>
      </c>
      <c r="F321" s="40">
        <v>0</v>
      </c>
      <c r="G321" s="41">
        <v>0</v>
      </c>
      <c r="H321" s="42">
        <v>0</v>
      </c>
      <c r="I321" s="42">
        <v>0</v>
      </c>
      <c r="J321" s="40">
        <v>9</v>
      </c>
      <c r="K321" s="41">
        <v>51.300222222222224</v>
      </c>
      <c r="L321" s="42">
        <v>46423.777777777781</v>
      </c>
      <c r="M321" s="43">
        <v>896.12248476301511</v>
      </c>
    </row>
    <row r="322" spans="1:13">
      <c r="A322" s="15" t="s">
        <v>478</v>
      </c>
      <c r="B322" s="16">
        <v>1</v>
      </c>
      <c r="C322" s="17">
        <v>91.665354330708666</v>
      </c>
      <c r="D322" s="18">
        <v>139500</v>
      </c>
      <c r="E322" s="18">
        <v>1521.8399690761498</v>
      </c>
      <c r="F322" s="16">
        <v>0</v>
      </c>
      <c r="G322" s="17">
        <v>0</v>
      </c>
      <c r="H322" s="18">
        <v>0</v>
      </c>
      <c r="I322" s="18">
        <v>0</v>
      </c>
      <c r="J322" s="16">
        <v>1</v>
      </c>
      <c r="K322" s="17">
        <v>91.665354330708666</v>
      </c>
      <c r="L322" s="18">
        <v>139500</v>
      </c>
      <c r="M322" s="19">
        <v>1521.8399690761498</v>
      </c>
    </row>
    <row r="323" spans="1:13">
      <c r="A323" s="39" t="s">
        <v>576</v>
      </c>
      <c r="B323" s="40">
        <v>1</v>
      </c>
      <c r="C323" s="41">
        <v>55.3</v>
      </c>
      <c r="D323" s="42">
        <v>113000</v>
      </c>
      <c r="E323" s="42">
        <v>2043.3996383363474</v>
      </c>
      <c r="F323" s="40">
        <v>0</v>
      </c>
      <c r="G323" s="41">
        <v>0</v>
      </c>
      <c r="H323" s="42">
        <v>0</v>
      </c>
      <c r="I323" s="42">
        <v>0</v>
      </c>
      <c r="J323" s="40">
        <v>1</v>
      </c>
      <c r="K323" s="41">
        <v>55.3</v>
      </c>
      <c r="L323" s="42">
        <v>113000</v>
      </c>
      <c r="M323" s="43">
        <v>2043.3996383363474</v>
      </c>
    </row>
    <row r="324" spans="1:13">
      <c r="A324" s="15" t="s">
        <v>485</v>
      </c>
      <c r="B324" s="16">
        <v>5</v>
      </c>
      <c r="C324" s="17">
        <v>80.22</v>
      </c>
      <c r="D324" s="18">
        <v>64879.199999999997</v>
      </c>
      <c r="E324" s="18">
        <v>817.51520327000401</v>
      </c>
      <c r="F324" s="16">
        <v>0</v>
      </c>
      <c r="G324" s="17">
        <v>0</v>
      </c>
      <c r="H324" s="18">
        <v>0</v>
      </c>
      <c r="I324" s="18">
        <v>0</v>
      </c>
      <c r="J324" s="16">
        <v>5</v>
      </c>
      <c r="K324" s="17">
        <v>80.22</v>
      </c>
      <c r="L324" s="18">
        <v>64879.199999999997</v>
      </c>
      <c r="M324" s="19">
        <v>817.51520327000401</v>
      </c>
    </row>
    <row r="325" spans="1:13">
      <c r="A325" s="39" t="s">
        <v>582</v>
      </c>
      <c r="B325" s="40">
        <v>1</v>
      </c>
      <c r="C325" s="41">
        <v>51</v>
      </c>
      <c r="D325" s="42">
        <v>25600</v>
      </c>
      <c r="E325" s="42">
        <v>501.96078431372547</v>
      </c>
      <c r="F325" s="40">
        <v>0</v>
      </c>
      <c r="G325" s="41">
        <v>0</v>
      </c>
      <c r="H325" s="42">
        <v>0</v>
      </c>
      <c r="I325" s="42">
        <v>0</v>
      </c>
      <c r="J325" s="40">
        <v>1</v>
      </c>
      <c r="K325" s="41">
        <v>51</v>
      </c>
      <c r="L325" s="42">
        <v>25600</v>
      </c>
      <c r="M325" s="43">
        <v>501.96078431372547</v>
      </c>
    </row>
    <row r="326" spans="1:13">
      <c r="A326" s="15" t="s">
        <v>495</v>
      </c>
      <c r="B326" s="16">
        <v>1</v>
      </c>
      <c r="C326" s="17">
        <v>42.377952755905511</v>
      </c>
      <c r="D326" s="18">
        <v>35100</v>
      </c>
      <c r="E326" s="18">
        <v>828.26086956521738</v>
      </c>
      <c r="F326" s="16">
        <v>0</v>
      </c>
      <c r="G326" s="17">
        <v>0</v>
      </c>
      <c r="H326" s="18">
        <v>0</v>
      </c>
      <c r="I326" s="18">
        <v>0</v>
      </c>
      <c r="J326" s="16">
        <v>1</v>
      </c>
      <c r="K326" s="17">
        <v>42.377952755905511</v>
      </c>
      <c r="L326" s="18">
        <v>35100</v>
      </c>
      <c r="M326" s="19">
        <v>828.26086956521738</v>
      </c>
    </row>
    <row r="327" spans="1:13">
      <c r="A327" s="39" t="s">
        <v>496</v>
      </c>
      <c r="B327" s="40">
        <v>2</v>
      </c>
      <c r="C327" s="41">
        <v>44.795275590551185</v>
      </c>
      <c r="D327" s="42">
        <v>85947.5</v>
      </c>
      <c r="E327" s="42">
        <v>1850.0093784139838</v>
      </c>
      <c r="F327" s="40">
        <v>0</v>
      </c>
      <c r="G327" s="41">
        <v>0</v>
      </c>
      <c r="H327" s="42">
        <v>0</v>
      </c>
      <c r="I327" s="42">
        <v>0</v>
      </c>
      <c r="J327" s="40">
        <v>2</v>
      </c>
      <c r="K327" s="41">
        <v>44.795275590551185</v>
      </c>
      <c r="L327" s="42">
        <v>85947.5</v>
      </c>
      <c r="M327" s="43">
        <v>1850.0093784139838</v>
      </c>
    </row>
    <row r="328" spans="1:13">
      <c r="A328" s="15" t="s">
        <v>142</v>
      </c>
      <c r="B328" s="16">
        <v>76</v>
      </c>
      <c r="C328" s="17">
        <v>76.165328486842071</v>
      </c>
      <c r="D328" s="18">
        <v>189872.23684210525</v>
      </c>
      <c r="E328" s="18">
        <v>2505.0881580048285</v>
      </c>
      <c r="F328" s="16">
        <v>3</v>
      </c>
      <c r="G328" s="17">
        <v>122.58333333333333</v>
      </c>
      <c r="H328" s="18">
        <v>190096.66666666666</v>
      </c>
      <c r="I328" s="18">
        <v>1654.4150326563488</v>
      </c>
      <c r="J328" s="16">
        <v>73</v>
      </c>
      <c r="K328" s="17">
        <v>74.257739246575312</v>
      </c>
      <c r="L328" s="18">
        <v>189863.01369863015</v>
      </c>
      <c r="M328" s="19">
        <v>2540.0473275396967</v>
      </c>
    </row>
    <row r="329" spans="1:13">
      <c r="A329" s="39" t="s">
        <v>584</v>
      </c>
      <c r="B329" s="40">
        <v>44</v>
      </c>
      <c r="C329" s="41">
        <v>74.591796814602688</v>
      </c>
      <c r="D329" s="42">
        <v>61568.409090909088</v>
      </c>
      <c r="E329" s="42">
        <v>833.45054089357222</v>
      </c>
      <c r="F329" s="40">
        <v>0</v>
      </c>
      <c r="G329" s="41">
        <v>0</v>
      </c>
      <c r="H329" s="42">
        <v>0</v>
      </c>
      <c r="I329" s="42">
        <v>0</v>
      </c>
      <c r="J329" s="40">
        <v>44</v>
      </c>
      <c r="K329" s="41">
        <v>74.591796814602688</v>
      </c>
      <c r="L329" s="42">
        <v>61568.409090909088</v>
      </c>
      <c r="M329" s="43">
        <v>833.45054089357222</v>
      </c>
    </row>
    <row r="330" spans="1:13">
      <c r="A330" s="15" t="s">
        <v>585</v>
      </c>
      <c r="B330" s="16">
        <v>31</v>
      </c>
      <c r="C330" s="17">
        <v>65.36726050927102</v>
      </c>
      <c r="D330" s="18">
        <v>71831.290322580651</v>
      </c>
      <c r="E330" s="18">
        <v>1084.7897712919214</v>
      </c>
      <c r="F330" s="16">
        <v>0</v>
      </c>
      <c r="G330" s="17">
        <v>0</v>
      </c>
      <c r="H330" s="18">
        <v>0</v>
      </c>
      <c r="I330" s="18">
        <v>0</v>
      </c>
      <c r="J330" s="16">
        <v>31</v>
      </c>
      <c r="K330" s="17">
        <v>65.36726050927102</v>
      </c>
      <c r="L330" s="18">
        <v>71831.290322580651</v>
      </c>
      <c r="M330" s="19">
        <v>1084.7897712919214</v>
      </c>
    </row>
    <row r="331" spans="1:13">
      <c r="A331" s="39" t="s">
        <v>588</v>
      </c>
      <c r="B331" s="40">
        <v>5</v>
      </c>
      <c r="C331" s="41">
        <v>86.417388000000003</v>
      </c>
      <c r="D331" s="42">
        <v>103740</v>
      </c>
      <c r="E331" s="42">
        <v>1285.3966502628714</v>
      </c>
      <c r="F331" s="40">
        <v>1</v>
      </c>
      <c r="G331" s="41">
        <v>147.94399999999999</v>
      </c>
      <c r="H331" s="42">
        <v>175000</v>
      </c>
      <c r="I331" s="42">
        <v>1182.8800086519225</v>
      </c>
      <c r="J331" s="40">
        <v>4</v>
      </c>
      <c r="K331" s="41">
        <v>71.035735000000003</v>
      </c>
      <c r="L331" s="42">
        <v>85925</v>
      </c>
      <c r="M331" s="43">
        <v>1311.0258106656086</v>
      </c>
    </row>
    <row r="332" spans="1:13">
      <c r="A332" s="15" t="s">
        <v>509</v>
      </c>
      <c r="B332" s="16">
        <v>6</v>
      </c>
      <c r="C332" s="17">
        <v>65.5486111111111</v>
      </c>
      <c r="D332" s="18">
        <v>83083.333333333328</v>
      </c>
      <c r="E332" s="18">
        <v>1256.6260231328768</v>
      </c>
      <c r="F332" s="16">
        <v>0</v>
      </c>
      <c r="G332" s="17">
        <v>0</v>
      </c>
      <c r="H332" s="18">
        <v>0</v>
      </c>
      <c r="I332" s="18">
        <v>0</v>
      </c>
      <c r="J332" s="16">
        <v>6</v>
      </c>
      <c r="K332" s="17">
        <v>65.5486111111111</v>
      </c>
      <c r="L332" s="18">
        <v>83083.333333333328</v>
      </c>
      <c r="M332" s="19">
        <v>1256.6260231328768</v>
      </c>
    </row>
    <row r="333" spans="1:13">
      <c r="A333" s="39" t="s">
        <v>514</v>
      </c>
      <c r="B333" s="40">
        <v>1</v>
      </c>
      <c r="C333" s="41">
        <v>56.8</v>
      </c>
      <c r="D333" s="42">
        <v>119557</v>
      </c>
      <c r="E333" s="42">
        <v>2104.8767605633802</v>
      </c>
      <c r="F333" s="40">
        <v>0</v>
      </c>
      <c r="G333" s="41">
        <v>0</v>
      </c>
      <c r="H333" s="42">
        <v>0</v>
      </c>
      <c r="I333" s="42">
        <v>0</v>
      </c>
      <c r="J333" s="40">
        <v>1</v>
      </c>
      <c r="K333" s="41">
        <v>56.8</v>
      </c>
      <c r="L333" s="42">
        <v>119557</v>
      </c>
      <c r="M333" s="43">
        <v>2104.8767605633802</v>
      </c>
    </row>
    <row r="334" spans="1:13">
      <c r="A334" s="15" t="s">
        <v>517</v>
      </c>
      <c r="B334" s="16">
        <v>1</v>
      </c>
      <c r="C334" s="17">
        <v>126.4068</v>
      </c>
      <c r="D334" s="18">
        <v>136500</v>
      </c>
      <c r="E334" s="18">
        <v>1079.8469702579291</v>
      </c>
      <c r="F334" s="16">
        <v>1</v>
      </c>
      <c r="G334" s="17">
        <v>126.4068</v>
      </c>
      <c r="H334" s="18">
        <v>136500</v>
      </c>
      <c r="I334" s="18">
        <v>1079.8469702579291</v>
      </c>
      <c r="J334" s="16">
        <v>0</v>
      </c>
      <c r="K334" s="17">
        <v>0</v>
      </c>
      <c r="L334" s="18">
        <v>0</v>
      </c>
      <c r="M334" s="19">
        <v>0</v>
      </c>
    </row>
    <row r="335" spans="1:13">
      <c r="A335" s="39" t="s">
        <v>518</v>
      </c>
      <c r="B335" s="40">
        <v>2</v>
      </c>
      <c r="C335" s="41">
        <v>77.723100000000002</v>
      </c>
      <c r="D335" s="42">
        <v>69550</v>
      </c>
      <c r="E335" s="42">
        <v>897.34063082644741</v>
      </c>
      <c r="F335" s="40">
        <v>0</v>
      </c>
      <c r="G335" s="41">
        <v>0</v>
      </c>
      <c r="H335" s="42">
        <v>0</v>
      </c>
      <c r="I335" s="42">
        <v>0</v>
      </c>
      <c r="J335" s="40">
        <v>2</v>
      </c>
      <c r="K335" s="41">
        <v>77.723100000000002</v>
      </c>
      <c r="L335" s="42">
        <v>69550</v>
      </c>
      <c r="M335" s="43">
        <v>897.34063082644741</v>
      </c>
    </row>
    <row r="336" spans="1:13">
      <c r="A336" s="15" t="s">
        <v>521</v>
      </c>
      <c r="B336" s="16">
        <v>37</v>
      </c>
      <c r="C336" s="17">
        <v>131.71384791570182</v>
      </c>
      <c r="D336" s="18">
        <v>229708.10810810811</v>
      </c>
      <c r="E336" s="18">
        <v>1748.007210154632</v>
      </c>
      <c r="F336" s="16">
        <v>10</v>
      </c>
      <c r="G336" s="17">
        <v>202.84249291338583</v>
      </c>
      <c r="H336" s="18">
        <v>395000</v>
      </c>
      <c r="I336" s="18">
        <v>1963.9012067049384</v>
      </c>
      <c r="J336" s="16">
        <v>27</v>
      </c>
      <c r="K336" s="17">
        <v>102.07691250000001</v>
      </c>
      <c r="L336" s="18">
        <v>168488.88888888888</v>
      </c>
      <c r="M336" s="19">
        <v>1658.0513782586711</v>
      </c>
    </row>
    <row r="337" spans="1:13">
      <c r="A337" s="39" t="s">
        <v>523</v>
      </c>
      <c r="B337" s="40">
        <v>1</v>
      </c>
      <c r="C337" s="41">
        <v>290</v>
      </c>
      <c r="D337" s="42">
        <v>299000</v>
      </c>
      <c r="E337" s="42">
        <v>1031.0344827586207</v>
      </c>
      <c r="F337" s="40">
        <v>1</v>
      </c>
      <c r="G337" s="41">
        <v>290</v>
      </c>
      <c r="H337" s="42">
        <v>299000</v>
      </c>
      <c r="I337" s="42">
        <v>1031.0344827586207</v>
      </c>
      <c r="J337" s="40">
        <v>0</v>
      </c>
      <c r="K337" s="41">
        <v>0</v>
      </c>
      <c r="L337" s="42">
        <v>0</v>
      </c>
      <c r="M337" s="43">
        <v>0</v>
      </c>
    </row>
    <row r="338" spans="1:13">
      <c r="A338" s="15" t="s">
        <v>526</v>
      </c>
      <c r="B338" s="16">
        <v>20</v>
      </c>
      <c r="C338" s="17">
        <v>81.571473425196857</v>
      </c>
      <c r="D338" s="18">
        <v>160725</v>
      </c>
      <c r="E338" s="18">
        <v>1933.4132261450418</v>
      </c>
      <c r="F338" s="16">
        <v>3</v>
      </c>
      <c r="G338" s="17">
        <v>139.41732283464566</v>
      </c>
      <c r="H338" s="18">
        <v>323000</v>
      </c>
      <c r="I338" s="18">
        <v>2444.0611203371809</v>
      </c>
      <c r="J338" s="16">
        <v>17</v>
      </c>
      <c r="K338" s="17">
        <v>71.363382352941187</v>
      </c>
      <c r="L338" s="18">
        <v>132088.23529411765</v>
      </c>
      <c r="M338" s="19">
        <v>1843.2988918758404</v>
      </c>
    </row>
    <row r="339" spans="1:13">
      <c r="A339" s="39" t="s">
        <v>134</v>
      </c>
      <c r="B339" s="40">
        <v>67</v>
      </c>
      <c r="C339" s="41">
        <v>93.897631639249255</v>
      </c>
      <c r="D339" s="42">
        <v>180709.59701492538</v>
      </c>
      <c r="E339" s="42">
        <v>1993.0776529069094</v>
      </c>
      <c r="F339" s="40">
        <v>21</v>
      </c>
      <c r="G339" s="41">
        <v>145.92489538807646</v>
      </c>
      <c r="H339" s="42">
        <v>286095.23809523811</v>
      </c>
      <c r="I339" s="42">
        <v>2128.2951564874147</v>
      </c>
      <c r="J339" s="40">
        <v>46</v>
      </c>
      <c r="K339" s="41">
        <v>70.146054710436871</v>
      </c>
      <c r="L339" s="42">
        <v>132598.76086956522</v>
      </c>
      <c r="M339" s="43">
        <v>1931.3479230114624</v>
      </c>
    </row>
    <row r="340" spans="1:13">
      <c r="A340" s="15" t="s">
        <v>528</v>
      </c>
      <c r="B340" s="16">
        <v>1</v>
      </c>
      <c r="C340" s="17">
        <v>107.2</v>
      </c>
      <c r="D340" s="18">
        <v>163700</v>
      </c>
      <c r="E340" s="18">
        <v>1527.0522388059701</v>
      </c>
      <c r="F340" s="16">
        <v>1</v>
      </c>
      <c r="G340" s="17">
        <v>107.2</v>
      </c>
      <c r="H340" s="18">
        <v>163700</v>
      </c>
      <c r="I340" s="18">
        <v>1527.0522388059701</v>
      </c>
      <c r="J340" s="16">
        <v>0</v>
      </c>
      <c r="K340" s="17">
        <v>0</v>
      </c>
      <c r="L340" s="18">
        <v>0</v>
      </c>
      <c r="M340" s="19">
        <v>0</v>
      </c>
    </row>
    <row r="341" spans="1:13">
      <c r="A341" s="39" t="s">
        <v>594</v>
      </c>
      <c r="B341" s="40">
        <v>7</v>
      </c>
      <c r="C341" s="41">
        <v>64.021600000000007</v>
      </c>
      <c r="D341" s="42">
        <v>60378.571428571428</v>
      </c>
      <c r="E341" s="42">
        <v>931.11743304640561</v>
      </c>
      <c r="F341" s="40">
        <v>0</v>
      </c>
      <c r="G341" s="41">
        <v>0</v>
      </c>
      <c r="H341" s="42">
        <v>0</v>
      </c>
      <c r="I341" s="42">
        <v>0</v>
      </c>
      <c r="J341" s="40">
        <v>7</v>
      </c>
      <c r="K341" s="41">
        <v>64.021600000000007</v>
      </c>
      <c r="L341" s="42">
        <v>60378.571428571428</v>
      </c>
      <c r="M341" s="43">
        <v>931.11743304640561</v>
      </c>
    </row>
    <row r="342" spans="1:13">
      <c r="A342" s="15" t="s">
        <v>126</v>
      </c>
      <c r="B342" s="16">
        <v>27</v>
      </c>
      <c r="C342" s="17">
        <v>162.70900151851856</v>
      </c>
      <c r="D342" s="18">
        <v>315074.0740740741</v>
      </c>
      <c r="E342" s="18">
        <v>1967.3579053499448</v>
      </c>
      <c r="F342" s="16">
        <v>11</v>
      </c>
      <c r="G342" s="17">
        <v>250.36747727272726</v>
      </c>
      <c r="H342" s="18">
        <v>495000</v>
      </c>
      <c r="I342" s="18">
        <v>1977.2310906630205</v>
      </c>
      <c r="J342" s="16">
        <v>16</v>
      </c>
      <c r="K342" s="17">
        <v>102.44379943749998</v>
      </c>
      <c r="L342" s="18">
        <v>191375</v>
      </c>
      <c r="M342" s="19">
        <v>1960.5700904472053</v>
      </c>
    </row>
    <row r="343" spans="1:13">
      <c r="A343" s="39" t="s">
        <v>143</v>
      </c>
      <c r="B343" s="40">
        <v>14</v>
      </c>
      <c r="C343" s="41">
        <v>70.620151124859404</v>
      </c>
      <c r="D343" s="42">
        <v>71057.142857142855</v>
      </c>
      <c r="E343" s="42">
        <v>1013.681429603702</v>
      </c>
      <c r="F343" s="40">
        <v>0</v>
      </c>
      <c r="G343" s="41">
        <v>0</v>
      </c>
      <c r="H343" s="42">
        <v>0</v>
      </c>
      <c r="I343" s="42">
        <v>0</v>
      </c>
      <c r="J343" s="40">
        <v>14</v>
      </c>
      <c r="K343" s="41">
        <v>70.620151124859404</v>
      </c>
      <c r="L343" s="42">
        <v>71057.142857142855</v>
      </c>
      <c r="M343" s="43">
        <v>1013.681429603702</v>
      </c>
    </row>
    <row r="344" spans="1:13">
      <c r="A344" s="15" t="s">
        <v>144</v>
      </c>
      <c r="B344" s="16">
        <v>66</v>
      </c>
      <c r="C344" s="17">
        <v>65.708100572655695</v>
      </c>
      <c r="D344" s="18">
        <v>56918.07575757576</v>
      </c>
      <c r="E344" s="18">
        <v>867.70711975624181</v>
      </c>
      <c r="F344" s="16">
        <v>0</v>
      </c>
      <c r="G344" s="17">
        <v>0</v>
      </c>
      <c r="H344" s="18">
        <v>0</v>
      </c>
      <c r="I344" s="18">
        <v>0</v>
      </c>
      <c r="J344" s="16">
        <v>66</v>
      </c>
      <c r="K344" s="17">
        <v>65.708100572655695</v>
      </c>
      <c r="L344" s="18">
        <v>56918.07575757576</v>
      </c>
      <c r="M344" s="19">
        <v>867.70711975624181</v>
      </c>
    </row>
    <row r="345" spans="1:13">
      <c r="A345" s="39" t="s">
        <v>595</v>
      </c>
      <c r="B345" s="40">
        <v>6</v>
      </c>
      <c r="C345" s="41">
        <v>61.365000000000002</v>
      </c>
      <c r="D345" s="42">
        <v>47616.666666666664</v>
      </c>
      <c r="E345" s="42">
        <v>791.47948337895366</v>
      </c>
      <c r="F345" s="40">
        <v>0</v>
      </c>
      <c r="G345" s="41">
        <v>0</v>
      </c>
      <c r="H345" s="42">
        <v>0</v>
      </c>
      <c r="I345" s="42">
        <v>0</v>
      </c>
      <c r="J345" s="40">
        <v>6</v>
      </c>
      <c r="K345" s="41">
        <v>61.365000000000002</v>
      </c>
      <c r="L345" s="42">
        <v>47616.666666666664</v>
      </c>
      <c r="M345" s="43">
        <v>791.47948337895366</v>
      </c>
    </row>
    <row r="346" spans="1:13">
      <c r="A346" s="15" t="s">
        <v>1015</v>
      </c>
      <c r="B346" s="16">
        <v>1</v>
      </c>
      <c r="C346" s="17">
        <v>104.3625</v>
      </c>
      <c r="D346" s="18">
        <v>147016</v>
      </c>
      <c r="E346" s="18">
        <v>1408.7052341597796</v>
      </c>
      <c r="F346" s="16">
        <v>1</v>
      </c>
      <c r="G346" s="17">
        <v>104.3625</v>
      </c>
      <c r="H346" s="18">
        <v>147016</v>
      </c>
      <c r="I346" s="18">
        <v>1408.7052341597796</v>
      </c>
      <c r="J346" s="16">
        <v>0</v>
      </c>
      <c r="K346" s="17">
        <v>0</v>
      </c>
      <c r="L346" s="18">
        <v>0</v>
      </c>
      <c r="M346" s="19">
        <v>0</v>
      </c>
    </row>
    <row r="347" spans="1:13">
      <c r="A347" s="39" t="s">
        <v>534</v>
      </c>
      <c r="B347" s="40">
        <v>8</v>
      </c>
      <c r="C347" s="41">
        <v>152.5627903543307</v>
      </c>
      <c r="D347" s="42">
        <v>127600</v>
      </c>
      <c r="E347" s="42">
        <v>826.46213969166047</v>
      </c>
      <c r="F347" s="40">
        <v>4</v>
      </c>
      <c r="G347" s="41">
        <v>224.0043307086614</v>
      </c>
      <c r="H347" s="42">
        <v>191100</v>
      </c>
      <c r="I347" s="42">
        <v>853.1085064089383</v>
      </c>
      <c r="J347" s="40">
        <v>4</v>
      </c>
      <c r="K347" s="41">
        <v>81.121250000000003</v>
      </c>
      <c r="L347" s="42">
        <v>64100</v>
      </c>
      <c r="M347" s="43">
        <v>799.81577297438253</v>
      </c>
    </row>
    <row r="348" spans="1:13">
      <c r="A348" s="15" t="s">
        <v>535</v>
      </c>
      <c r="B348" s="16">
        <v>4</v>
      </c>
      <c r="C348" s="17">
        <v>72.680000000000007</v>
      </c>
      <c r="D348" s="18">
        <v>71575</v>
      </c>
      <c r="E348" s="18">
        <v>1040.4498049779429</v>
      </c>
      <c r="F348" s="16">
        <v>0</v>
      </c>
      <c r="G348" s="17">
        <v>0</v>
      </c>
      <c r="H348" s="18">
        <v>0</v>
      </c>
      <c r="I348" s="18">
        <v>0</v>
      </c>
      <c r="J348" s="16">
        <v>4</v>
      </c>
      <c r="K348" s="17">
        <v>72.680000000000007</v>
      </c>
      <c r="L348" s="18">
        <v>71575</v>
      </c>
      <c r="M348" s="19">
        <v>1040.4498049779429</v>
      </c>
    </row>
    <row r="349" spans="1:13">
      <c r="A349" s="39" t="s">
        <v>596</v>
      </c>
      <c r="B349" s="40">
        <v>16</v>
      </c>
      <c r="C349" s="41">
        <v>59.652488125000005</v>
      </c>
      <c r="D349" s="42">
        <v>50481.25</v>
      </c>
      <c r="E349" s="42">
        <v>844.28270764349304</v>
      </c>
      <c r="F349" s="40">
        <v>0</v>
      </c>
      <c r="G349" s="41">
        <v>0</v>
      </c>
      <c r="H349" s="42">
        <v>0</v>
      </c>
      <c r="I349" s="42">
        <v>0</v>
      </c>
      <c r="J349" s="40">
        <v>16</v>
      </c>
      <c r="K349" s="41">
        <v>59.652488125000005</v>
      </c>
      <c r="L349" s="42">
        <v>50481.25</v>
      </c>
      <c r="M349" s="43">
        <v>844.28270764349304</v>
      </c>
    </row>
    <row r="350" spans="1:13">
      <c r="A350" s="15" t="s">
        <v>538</v>
      </c>
      <c r="B350" s="16">
        <v>100</v>
      </c>
      <c r="C350" s="17">
        <v>83.272021135791817</v>
      </c>
      <c r="D350" s="18">
        <v>223579.78723404257</v>
      </c>
      <c r="E350" s="18">
        <v>2687.7373549978847</v>
      </c>
      <c r="F350" s="16">
        <v>2</v>
      </c>
      <c r="G350" s="17">
        <v>252.01</v>
      </c>
      <c r="H350" s="18">
        <v>700000</v>
      </c>
      <c r="I350" s="18">
        <v>2777.667552874886</v>
      </c>
      <c r="J350" s="16">
        <v>98</v>
      </c>
      <c r="K350" s="17">
        <v>81.550205024932552</v>
      </c>
      <c r="L350" s="18">
        <v>218456.98924731184</v>
      </c>
      <c r="M350" s="19">
        <v>2686.7703636228634</v>
      </c>
    </row>
    <row r="351" spans="1:13">
      <c r="A351" s="39" t="s">
        <v>597</v>
      </c>
      <c r="B351" s="40">
        <v>3</v>
      </c>
      <c r="C351" s="41">
        <v>40.56</v>
      </c>
      <c r="D351" s="42">
        <v>29400</v>
      </c>
      <c r="E351" s="42">
        <v>724.63250693629777</v>
      </c>
      <c r="F351" s="40">
        <v>0</v>
      </c>
      <c r="G351" s="41">
        <v>0</v>
      </c>
      <c r="H351" s="42">
        <v>0</v>
      </c>
      <c r="I351" s="42">
        <v>0</v>
      </c>
      <c r="J351" s="40">
        <v>3</v>
      </c>
      <c r="K351" s="41">
        <v>40.56</v>
      </c>
      <c r="L351" s="42">
        <v>29400</v>
      </c>
      <c r="M351" s="43">
        <v>724.63250693629777</v>
      </c>
    </row>
    <row r="352" spans="1:13">
      <c r="A352" s="15" t="s">
        <v>127</v>
      </c>
      <c r="B352" s="16">
        <v>53</v>
      </c>
      <c r="C352" s="17">
        <v>90.355635919625627</v>
      </c>
      <c r="D352" s="18">
        <v>174268.56603773584</v>
      </c>
      <c r="E352" s="18">
        <v>1951.6129137725191</v>
      </c>
      <c r="F352" s="16">
        <v>2</v>
      </c>
      <c r="G352" s="17">
        <v>185</v>
      </c>
      <c r="H352" s="18">
        <v>287500</v>
      </c>
      <c r="I352" s="18">
        <v>1554.0540540540542</v>
      </c>
      <c r="J352" s="16">
        <v>51</v>
      </c>
      <c r="K352" s="17">
        <v>86.644092230199178</v>
      </c>
      <c r="L352" s="18">
        <v>169828.11764705883</v>
      </c>
      <c r="M352" s="19">
        <v>1967.2034572908901</v>
      </c>
    </row>
    <row r="353" spans="1:13">
      <c r="A353" s="39" t="s">
        <v>600</v>
      </c>
      <c r="B353" s="40">
        <v>24</v>
      </c>
      <c r="C353" s="41">
        <v>79.587393963254598</v>
      </c>
      <c r="D353" s="42">
        <v>114517.25</v>
      </c>
      <c r="E353" s="42">
        <v>1441.0938507989085</v>
      </c>
      <c r="F353" s="40">
        <v>0</v>
      </c>
      <c r="G353" s="41">
        <v>0</v>
      </c>
      <c r="H353" s="42">
        <v>0</v>
      </c>
      <c r="I353" s="42">
        <v>0</v>
      </c>
      <c r="J353" s="40">
        <v>24</v>
      </c>
      <c r="K353" s="41">
        <v>79.587393963254598</v>
      </c>
      <c r="L353" s="42">
        <v>114517.25</v>
      </c>
      <c r="M353" s="43">
        <v>1441.0938507989085</v>
      </c>
    </row>
    <row r="354" spans="1:13">
      <c r="A354" s="15" t="s">
        <v>601</v>
      </c>
      <c r="B354" s="16">
        <v>13</v>
      </c>
      <c r="C354" s="17">
        <v>71.209230769230786</v>
      </c>
      <c r="D354" s="18">
        <v>55514.285714285717</v>
      </c>
      <c r="E354" s="18">
        <v>879.24451086693296</v>
      </c>
      <c r="F354" s="16">
        <v>0</v>
      </c>
      <c r="G354" s="17">
        <v>0</v>
      </c>
      <c r="H354" s="18">
        <v>0</v>
      </c>
      <c r="I354" s="18">
        <v>0</v>
      </c>
      <c r="J354" s="16">
        <v>13</v>
      </c>
      <c r="K354" s="17">
        <v>71.209230769230786</v>
      </c>
      <c r="L354" s="18">
        <v>55514.285714285717</v>
      </c>
      <c r="M354" s="19">
        <v>879.24451086693296</v>
      </c>
    </row>
    <row r="355" spans="1:13">
      <c r="A355" s="39" t="s">
        <v>541</v>
      </c>
      <c r="B355" s="40">
        <v>4</v>
      </c>
      <c r="C355" s="41">
        <v>78.147500000000008</v>
      </c>
      <c r="D355" s="42">
        <v>84050</v>
      </c>
      <c r="E355" s="42">
        <v>1092.436434433748</v>
      </c>
      <c r="F355" s="40">
        <v>0</v>
      </c>
      <c r="G355" s="41">
        <v>0</v>
      </c>
      <c r="H355" s="42">
        <v>0</v>
      </c>
      <c r="I355" s="42">
        <v>0</v>
      </c>
      <c r="J355" s="40">
        <v>4</v>
      </c>
      <c r="K355" s="41">
        <v>78.147500000000008</v>
      </c>
      <c r="L355" s="42">
        <v>84050</v>
      </c>
      <c r="M355" s="43">
        <v>1092.436434433748</v>
      </c>
    </row>
    <row r="356" spans="1:13">
      <c r="A356" s="15" t="s">
        <v>545</v>
      </c>
      <c r="B356" s="16">
        <v>19</v>
      </c>
      <c r="C356" s="17">
        <v>68.987631578947372</v>
      </c>
      <c r="D356" s="18">
        <v>68313.68421052632</v>
      </c>
      <c r="E356" s="18">
        <v>1042.717414547551</v>
      </c>
      <c r="F356" s="16">
        <v>0</v>
      </c>
      <c r="G356" s="17">
        <v>0</v>
      </c>
      <c r="H356" s="18">
        <v>0</v>
      </c>
      <c r="I356" s="18">
        <v>0</v>
      </c>
      <c r="J356" s="16">
        <v>19</v>
      </c>
      <c r="K356" s="17">
        <v>68.987631578947372</v>
      </c>
      <c r="L356" s="18">
        <v>68313.68421052632</v>
      </c>
      <c r="M356" s="19">
        <v>1042.717414547551</v>
      </c>
    </row>
    <row r="357" spans="1:13">
      <c r="A357" s="39" t="s">
        <v>128</v>
      </c>
      <c r="B357" s="40">
        <v>31</v>
      </c>
      <c r="C357" s="41">
        <v>67.514429032258064</v>
      </c>
      <c r="D357" s="42">
        <v>80980.645161290318</v>
      </c>
      <c r="E357" s="42">
        <v>1205.4337362067902</v>
      </c>
      <c r="F357" s="40">
        <v>0</v>
      </c>
      <c r="G357" s="41">
        <v>0</v>
      </c>
      <c r="H357" s="42">
        <v>0</v>
      </c>
      <c r="I357" s="42">
        <v>0</v>
      </c>
      <c r="J357" s="40">
        <v>31</v>
      </c>
      <c r="K357" s="41">
        <v>67.514429032258064</v>
      </c>
      <c r="L357" s="42">
        <v>80980.645161290318</v>
      </c>
      <c r="M357" s="43">
        <v>1205.4337362067902</v>
      </c>
    </row>
    <row r="358" spans="1:13">
      <c r="A358" s="15" t="s">
        <v>1029</v>
      </c>
      <c r="B358" s="16">
        <v>51</v>
      </c>
      <c r="C358" s="17">
        <v>58.357866666666695</v>
      </c>
      <c r="D358" s="18">
        <v>89794.588235294112</v>
      </c>
      <c r="E358" s="18">
        <v>1494.5983596039719</v>
      </c>
      <c r="F358" s="16">
        <v>0</v>
      </c>
      <c r="G358" s="17">
        <v>0</v>
      </c>
      <c r="H358" s="18">
        <v>0</v>
      </c>
      <c r="I358" s="18">
        <v>0</v>
      </c>
      <c r="J358" s="16">
        <v>51</v>
      </c>
      <c r="K358" s="17">
        <v>58.357866666666695</v>
      </c>
      <c r="L358" s="18">
        <v>89794.588235294112</v>
      </c>
      <c r="M358" s="19">
        <v>1494.5983596039719</v>
      </c>
    </row>
    <row r="359" spans="1:13">
      <c r="A359" s="39" t="s">
        <v>548</v>
      </c>
      <c r="B359" s="40">
        <v>12</v>
      </c>
      <c r="C359" s="41">
        <v>59.825083333333339</v>
      </c>
      <c r="D359" s="42">
        <v>78200</v>
      </c>
      <c r="E359" s="42">
        <v>1298.964168134683</v>
      </c>
      <c r="F359" s="40">
        <v>0</v>
      </c>
      <c r="G359" s="41">
        <v>0</v>
      </c>
      <c r="H359" s="42">
        <v>0</v>
      </c>
      <c r="I359" s="42">
        <v>0</v>
      </c>
      <c r="J359" s="40">
        <v>12</v>
      </c>
      <c r="K359" s="41">
        <v>59.825083333333339</v>
      </c>
      <c r="L359" s="42">
        <v>78200</v>
      </c>
      <c r="M359" s="43">
        <v>1298.964168134683</v>
      </c>
    </row>
    <row r="360" spans="1:13">
      <c r="A360" s="15" t="s">
        <v>552</v>
      </c>
      <c r="B360" s="16">
        <v>4</v>
      </c>
      <c r="C360" s="17">
        <v>160.80000000000001</v>
      </c>
      <c r="D360" s="18">
        <v>158000</v>
      </c>
      <c r="E360" s="18">
        <v>982.58706467661682</v>
      </c>
      <c r="F360" s="16">
        <v>4</v>
      </c>
      <c r="G360" s="17">
        <v>160.80000000000001</v>
      </c>
      <c r="H360" s="18">
        <v>158000</v>
      </c>
      <c r="I360" s="18">
        <v>982.58706467661682</v>
      </c>
      <c r="J360" s="16">
        <v>0</v>
      </c>
      <c r="K360" s="17">
        <v>0</v>
      </c>
      <c r="L360" s="18">
        <v>0</v>
      </c>
      <c r="M360" s="19">
        <v>0</v>
      </c>
    </row>
    <row r="361" spans="1:13">
      <c r="A361" s="39" t="s">
        <v>1030</v>
      </c>
      <c r="B361" s="40">
        <v>14</v>
      </c>
      <c r="C361" s="41">
        <v>76.26332142857143</v>
      </c>
      <c r="D361" s="42">
        <v>146087.14285714287</v>
      </c>
      <c r="E361" s="42">
        <v>1908.8444360418077</v>
      </c>
      <c r="F361" s="40">
        <v>0</v>
      </c>
      <c r="G361" s="41">
        <v>0</v>
      </c>
      <c r="H361" s="42">
        <v>0</v>
      </c>
      <c r="I361" s="42">
        <v>0</v>
      </c>
      <c r="J361" s="40">
        <v>14</v>
      </c>
      <c r="K361" s="41">
        <v>76.26332142857143</v>
      </c>
      <c r="L361" s="42">
        <v>146087.14285714287</v>
      </c>
      <c r="M361" s="43">
        <v>1908.8444360418077</v>
      </c>
    </row>
    <row r="362" spans="1:13">
      <c r="A362" s="15" t="s">
        <v>558</v>
      </c>
      <c r="B362" s="16">
        <v>12</v>
      </c>
      <c r="C362" s="17">
        <v>200.00749206494538</v>
      </c>
      <c r="D362" s="18">
        <v>307091.66666666669</v>
      </c>
      <c r="E362" s="18">
        <v>1469.4764256687565</v>
      </c>
      <c r="F362" s="16">
        <v>9</v>
      </c>
      <c r="G362" s="17">
        <v>245.97637795275588</v>
      </c>
      <c r="H362" s="18">
        <v>385000</v>
      </c>
      <c r="I362" s="18">
        <v>1565.1909472134191</v>
      </c>
      <c r="J362" s="16">
        <v>3</v>
      </c>
      <c r="K362" s="17">
        <v>62.100834401513765</v>
      </c>
      <c r="L362" s="18">
        <v>73366.666666666672</v>
      </c>
      <c r="M362" s="19">
        <v>1182.3328610347687</v>
      </c>
    </row>
    <row r="363" spans="1:13">
      <c r="A363" s="34" t="s">
        <v>558</v>
      </c>
      <c r="B363" s="16">
        <v>12</v>
      </c>
      <c r="C363" s="17">
        <v>200.00749206494538</v>
      </c>
      <c r="D363" s="18">
        <v>307091.66666666669</v>
      </c>
      <c r="E363" s="18">
        <v>1469.4764256687565</v>
      </c>
      <c r="F363" s="16">
        <v>9</v>
      </c>
      <c r="G363" s="17">
        <v>245.97637795275588</v>
      </c>
      <c r="H363" s="18">
        <v>385000</v>
      </c>
      <c r="I363" s="18">
        <v>1565.1909472134191</v>
      </c>
      <c r="J363" s="16">
        <v>3</v>
      </c>
      <c r="K363" s="17">
        <v>62.100834401513765</v>
      </c>
      <c r="L363" s="18">
        <v>73366.666666666672</v>
      </c>
      <c r="M363" s="19">
        <v>1182.3328610347687</v>
      </c>
    </row>
  </sheetData>
  <mergeCells count="5">
    <mergeCell ref="A1:A3"/>
    <mergeCell ref="B1:M1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3"/>
  <sheetViews>
    <sheetView workbookViewId="0"/>
  </sheetViews>
  <sheetFormatPr baseColWidth="10" defaultRowHeight="14.4"/>
  <cols>
    <col min="1" max="1" width="34.6640625" customWidth="1"/>
  </cols>
  <sheetData>
    <row r="1" spans="1:13">
      <c r="A1" s="44"/>
      <c r="B1" s="152" t="s">
        <v>0</v>
      </c>
      <c r="C1" s="152"/>
      <c r="D1" s="152"/>
      <c r="E1" s="152"/>
      <c r="F1" s="152" t="s">
        <v>1</v>
      </c>
      <c r="G1" s="152"/>
      <c r="H1" s="152"/>
      <c r="I1" s="152"/>
      <c r="J1" s="152" t="s">
        <v>2</v>
      </c>
      <c r="K1" s="152"/>
      <c r="L1" s="152"/>
      <c r="M1" s="152"/>
    </row>
    <row r="2" spans="1:13">
      <c r="A2" s="45"/>
      <c r="B2" s="153" t="s">
        <v>3</v>
      </c>
      <c r="C2" s="153" t="s">
        <v>4</v>
      </c>
      <c r="D2" s="153" t="s">
        <v>5</v>
      </c>
      <c r="E2" s="153" t="s">
        <v>6</v>
      </c>
      <c r="F2" s="153" t="s">
        <v>3</v>
      </c>
      <c r="G2" s="153" t="s">
        <v>4</v>
      </c>
      <c r="H2" s="153" t="s">
        <v>5</v>
      </c>
      <c r="I2" s="164" t="s">
        <v>6</v>
      </c>
      <c r="J2" s="153" t="s">
        <v>3</v>
      </c>
      <c r="K2" s="153" t="s">
        <v>4</v>
      </c>
      <c r="L2" s="153" t="s">
        <v>5</v>
      </c>
      <c r="M2" s="155" t="s">
        <v>6</v>
      </c>
    </row>
    <row r="3" spans="1:13" ht="21.75" customHeight="1">
      <c r="A3" s="45"/>
      <c r="B3" s="154"/>
      <c r="C3" s="154"/>
      <c r="D3" s="154"/>
      <c r="E3" s="154"/>
      <c r="F3" s="154"/>
      <c r="G3" s="154"/>
      <c r="H3" s="154"/>
      <c r="I3" s="165"/>
      <c r="J3" s="154"/>
      <c r="K3" s="154"/>
      <c r="L3" s="154"/>
      <c r="M3" s="156"/>
    </row>
    <row r="4" spans="1:13">
      <c r="A4" s="54" t="s">
        <v>1031</v>
      </c>
      <c r="B4" s="55">
        <v>832</v>
      </c>
      <c r="C4" s="56">
        <v>90.554024499116167</v>
      </c>
      <c r="D4" s="57">
        <v>658091.38505537296</v>
      </c>
      <c r="E4" s="57">
        <v>6822.5095841478906</v>
      </c>
      <c r="F4" s="57">
        <v>10</v>
      </c>
      <c r="G4" s="56">
        <v>389.07795275590553</v>
      </c>
      <c r="H4" s="57">
        <v>2840000</v>
      </c>
      <c r="I4" s="57">
        <v>6262.2070805568537</v>
      </c>
      <c r="J4" s="57">
        <v>822</v>
      </c>
      <c r="K4" s="56">
        <v>86.78001782077493</v>
      </c>
      <c r="L4" s="57">
        <v>628486.11212532374</v>
      </c>
      <c r="M4" s="58">
        <v>6830.1744610779979</v>
      </c>
    </row>
    <row r="5" spans="1:13">
      <c r="A5" s="54" t="s">
        <v>1032</v>
      </c>
      <c r="B5" s="59">
        <v>54</v>
      </c>
      <c r="C5" s="56">
        <v>102.91807256720494</v>
      </c>
      <c r="D5" s="57">
        <v>763587.47855917655</v>
      </c>
      <c r="E5" s="57">
        <v>7523.0182356233645</v>
      </c>
      <c r="F5" s="57">
        <v>0</v>
      </c>
      <c r="G5" s="56">
        <v>0</v>
      </c>
      <c r="H5" s="57">
        <v>0</v>
      </c>
      <c r="I5" s="57">
        <v>0</v>
      </c>
      <c r="J5" s="57">
        <v>54</v>
      </c>
      <c r="K5" s="56">
        <v>102.91807256720494</v>
      </c>
      <c r="L5" s="57">
        <v>763587.47855917655</v>
      </c>
      <c r="M5" s="58">
        <v>7523.0182356233645</v>
      </c>
    </row>
    <row r="6" spans="1:13">
      <c r="A6" s="60" t="s">
        <v>1033</v>
      </c>
      <c r="B6" s="61">
        <v>28</v>
      </c>
      <c r="C6" s="62">
        <v>109.99082526748111</v>
      </c>
      <c r="D6" s="63">
        <v>786022.72727272729</v>
      </c>
      <c r="E6" s="63">
        <v>7324.9719021083056</v>
      </c>
      <c r="F6" s="64">
        <v>0</v>
      </c>
      <c r="G6" s="62">
        <v>0</v>
      </c>
      <c r="H6" s="63">
        <v>0</v>
      </c>
      <c r="I6" s="63">
        <v>0</v>
      </c>
      <c r="J6" s="64">
        <v>28</v>
      </c>
      <c r="K6" s="62">
        <v>109.99082526748111</v>
      </c>
      <c r="L6" s="63">
        <v>786022.72727272729</v>
      </c>
      <c r="M6" s="65">
        <v>7324.9719021083056</v>
      </c>
    </row>
    <row r="7" spans="1:13">
      <c r="A7" s="66" t="s">
        <v>1034</v>
      </c>
      <c r="B7" s="67">
        <v>9</v>
      </c>
      <c r="C7" s="68">
        <v>93.885638805129972</v>
      </c>
      <c r="D7" s="31">
        <v>554687.5</v>
      </c>
      <c r="E7" s="31">
        <v>6050.2093394697276</v>
      </c>
      <c r="F7" s="32">
        <v>0</v>
      </c>
      <c r="G7" s="68">
        <v>0</v>
      </c>
      <c r="H7" s="31">
        <v>0</v>
      </c>
      <c r="I7" s="31">
        <v>0</v>
      </c>
      <c r="J7" s="32">
        <v>9</v>
      </c>
      <c r="K7" s="68">
        <v>93.885638805129972</v>
      </c>
      <c r="L7" s="31">
        <v>554687.5</v>
      </c>
      <c r="M7" s="69">
        <v>6050.2093394697276</v>
      </c>
    </row>
    <row r="8" spans="1:13">
      <c r="A8" s="60" t="s">
        <v>1035</v>
      </c>
      <c r="B8" s="61">
        <v>0</v>
      </c>
      <c r="C8" s="62">
        <v>0</v>
      </c>
      <c r="D8" s="63">
        <v>0</v>
      </c>
      <c r="E8" s="63">
        <v>0</v>
      </c>
      <c r="F8" s="64">
        <v>0</v>
      </c>
      <c r="G8" s="62">
        <v>0</v>
      </c>
      <c r="H8" s="63">
        <v>0</v>
      </c>
      <c r="I8" s="63">
        <v>0</v>
      </c>
      <c r="J8" s="64">
        <v>0</v>
      </c>
      <c r="K8" s="62">
        <v>0</v>
      </c>
      <c r="L8" s="63">
        <v>0</v>
      </c>
      <c r="M8" s="65">
        <v>0</v>
      </c>
    </row>
    <row r="9" spans="1:13">
      <c r="A9" s="66" t="s">
        <v>1036</v>
      </c>
      <c r="B9" s="67">
        <v>17</v>
      </c>
      <c r="C9" s="68">
        <v>96.050709523142714</v>
      </c>
      <c r="D9" s="31">
        <v>824941.17647058819</v>
      </c>
      <c r="E9" s="31">
        <v>8542.2987360734023</v>
      </c>
      <c r="F9" s="32">
        <v>0</v>
      </c>
      <c r="G9" s="68">
        <v>0</v>
      </c>
      <c r="H9" s="31">
        <v>0</v>
      </c>
      <c r="I9" s="31">
        <v>0</v>
      </c>
      <c r="J9" s="32">
        <v>17</v>
      </c>
      <c r="K9" s="68">
        <v>96.050709523142714</v>
      </c>
      <c r="L9" s="31">
        <v>824941.17647058819</v>
      </c>
      <c r="M9" s="69">
        <v>8542.2987360734023</v>
      </c>
    </row>
    <row r="10" spans="1:13">
      <c r="A10" s="54" t="s">
        <v>1037</v>
      </c>
      <c r="B10" s="59">
        <v>196</v>
      </c>
      <c r="C10" s="56">
        <v>82.541274188727314</v>
      </c>
      <c r="D10" s="57">
        <v>755773.52579852578</v>
      </c>
      <c r="E10" s="57">
        <v>8702.3615080830241</v>
      </c>
      <c r="F10" s="57">
        <v>0</v>
      </c>
      <c r="G10" s="56">
        <v>0</v>
      </c>
      <c r="H10" s="57">
        <v>0</v>
      </c>
      <c r="I10" s="57">
        <v>0</v>
      </c>
      <c r="J10" s="57">
        <v>196</v>
      </c>
      <c r="K10" s="56">
        <v>82.541274188727314</v>
      </c>
      <c r="L10" s="57">
        <v>755773.52579852578</v>
      </c>
      <c r="M10" s="58">
        <v>8702.3615080830241</v>
      </c>
    </row>
    <row r="11" spans="1:13">
      <c r="A11" s="60" t="s">
        <v>1038</v>
      </c>
      <c r="B11" s="61">
        <v>0</v>
      </c>
      <c r="C11" s="62">
        <v>0</v>
      </c>
      <c r="D11" s="63">
        <v>0</v>
      </c>
      <c r="E11" s="63">
        <v>0</v>
      </c>
      <c r="F11" s="64">
        <v>0</v>
      </c>
      <c r="G11" s="62">
        <v>0</v>
      </c>
      <c r="H11" s="63">
        <v>0</v>
      </c>
      <c r="I11" s="63">
        <v>0</v>
      </c>
      <c r="J11" s="64">
        <v>0</v>
      </c>
      <c r="K11" s="62">
        <v>0</v>
      </c>
      <c r="L11" s="63">
        <v>0</v>
      </c>
      <c r="M11" s="65">
        <v>0</v>
      </c>
    </row>
    <row r="12" spans="1:13">
      <c r="A12" s="66" t="s">
        <v>1039</v>
      </c>
      <c r="B12" s="67">
        <v>16</v>
      </c>
      <c r="C12" s="68">
        <v>124.37321850393701</v>
      </c>
      <c r="D12" s="31">
        <v>1332397.7272727273</v>
      </c>
      <c r="E12" s="31">
        <v>12318.33200566338</v>
      </c>
      <c r="F12" s="32">
        <v>0</v>
      </c>
      <c r="G12" s="68">
        <v>0</v>
      </c>
      <c r="H12" s="31">
        <v>0</v>
      </c>
      <c r="I12" s="31">
        <v>0</v>
      </c>
      <c r="J12" s="32">
        <v>16</v>
      </c>
      <c r="K12" s="68">
        <v>124.37321850393701</v>
      </c>
      <c r="L12" s="31">
        <v>1332397.7272727273</v>
      </c>
      <c r="M12" s="69">
        <v>12318.33200566338</v>
      </c>
    </row>
    <row r="13" spans="1:13">
      <c r="A13" s="60" t="s">
        <v>1040</v>
      </c>
      <c r="B13" s="61">
        <v>13</v>
      </c>
      <c r="C13" s="62">
        <v>86.403700364824715</v>
      </c>
      <c r="D13" s="63">
        <v>594176.92307692312</v>
      </c>
      <c r="E13" s="63">
        <v>6905.4646740074031</v>
      </c>
      <c r="F13" s="64">
        <v>0</v>
      </c>
      <c r="G13" s="62">
        <v>0</v>
      </c>
      <c r="H13" s="63">
        <v>0</v>
      </c>
      <c r="I13" s="63">
        <v>0</v>
      </c>
      <c r="J13" s="64">
        <v>13</v>
      </c>
      <c r="K13" s="62">
        <v>86.403700364824715</v>
      </c>
      <c r="L13" s="63">
        <v>594176.92307692312</v>
      </c>
      <c r="M13" s="65">
        <v>6905.4646740074031</v>
      </c>
    </row>
    <row r="14" spans="1:13">
      <c r="A14" s="66" t="s">
        <v>1041</v>
      </c>
      <c r="B14" s="67">
        <v>71</v>
      </c>
      <c r="C14" s="68">
        <v>57.878641584672451</v>
      </c>
      <c r="D14" s="31">
        <v>358116.07142857142</v>
      </c>
      <c r="E14" s="31">
        <v>6760.7765926671</v>
      </c>
      <c r="F14" s="32">
        <v>0</v>
      </c>
      <c r="G14" s="68">
        <v>0</v>
      </c>
      <c r="H14" s="31">
        <v>0</v>
      </c>
      <c r="I14" s="31">
        <v>0</v>
      </c>
      <c r="J14" s="32">
        <v>71</v>
      </c>
      <c r="K14" s="68">
        <v>57.878641584672451</v>
      </c>
      <c r="L14" s="31">
        <v>358116.07142857142</v>
      </c>
      <c r="M14" s="69">
        <v>6760.7765926671</v>
      </c>
    </row>
    <row r="15" spans="1:13">
      <c r="A15" s="60" t="s">
        <v>1042</v>
      </c>
      <c r="B15" s="61">
        <v>96</v>
      </c>
      <c r="C15" s="62">
        <v>97.069784971195787</v>
      </c>
      <c r="D15" s="63">
        <v>1034035.2112676057</v>
      </c>
      <c r="E15" s="63">
        <v>10155.328411260924</v>
      </c>
      <c r="F15" s="64">
        <v>0</v>
      </c>
      <c r="G15" s="62">
        <v>0</v>
      </c>
      <c r="H15" s="63">
        <v>0</v>
      </c>
      <c r="I15" s="63">
        <v>0</v>
      </c>
      <c r="J15" s="64">
        <v>96</v>
      </c>
      <c r="K15" s="62">
        <v>97.069784971195787</v>
      </c>
      <c r="L15" s="63">
        <v>1034035.2112676057</v>
      </c>
      <c r="M15" s="65">
        <v>10155.328411260924</v>
      </c>
    </row>
    <row r="16" spans="1:13">
      <c r="A16" s="66" t="s">
        <v>1043</v>
      </c>
      <c r="B16" s="67">
        <v>0</v>
      </c>
      <c r="C16" s="68">
        <v>0</v>
      </c>
      <c r="D16" s="31">
        <v>0</v>
      </c>
      <c r="E16" s="31">
        <v>0</v>
      </c>
      <c r="F16" s="32">
        <v>0</v>
      </c>
      <c r="G16" s="68">
        <v>0</v>
      </c>
      <c r="H16" s="31">
        <v>0</v>
      </c>
      <c r="I16" s="31">
        <v>0</v>
      </c>
      <c r="J16" s="32">
        <v>0</v>
      </c>
      <c r="K16" s="68">
        <v>0</v>
      </c>
      <c r="L16" s="31">
        <v>0</v>
      </c>
      <c r="M16" s="69">
        <v>0</v>
      </c>
    </row>
    <row r="17" spans="1:13">
      <c r="A17" s="54" t="s">
        <v>1044</v>
      </c>
      <c r="B17" s="59">
        <v>33</v>
      </c>
      <c r="C17" s="56">
        <v>75.260228340907716</v>
      </c>
      <c r="D17" s="57">
        <v>422302.4375</v>
      </c>
      <c r="E17" s="57">
        <v>5662.5012936831718</v>
      </c>
      <c r="F17" s="57">
        <v>0</v>
      </c>
      <c r="G17" s="56">
        <v>0</v>
      </c>
      <c r="H17" s="57">
        <v>0</v>
      </c>
      <c r="I17" s="57">
        <v>0</v>
      </c>
      <c r="J17" s="57">
        <v>33</v>
      </c>
      <c r="K17" s="56">
        <v>75.260228340907716</v>
      </c>
      <c r="L17" s="57">
        <v>422302.4375</v>
      </c>
      <c r="M17" s="58">
        <v>5662.5012936831718</v>
      </c>
    </row>
    <row r="18" spans="1:13">
      <c r="A18" s="60" t="s">
        <v>1045</v>
      </c>
      <c r="B18" s="61">
        <v>19</v>
      </c>
      <c r="C18" s="62">
        <v>69.630413168978137</v>
      </c>
      <c r="D18" s="63">
        <v>458111.11111111112</v>
      </c>
      <c r="E18" s="63">
        <v>6419.367283204203</v>
      </c>
      <c r="F18" s="64">
        <v>0</v>
      </c>
      <c r="G18" s="62">
        <v>0</v>
      </c>
      <c r="H18" s="63">
        <v>0</v>
      </c>
      <c r="I18" s="63">
        <v>0</v>
      </c>
      <c r="J18" s="64">
        <v>19</v>
      </c>
      <c r="K18" s="62">
        <v>69.630413168978137</v>
      </c>
      <c r="L18" s="63">
        <v>458111.11111111112</v>
      </c>
      <c r="M18" s="65">
        <v>6419.367283204203</v>
      </c>
    </row>
    <row r="19" spans="1:13">
      <c r="A19" s="66" t="s">
        <v>1046</v>
      </c>
      <c r="B19" s="67">
        <v>8</v>
      </c>
      <c r="C19" s="68">
        <v>81.63624999999999</v>
      </c>
      <c r="D19" s="31">
        <v>395000</v>
      </c>
      <c r="E19" s="31">
        <v>5039.7528333012251</v>
      </c>
      <c r="F19" s="32">
        <v>0</v>
      </c>
      <c r="G19" s="68">
        <v>0</v>
      </c>
      <c r="H19" s="31">
        <v>0</v>
      </c>
      <c r="I19" s="31">
        <v>0</v>
      </c>
      <c r="J19" s="32">
        <v>8</v>
      </c>
      <c r="K19" s="68">
        <v>81.63624999999999</v>
      </c>
      <c r="L19" s="31">
        <v>395000</v>
      </c>
      <c r="M19" s="69">
        <v>5039.7528333012251</v>
      </c>
    </row>
    <row r="20" spans="1:13">
      <c r="A20" s="60" t="s">
        <v>1047</v>
      </c>
      <c r="B20" s="61">
        <v>0</v>
      </c>
      <c r="C20" s="62">
        <v>0</v>
      </c>
      <c r="D20" s="63">
        <v>0</v>
      </c>
      <c r="E20" s="63">
        <v>0</v>
      </c>
      <c r="F20" s="64">
        <v>0</v>
      </c>
      <c r="G20" s="62">
        <v>0</v>
      </c>
      <c r="H20" s="63">
        <v>0</v>
      </c>
      <c r="I20" s="63">
        <v>0</v>
      </c>
      <c r="J20" s="64">
        <v>0</v>
      </c>
      <c r="K20" s="62">
        <v>0</v>
      </c>
      <c r="L20" s="63">
        <v>0</v>
      </c>
      <c r="M20" s="65">
        <v>0</v>
      </c>
    </row>
    <row r="21" spans="1:13">
      <c r="A21" s="66" t="s">
        <v>1048</v>
      </c>
      <c r="B21" s="67">
        <v>0</v>
      </c>
      <c r="C21" s="68">
        <v>0</v>
      </c>
      <c r="D21" s="31">
        <v>0</v>
      </c>
      <c r="E21" s="31">
        <v>0</v>
      </c>
      <c r="F21" s="32">
        <v>0</v>
      </c>
      <c r="G21" s="68">
        <v>0</v>
      </c>
      <c r="H21" s="31">
        <v>0</v>
      </c>
      <c r="I21" s="31">
        <v>0</v>
      </c>
      <c r="J21" s="32">
        <v>0</v>
      </c>
      <c r="K21" s="68">
        <v>0</v>
      </c>
      <c r="L21" s="31">
        <v>0</v>
      </c>
      <c r="M21" s="69">
        <v>0</v>
      </c>
    </row>
    <row r="22" spans="1:13">
      <c r="A22" s="60" t="s">
        <v>1049</v>
      </c>
      <c r="B22" s="61">
        <v>5</v>
      </c>
      <c r="C22" s="62">
        <v>86.703937007874018</v>
      </c>
      <c r="D22" s="63">
        <v>325000</v>
      </c>
      <c r="E22" s="63">
        <v>3762.146391620076</v>
      </c>
      <c r="F22" s="64">
        <v>0</v>
      </c>
      <c r="G22" s="62">
        <v>0</v>
      </c>
      <c r="H22" s="63">
        <v>0</v>
      </c>
      <c r="I22" s="63">
        <v>0</v>
      </c>
      <c r="J22" s="64">
        <v>5</v>
      </c>
      <c r="K22" s="62">
        <v>86.703937007874018</v>
      </c>
      <c r="L22" s="63">
        <v>325000</v>
      </c>
      <c r="M22" s="65">
        <v>3762.146391620076</v>
      </c>
    </row>
    <row r="23" spans="1:13">
      <c r="A23" s="66" t="s">
        <v>1050</v>
      </c>
      <c r="B23" s="67">
        <v>0</v>
      </c>
      <c r="C23" s="68">
        <v>0</v>
      </c>
      <c r="D23" s="31">
        <v>0</v>
      </c>
      <c r="E23" s="31">
        <v>0</v>
      </c>
      <c r="F23" s="32">
        <v>0</v>
      </c>
      <c r="G23" s="68">
        <v>0</v>
      </c>
      <c r="H23" s="31">
        <v>0</v>
      </c>
      <c r="I23" s="31">
        <v>0</v>
      </c>
      <c r="J23" s="32">
        <v>0</v>
      </c>
      <c r="K23" s="68">
        <v>0</v>
      </c>
      <c r="L23" s="31">
        <v>0</v>
      </c>
      <c r="M23" s="69">
        <v>0</v>
      </c>
    </row>
    <row r="24" spans="1:13">
      <c r="A24" s="60" t="s">
        <v>1051</v>
      </c>
      <c r="B24" s="61">
        <v>0</v>
      </c>
      <c r="C24" s="62">
        <v>0</v>
      </c>
      <c r="D24" s="63">
        <v>0</v>
      </c>
      <c r="E24" s="63">
        <v>0</v>
      </c>
      <c r="F24" s="64">
        <v>0</v>
      </c>
      <c r="G24" s="62">
        <v>0</v>
      </c>
      <c r="H24" s="63">
        <v>0</v>
      </c>
      <c r="I24" s="63">
        <v>0</v>
      </c>
      <c r="J24" s="64">
        <v>0</v>
      </c>
      <c r="K24" s="62">
        <v>0</v>
      </c>
      <c r="L24" s="63">
        <v>0</v>
      </c>
      <c r="M24" s="65">
        <v>0</v>
      </c>
    </row>
    <row r="25" spans="1:13">
      <c r="A25" s="66" t="s">
        <v>1052</v>
      </c>
      <c r="B25" s="67">
        <v>1</v>
      </c>
      <c r="C25" s="68">
        <v>74</v>
      </c>
      <c r="D25" s="31">
        <v>482678</v>
      </c>
      <c r="E25" s="31">
        <v>6522.6756756756758</v>
      </c>
      <c r="F25" s="32">
        <v>0</v>
      </c>
      <c r="G25" s="68">
        <v>0</v>
      </c>
      <c r="H25" s="31">
        <v>0</v>
      </c>
      <c r="I25" s="31">
        <v>0</v>
      </c>
      <c r="J25" s="32">
        <v>1</v>
      </c>
      <c r="K25" s="68">
        <v>74</v>
      </c>
      <c r="L25" s="31">
        <v>482678</v>
      </c>
      <c r="M25" s="69">
        <v>6522.6756756756758</v>
      </c>
    </row>
    <row r="26" spans="1:13">
      <c r="A26" s="54" t="s">
        <v>1053</v>
      </c>
      <c r="B26" s="59">
        <v>54</v>
      </c>
      <c r="C26" s="56">
        <v>109.79073538288338</v>
      </c>
      <c r="D26" s="57">
        <v>978903.11447811441</v>
      </c>
      <c r="E26" s="57">
        <v>7984.3811112299318</v>
      </c>
      <c r="F26" s="57">
        <v>1</v>
      </c>
      <c r="G26" s="56">
        <v>750.82677165354335</v>
      </c>
      <c r="H26" s="57">
        <v>7000000</v>
      </c>
      <c r="I26" s="57">
        <v>9323.0559488228191</v>
      </c>
      <c r="J26" s="57">
        <v>53</v>
      </c>
      <c r="K26" s="56">
        <v>97.695715830606773</v>
      </c>
      <c r="L26" s="57">
        <v>865297.512864494</v>
      </c>
      <c r="M26" s="58">
        <v>7959.123095426291</v>
      </c>
    </row>
    <row r="27" spans="1:13">
      <c r="A27" s="60" t="s">
        <v>1054</v>
      </c>
      <c r="B27" s="61">
        <v>1</v>
      </c>
      <c r="C27" s="62">
        <v>86.5984251968504</v>
      </c>
      <c r="D27" s="63">
        <v>415000</v>
      </c>
      <c r="E27" s="63">
        <v>4792.2349518094197</v>
      </c>
      <c r="F27" s="64">
        <v>0</v>
      </c>
      <c r="G27" s="62">
        <v>0</v>
      </c>
      <c r="H27" s="63">
        <v>0</v>
      </c>
      <c r="I27" s="63">
        <v>0</v>
      </c>
      <c r="J27" s="64">
        <v>1</v>
      </c>
      <c r="K27" s="62">
        <v>86.5984251968504</v>
      </c>
      <c r="L27" s="63">
        <v>415000</v>
      </c>
      <c r="M27" s="65">
        <v>4792.2349518094197</v>
      </c>
    </row>
    <row r="28" spans="1:13">
      <c r="A28" s="66" t="s">
        <v>1055</v>
      </c>
      <c r="B28" s="67">
        <v>44</v>
      </c>
      <c r="C28" s="68">
        <v>75.510354913352543</v>
      </c>
      <c r="D28" s="31">
        <v>532949.27685950405</v>
      </c>
      <c r="E28" s="31">
        <v>7227.5675203115588</v>
      </c>
      <c r="F28" s="32">
        <v>0</v>
      </c>
      <c r="G28" s="68">
        <v>0</v>
      </c>
      <c r="H28" s="31">
        <v>0</v>
      </c>
      <c r="I28" s="31">
        <v>0</v>
      </c>
      <c r="J28" s="32">
        <v>44</v>
      </c>
      <c r="K28" s="68">
        <v>75.510354913352543</v>
      </c>
      <c r="L28" s="31">
        <v>532949.27685950405</v>
      </c>
      <c r="M28" s="69">
        <v>7227.5675203115588</v>
      </c>
    </row>
    <row r="29" spans="1:13">
      <c r="A29" s="60" t="s">
        <v>1056</v>
      </c>
      <c r="B29" s="61">
        <v>9</v>
      </c>
      <c r="C29" s="62">
        <v>279.96062992125985</v>
      </c>
      <c r="D29" s="63">
        <v>3221777.777777778</v>
      </c>
      <c r="E29" s="63">
        <v>12039.041573433155</v>
      </c>
      <c r="F29" s="64">
        <v>1</v>
      </c>
      <c r="G29" s="62">
        <v>750.82677165354335</v>
      </c>
      <c r="H29" s="63">
        <v>7000000</v>
      </c>
      <c r="I29" s="63">
        <v>9323.0559488228191</v>
      </c>
      <c r="J29" s="64">
        <v>8</v>
      </c>
      <c r="K29" s="62">
        <v>221.10236220472441</v>
      </c>
      <c r="L29" s="63">
        <v>2749500</v>
      </c>
      <c r="M29" s="65">
        <v>12378.539776509446</v>
      </c>
    </row>
    <row r="30" spans="1:13">
      <c r="A30" s="54" t="s">
        <v>1057</v>
      </c>
      <c r="B30" s="59">
        <v>48</v>
      </c>
      <c r="C30" s="56">
        <v>125.26855548943014</v>
      </c>
      <c r="D30" s="57">
        <v>1261725.9411764706</v>
      </c>
      <c r="E30" s="57">
        <v>9082.5883945217101</v>
      </c>
      <c r="F30" s="57">
        <v>5</v>
      </c>
      <c r="G30" s="56">
        <v>492.59055118110234</v>
      </c>
      <c r="H30" s="57">
        <v>3760000</v>
      </c>
      <c r="I30" s="57">
        <v>7587.4248325012859</v>
      </c>
      <c r="J30" s="57">
        <v>43</v>
      </c>
      <c r="K30" s="56">
        <v>82.556695525282151</v>
      </c>
      <c r="L30" s="57">
        <v>830989.03448275861</v>
      </c>
      <c r="M30" s="58">
        <v>9340.375215559714</v>
      </c>
    </row>
    <row r="31" spans="1:13">
      <c r="A31" s="60" t="s">
        <v>1058</v>
      </c>
      <c r="B31" s="61">
        <v>14</v>
      </c>
      <c r="C31" s="62">
        <v>64.562406937504903</v>
      </c>
      <c r="D31" s="63">
        <v>424182</v>
      </c>
      <c r="E31" s="63">
        <v>4773.3451357544245</v>
      </c>
      <c r="F31" s="64">
        <v>0</v>
      </c>
      <c r="G31" s="62">
        <v>0</v>
      </c>
      <c r="H31" s="63">
        <v>0</v>
      </c>
      <c r="I31" s="63">
        <v>0</v>
      </c>
      <c r="J31" s="64">
        <v>14</v>
      </c>
      <c r="K31" s="62">
        <v>64.562406937504903</v>
      </c>
      <c r="L31" s="63">
        <v>424182</v>
      </c>
      <c r="M31" s="65">
        <v>4773.3451357544245</v>
      </c>
    </row>
    <row r="32" spans="1:13">
      <c r="A32" s="66" t="s">
        <v>1059</v>
      </c>
      <c r="B32" s="67">
        <v>0</v>
      </c>
      <c r="C32" s="68">
        <v>0</v>
      </c>
      <c r="D32" s="31">
        <v>0</v>
      </c>
      <c r="E32" s="31">
        <v>0</v>
      </c>
      <c r="F32" s="32">
        <v>0</v>
      </c>
      <c r="G32" s="68">
        <v>0</v>
      </c>
      <c r="H32" s="31">
        <v>0</v>
      </c>
      <c r="I32" s="31">
        <v>0</v>
      </c>
      <c r="J32" s="32">
        <v>0</v>
      </c>
      <c r="K32" s="68">
        <v>0</v>
      </c>
      <c r="L32" s="31">
        <v>0</v>
      </c>
      <c r="M32" s="69">
        <v>0</v>
      </c>
    </row>
    <row r="33" spans="1:13">
      <c r="A33" s="60" t="s">
        <v>1060</v>
      </c>
      <c r="B33" s="61">
        <v>29</v>
      </c>
      <c r="C33" s="62">
        <v>91.243593464209113</v>
      </c>
      <c r="D33" s="63">
        <v>845517.85714285716</v>
      </c>
      <c r="E33" s="63">
        <v>9503.483432695617</v>
      </c>
      <c r="F33" s="64">
        <v>0</v>
      </c>
      <c r="G33" s="62">
        <v>0</v>
      </c>
      <c r="H33" s="63">
        <v>0</v>
      </c>
      <c r="I33" s="63">
        <v>0</v>
      </c>
      <c r="J33" s="64">
        <v>29</v>
      </c>
      <c r="K33" s="62">
        <v>91.243593464209113</v>
      </c>
      <c r="L33" s="63">
        <v>845517.85714285716</v>
      </c>
      <c r="M33" s="65">
        <v>9503.483432695617</v>
      </c>
    </row>
    <row r="34" spans="1:13">
      <c r="A34" s="66" t="s">
        <v>1061</v>
      </c>
      <c r="B34" s="67">
        <v>0</v>
      </c>
      <c r="C34" s="68">
        <v>0</v>
      </c>
      <c r="D34" s="31">
        <v>0</v>
      </c>
      <c r="E34" s="31">
        <v>0</v>
      </c>
      <c r="F34" s="32">
        <v>0</v>
      </c>
      <c r="G34" s="68">
        <v>0</v>
      </c>
      <c r="H34" s="31">
        <v>0</v>
      </c>
      <c r="I34" s="31">
        <v>0</v>
      </c>
      <c r="J34" s="32">
        <v>0</v>
      </c>
      <c r="K34" s="68">
        <v>0</v>
      </c>
      <c r="L34" s="31">
        <v>0</v>
      </c>
      <c r="M34" s="69">
        <v>0</v>
      </c>
    </row>
    <row r="35" spans="1:13">
      <c r="A35" s="60" t="s">
        <v>1062</v>
      </c>
      <c r="B35" s="61">
        <v>5</v>
      </c>
      <c r="C35" s="62">
        <v>492.59055118110234</v>
      </c>
      <c r="D35" s="63">
        <v>3760000</v>
      </c>
      <c r="E35" s="63">
        <v>7587.4248325012859</v>
      </c>
      <c r="F35" s="64">
        <v>5</v>
      </c>
      <c r="G35" s="62">
        <v>492.59055118110234</v>
      </c>
      <c r="H35" s="63">
        <v>3760000</v>
      </c>
      <c r="I35" s="63">
        <v>7587.4248325012859</v>
      </c>
      <c r="J35" s="64">
        <v>0</v>
      </c>
      <c r="K35" s="62">
        <v>0</v>
      </c>
      <c r="L35" s="63">
        <v>0</v>
      </c>
      <c r="M35" s="65">
        <v>0</v>
      </c>
    </row>
    <row r="36" spans="1:13">
      <c r="A36" s="66" t="s">
        <v>1063</v>
      </c>
      <c r="B36" s="67">
        <v>0</v>
      </c>
      <c r="C36" s="68">
        <v>0</v>
      </c>
      <c r="D36" s="31">
        <v>0</v>
      </c>
      <c r="E36" s="31">
        <v>0</v>
      </c>
      <c r="F36" s="32">
        <v>0</v>
      </c>
      <c r="G36" s="68">
        <v>0</v>
      </c>
      <c r="H36" s="31">
        <v>0</v>
      </c>
      <c r="I36" s="31">
        <v>0</v>
      </c>
      <c r="J36" s="32">
        <v>0</v>
      </c>
      <c r="K36" s="68">
        <v>0</v>
      </c>
      <c r="L36" s="31">
        <v>0</v>
      </c>
      <c r="M36" s="69">
        <v>0</v>
      </c>
    </row>
    <row r="37" spans="1:13">
      <c r="A37" s="54" t="s">
        <v>1064</v>
      </c>
      <c r="B37" s="59">
        <v>125</v>
      </c>
      <c r="C37" s="56">
        <v>93.647908361863614</v>
      </c>
      <c r="D37" s="57">
        <v>815708.06035767507</v>
      </c>
      <c r="E37" s="57">
        <v>7603.43095609993</v>
      </c>
      <c r="F37" s="57">
        <v>0</v>
      </c>
      <c r="G37" s="56">
        <v>0</v>
      </c>
      <c r="H37" s="57">
        <v>0</v>
      </c>
      <c r="I37" s="57">
        <v>0</v>
      </c>
      <c r="J37" s="57">
        <v>125</v>
      </c>
      <c r="K37" s="56">
        <v>93.647908361863614</v>
      </c>
      <c r="L37" s="57">
        <v>815708.06035767507</v>
      </c>
      <c r="M37" s="58">
        <v>7603.43095609993</v>
      </c>
    </row>
    <row r="38" spans="1:13">
      <c r="A38" s="60" t="s">
        <v>1065</v>
      </c>
      <c r="B38" s="61">
        <v>51</v>
      </c>
      <c r="C38" s="62">
        <v>80.80625937438613</v>
      </c>
      <c r="D38" s="63">
        <v>547289.83333333337</v>
      </c>
      <c r="E38" s="63">
        <v>7245.0985761554948</v>
      </c>
      <c r="F38" s="64">
        <v>0</v>
      </c>
      <c r="G38" s="62">
        <v>0</v>
      </c>
      <c r="H38" s="63">
        <v>0</v>
      </c>
      <c r="I38" s="63">
        <v>0</v>
      </c>
      <c r="J38" s="64">
        <v>51</v>
      </c>
      <c r="K38" s="62">
        <v>80.80625937438613</v>
      </c>
      <c r="L38" s="63">
        <v>547289.83333333337</v>
      </c>
      <c r="M38" s="65">
        <v>7245.0985761554948</v>
      </c>
    </row>
    <row r="39" spans="1:13">
      <c r="A39" s="66" t="s">
        <v>1066</v>
      </c>
      <c r="B39" s="67">
        <v>14</v>
      </c>
      <c r="C39" s="68">
        <v>95.808689538807656</v>
      </c>
      <c r="D39" s="31">
        <v>397175</v>
      </c>
      <c r="E39" s="31">
        <v>4169.2507390474511</v>
      </c>
      <c r="F39" s="32">
        <v>0</v>
      </c>
      <c r="G39" s="68">
        <v>0</v>
      </c>
      <c r="H39" s="31">
        <v>0</v>
      </c>
      <c r="I39" s="31">
        <v>0</v>
      </c>
      <c r="J39" s="32">
        <v>14</v>
      </c>
      <c r="K39" s="68">
        <v>95.808689538807656</v>
      </c>
      <c r="L39" s="31">
        <v>397175</v>
      </c>
      <c r="M39" s="69">
        <v>4169.2507390474511</v>
      </c>
    </row>
    <row r="40" spans="1:13">
      <c r="A40" s="60" t="s">
        <v>1067</v>
      </c>
      <c r="B40" s="61">
        <v>31</v>
      </c>
      <c r="C40" s="62">
        <v>78.747998475996951</v>
      </c>
      <c r="D40" s="63">
        <v>514193.54838709679</v>
      </c>
      <c r="E40" s="63">
        <v>6366.669094961896</v>
      </c>
      <c r="F40" s="64">
        <v>0</v>
      </c>
      <c r="G40" s="62">
        <v>0</v>
      </c>
      <c r="H40" s="63">
        <v>0</v>
      </c>
      <c r="I40" s="63">
        <v>0</v>
      </c>
      <c r="J40" s="64">
        <v>31</v>
      </c>
      <c r="K40" s="62">
        <v>78.747998475996951</v>
      </c>
      <c r="L40" s="63">
        <v>514193.54838709679</v>
      </c>
      <c r="M40" s="65">
        <v>6366.669094961896</v>
      </c>
    </row>
    <row r="41" spans="1:13">
      <c r="A41" s="66" t="s">
        <v>1068</v>
      </c>
      <c r="B41" s="67">
        <v>24</v>
      </c>
      <c r="C41" s="68">
        <v>144.38527864249522</v>
      </c>
      <c r="D41" s="31">
        <v>2087750.8901515149</v>
      </c>
      <c r="E41" s="31">
        <v>12844.543125879567</v>
      </c>
      <c r="F41" s="32">
        <v>0</v>
      </c>
      <c r="G41" s="68">
        <v>0</v>
      </c>
      <c r="H41" s="31">
        <v>0</v>
      </c>
      <c r="I41" s="31">
        <v>0</v>
      </c>
      <c r="J41" s="32">
        <v>24</v>
      </c>
      <c r="K41" s="68">
        <v>144.38527864249522</v>
      </c>
      <c r="L41" s="31">
        <v>2087750.8901515149</v>
      </c>
      <c r="M41" s="69">
        <v>12844.543125879567</v>
      </c>
    </row>
    <row r="42" spans="1:13">
      <c r="A42" s="60" t="s">
        <v>1069</v>
      </c>
      <c r="B42" s="61">
        <v>5</v>
      </c>
      <c r="C42" s="62">
        <v>77.570078740157484</v>
      </c>
      <c r="D42" s="63">
        <v>328000</v>
      </c>
      <c r="E42" s="63">
        <v>4217.9339693829497</v>
      </c>
      <c r="F42" s="64">
        <v>0</v>
      </c>
      <c r="G42" s="62">
        <v>0</v>
      </c>
      <c r="H42" s="63">
        <v>0</v>
      </c>
      <c r="I42" s="63">
        <v>0</v>
      </c>
      <c r="J42" s="64">
        <v>5</v>
      </c>
      <c r="K42" s="62">
        <v>77.570078740157484</v>
      </c>
      <c r="L42" s="63">
        <v>328000</v>
      </c>
      <c r="M42" s="65">
        <v>4217.9339693829497</v>
      </c>
    </row>
    <row r="43" spans="1:13">
      <c r="A43" s="54" t="s">
        <v>1070</v>
      </c>
      <c r="B43" s="59">
        <v>81</v>
      </c>
      <c r="C43" s="56">
        <v>77.525365318822651</v>
      </c>
      <c r="D43" s="57">
        <v>382112.19367588934</v>
      </c>
      <c r="E43" s="57">
        <v>4894.800585393069</v>
      </c>
      <c r="F43" s="57">
        <v>0</v>
      </c>
      <c r="G43" s="56">
        <v>0</v>
      </c>
      <c r="H43" s="57">
        <v>0</v>
      </c>
      <c r="I43" s="57">
        <v>0</v>
      </c>
      <c r="J43" s="57">
        <v>81</v>
      </c>
      <c r="K43" s="56">
        <v>77.525365318822651</v>
      </c>
      <c r="L43" s="57">
        <v>382112.19367588934</v>
      </c>
      <c r="M43" s="58">
        <v>4894.800585393069</v>
      </c>
    </row>
    <row r="44" spans="1:13">
      <c r="A44" s="60" t="s">
        <v>1071</v>
      </c>
      <c r="B44" s="61">
        <v>29</v>
      </c>
      <c r="C44" s="62">
        <v>72.865276790280902</v>
      </c>
      <c r="D44" s="63">
        <v>366176.4705882353</v>
      </c>
      <c r="E44" s="63">
        <v>4814.9800055115902</v>
      </c>
      <c r="F44" s="64">
        <v>0</v>
      </c>
      <c r="G44" s="62">
        <v>0</v>
      </c>
      <c r="H44" s="63">
        <v>0</v>
      </c>
      <c r="I44" s="63">
        <v>0</v>
      </c>
      <c r="J44" s="64">
        <v>29</v>
      </c>
      <c r="K44" s="62">
        <v>72.865276790280902</v>
      </c>
      <c r="L44" s="63">
        <v>366176.4705882353</v>
      </c>
      <c r="M44" s="65">
        <v>4814.9800055115902</v>
      </c>
    </row>
    <row r="45" spans="1:13">
      <c r="A45" s="66" t="s">
        <v>1072</v>
      </c>
      <c r="B45" s="67">
        <v>3</v>
      </c>
      <c r="C45" s="68">
        <v>80.116535433070865</v>
      </c>
      <c r="D45" s="31">
        <v>458000</v>
      </c>
      <c r="E45" s="31">
        <v>5783.1916455747596</v>
      </c>
      <c r="F45" s="32">
        <v>0</v>
      </c>
      <c r="G45" s="68">
        <v>0</v>
      </c>
      <c r="H45" s="31">
        <v>0</v>
      </c>
      <c r="I45" s="31">
        <v>0</v>
      </c>
      <c r="J45" s="32">
        <v>3</v>
      </c>
      <c r="K45" s="68">
        <v>80.116535433070865</v>
      </c>
      <c r="L45" s="31">
        <v>458000</v>
      </c>
      <c r="M45" s="69">
        <v>5783.1916455747596</v>
      </c>
    </row>
    <row r="46" spans="1:13">
      <c r="A46" s="60" t="s">
        <v>1073</v>
      </c>
      <c r="B46" s="61">
        <v>22</v>
      </c>
      <c r="C46" s="62">
        <v>73.611844204724406</v>
      </c>
      <c r="D46" s="63">
        <v>305029.31818181818</v>
      </c>
      <c r="E46" s="63">
        <v>4208.3360638329586</v>
      </c>
      <c r="F46" s="64">
        <v>0</v>
      </c>
      <c r="G46" s="62">
        <v>0</v>
      </c>
      <c r="H46" s="63">
        <v>0</v>
      </c>
      <c r="I46" s="63">
        <v>0</v>
      </c>
      <c r="J46" s="64">
        <v>22</v>
      </c>
      <c r="K46" s="62">
        <v>73.611844204724406</v>
      </c>
      <c r="L46" s="63">
        <v>305029.31818181818</v>
      </c>
      <c r="M46" s="65">
        <v>4208.3360638329586</v>
      </c>
    </row>
    <row r="47" spans="1:13">
      <c r="A47" s="66" t="s">
        <v>1074</v>
      </c>
      <c r="B47" s="67">
        <v>10</v>
      </c>
      <c r="C47" s="68">
        <v>80.118434840993714</v>
      </c>
      <c r="D47" s="31">
        <v>422010</v>
      </c>
      <c r="E47" s="31">
        <v>5641.7433349005287</v>
      </c>
      <c r="F47" s="32">
        <v>0</v>
      </c>
      <c r="G47" s="68">
        <v>0</v>
      </c>
      <c r="H47" s="31">
        <v>0</v>
      </c>
      <c r="I47" s="31">
        <v>0</v>
      </c>
      <c r="J47" s="32">
        <v>10</v>
      </c>
      <c r="K47" s="68">
        <v>80.118434840993714</v>
      </c>
      <c r="L47" s="31">
        <v>422010</v>
      </c>
      <c r="M47" s="69">
        <v>5641.7433349005287</v>
      </c>
    </row>
    <row r="48" spans="1:13">
      <c r="A48" s="60" t="s">
        <v>1075</v>
      </c>
      <c r="B48" s="61">
        <v>10</v>
      </c>
      <c r="C48" s="62">
        <v>77.030168236269319</v>
      </c>
      <c r="D48" s="63">
        <v>380436</v>
      </c>
      <c r="E48" s="63">
        <v>5036.882325982705</v>
      </c>
      <c r="F48" s="64">
        <v>0</v>
      </c>
      <c r="G48" s="62">
        <v>0</v>
      </c>
      <c r="H48" s="63">
        <v>0</v>
      </c>
      <c r="I48" s="63">
        <v>0</v>
      </c>
      <c r="J48" s="64">
        <v>10</v>
      </c>
      <c r="K48" s="62">
        <v>77.030168236269319</v>
      </c>
      <c r="L48" s="63">
        <v>380436</v>
      </c>
      <c r="M48" s="65">
        <v>5036.882325982705</v>
      </c>
    </row>
    <row r="49" spans="1:13">
      <c r="A49" s="66" t="s">
        <v>1076</v>
      </c>
      <c r="B49" s="67">
        <v>0</v>
      </c>
      <c r="C49" s="68">
        <v>0</v>
      </c>
      <c r="D49" s="31">
        <v>0</v>
      </c>
      <c r="E49" s="31">
        <v>0</v>
      </c>
      <c r="F49" s="32">
        <v>0</v>
      </c>
      <c r="G49" s="68">
        <v>0</v>
      </c>
      <c r="H49" s="31">
        <v>0</v>
      </c>
      <c r="I49" s="31">
        <v>0</v>
      </c>
      <c r="J49" s="32">
        <v>0</v>
      </c>
      <c r="K49" s="68">
        <v>0</v>
      </c>
      <c r="L49" s="31">
        <v>0</v>
      </c>
      <c r="M49" s="69">
        <v>0</v>
      </c>
    </row>
    <row r="50" spans="1:13">
      <c r="A50" s="60" t="s">
        <v>1077</v>
      </c>
      <c r="B50" s="61">
        <v>4</v>
      </c>
      <c r="C50" s="62">
        <v>114.00590551181104</v>
      </c>
      <c r="D50" s="63">
        <v>667000</v>
      </c>
      <c r="E50" s="63">
        <v>6143.8422569705272</v>
      </c>
      <c r="F50" s="64">
        <v>0</v>
      </c>
      <c r="G50" s="62">
        <v>0</v>
      </c>
      <c r="H50" s="63">
        <v>0</v>
      </c>
      <c r="I50" s="63">
        <v>0</v>
      </c>
      <c r="J50" s="64">
        <v>4</v>
      </c>
      <c r="K50" s="62">
        <v>114.00590551181104</v>
      </c>
      <c r="L50" s="63">
        <v>667000</v>
      </c>
      <c r="M50" s="65">
        <v>6143.8422569705272</v>
      </c>
    </row>
    <row r="51" spans="1:13">
      <c r="A51" s="66" t="s">
        <v>1078</v>
      </c>
      <c r="B51" s="67">
        <v>3</v>
      </c>
      <c r="C51" s="68">
        <v>93.047244094488192</v>
      </c>
      <c r="D51" s="31">
        <v>454545.45454545459</v>
      </c>
      <c r="E51" s="31">
        <v>4863.9954402203075</v>
      </c>
      <c r="F51" s="32">
        <v>0</v>
      </c>
      <c r="G51" s="68">
        <v>0</v>
      </c>
      <c r="H51" s="31">
        <v>0</v>
      </c>
      <c r="I51" s="31">
        <v>0</v>
      </c>
      <c r="J51" s="32">
        <v>3</v>
      </c>
      <c r="K51" s="68">
        <v>93.047244094488192</v>
      </c>
      <c r="L51" s="31">
        <v>454545.45454545459</v>
      </c>
      <c r="M51" s="69">
        <v>4863.9954402203075</v>
      </c>
    </row>
    <row r="52" spans="1:13">
      <c r="A52" s="60" t="s">
        <v>1079</v>
      </c>
      <c r="B52" s="61">
        <v>0</v>
      </c>
      <c r="C52" s="62">
        <v>0</v>
      </c>
      <c r="D52" s="63">
        <v>0</v>
      </c>
      <c r="E52" s="63">
        <v>0</v>
      </c>
      <c r="F52" s="64">
        <v>0</v>
      </c>
      <c r="G52" s="62">
        <v>0</v>
      </c>
      <c r="H52" s="63">
        <v>0</v>
      </c>
      <c r="I52" s="63">
        <v>0</v>
      </c>
      <c r="J52" s="64">
        <v>0</v>
      </c>
      <c r="K52" s="62">
        <v>0</v>
      </c>
      <c r="L52" s="63">
        <v>0</v>
      </c>
      <c r="M52" s="65">
        <v>0</v>
      </c>
    </row>
    <row r="53" spans="1:13">
      <c r="A53" s="66" t="s">
        <v>1080</v>
      </c>
      <c r="B53" s="67">
        <v>0</v>
      </c>
      <c r="C53" s="68">
        <v>0</v>
      </c>
      <c r="D53" s="31">
        <v>0</v>
      </c>
      <c r="E53" s="31">
        <v>0</v>
      </c>
      <c r="F53" s="32">
        <v>0</v>
      </c>
      <c r="G53" s="68">
        <v>0</v>
      </c>
      <c r="H53" s="31">
        <v>0</v>
      </c>
      <c r="I53" s="31">
        <v>0</v>
      </c>
      <c r="J53" s="32">
        <v>0</v>
      </c>
      <c r="K53" s="68">
        <v>0</v>
      </c>
      <c r="L53" s="31">
        <v>0</v>
      </c>
      <c r="M53" s="69">
        <v>0</v>
      </c>
    </row>
    <row r="54" spans="1:13">
      <c r="A54" s="60" t="s">
        <v>1081</v>
      </c>
      <c r="B54" s="61">
        <v>0</v>
      </c>
      <c r="C54" s="62">
        <v>0</v>
      </c>
      <c r="D54" s="63">
        <v>0</v>
      </c>
      <c r="E54" s="63">
        <v>0</v>
      </c>
      <c r="F54" s="64">
        <v>0</v>
      </c>
      <c r="G54" s="62">
        <v>0</v>
      </c>
      <c r="H54" s="63">
        <v>0</v>
      </c>
      <c r="I54" s="63">
        <v>0</v>
      </c>
      <c r="J54" s="64">
        <v>0</v>
      </c>
      <c r="K54" s="62">
        <v>0</v>
      </c>
      <c r="L54" s="63">
        <v>0</v>
      </c>
      <c r="M54" s="65">
        <v>0</v>
      </c>
    </row>
    <row r="55" spans="1:13">
      <c r="A55" s="54" t="s">
        <v>1082</v>
      </c>
      <c r="B55" s="59">
        <v>13</v>
      </c>
      <c r="C55" s="56">
        <v>74.454910886519329</v>
      </c>
      <c r="D55" s="57">
        <v>325285.71428571426</v>
      </c>
      <c r="E55" s="57">
        <v>3938.8533913051319</v>
      </c>
      <c r="F55" s="57">
        <v>0</v>
      </c>
      <c r="G55" s="56">
        <v>0</v>
      </c>
      <c r="H55" s="57">
        <v>0</v>
      </c>
      <c r="I55" s="57">
        <v>0</v>
      </c>
      <c r="J55" s="57">
        <v>13</v>
      </c>
      <c r="K55" s="56">
        <v>74.454910886519329</v>
      </c>
      <c r="L55" s="57">
        <v>325285.71428571426</v>
      </c>
      <c r="M55" s="58">
        <v>3938.8533913051319</v>
      </c>
    </row>
    <row r="56" spans="1:13">
      <c r="A56" s="60" t="s">
        <v>1083</v>
      </c>
      <c r="B56" s="61">
        <v>0</v>
      </c>
      <c r="C56" s="62">
        <v>0</v>
      </c>
      <c r="D56" s="63">
        <v>0</v>
      </c>
      <c r="E56" s="63">
        <v>0</v>
      </c>
      <c r="F56" s="64">
        <v>0</v>
      </c>
      <c r="G56" s="62">
        <v>0</v>
      </c>
      <c r="H56" s="63">
        <v>0</v>
      </c>
      <c r="I56" s="63">
        <v>0</v>
      </c>
      <c r="J56" s="64">
        <v>0</v>
      </c>
      <c r="K56" s="62">
        <v>0</v>
      </c>
      <c r="L56" s="63">
        <v>0</v>
      </c>
      <c r="M56" s="65">
        <v>0</v>
      </c>
    </row>
    <row r="57" spans="1:13">
      <c r="A57" s="66" t="s">
        <v>1084</v>
      </c>
      <c r="B57" s="67">
        <v>0</v>
      </c>
      <c r="C57" s="68">
        <v>0</v>
      </c>
      <c r="D57" s="31">
        <v>0</v>
      </c>
      <c r="E57" s="31">
        <v>0</v>
      </c>
      <c r="F57" s="32">
        <v>0</v>
      </c>
      <c r="G57" s="68">
        <v>0</v>
      </c>
      <c r="H57" s="31">
        <v>0</v>
      </c>
      <c r="I57" s="31">
        <v>0</v>
      </c>
      <c r="J57" s="32">
        <v>0</v>
      </c>
      <c r="K57" s="68">
        <v>0</v>
      </c>
      <c r="L57" s="31">
        <v>0</v>
      </c>
      <c r="M57" s="69">
        <v>0</v>
      </c>
    </row>
    <row r="58" spans="1:13">
      <c r="A58" s="60" t="s">
        <v>1085</v>
      </c>
      <c r="B58" s="61">
        <v>0</v>
      </c>
      <c r="C58" s="62">
        <v>0</v>
      </c>
      <c r="D58" s="63">
        <v>0</v>
      </c>
      <c r="E58" s="63">
        <v>0</v>
      </c>
      <c r="F58" s="64">
        <v>0</v>
      </c>
      <c r="G58" s="62">
        <v>0</v>
      </c>
      <c r="H58" s="63">
        <v>0</v>
      </c>
      <c r="I58" s="63">
        <v>0</v>
      </c>
      <c r="J58" s="64">
        <v>0</v>
      </c>
      <c r="K58" s="62">
        <v>0</v>
      </c>
      <c r="L58" s="63">
        <v>0</v>
      </c>
      <c r="M58" s="65">
        <v>0</v>
      </c>
    </row>
    <row r="59" spans="1:13">
      <c r="A59" s="66" t="s">
        <v>1086</v>
      </c>
      <c r="B59" s="67">
        <v>0</v>
      </c>
      <c r="C59" s="68">
        <v>0</v>
      </c>
      <c r="D59" s="31">
        <v>0</v>
      </c>
      <c r="E59" s="31">
        <v>0</v>
      </c>
      <c r="F59" s="32">
        <v>0</v>
      </c>
      <c r="G59" s="68">
        <v>0</v>
      </c>
      <c r="H59" s="31">
        <v>0</v>
      </c>
      <c r="I59" s="31">
        <v>0</v>
      </c>
      <c r="J59" s="32">
        <v>0</v>
      </c>
      <c r="K59" s="68">
        <v>0</v>
      </c>
      <c r="L59" s="31">
        <v>0</v>
      </c>
      <c r="M59" s="69">
        <v>0</v>
      </c>
    </row>
    <row r="60" spans="1:13">
      <c r="A60" s="60" t="s">
        <v>1087</v>
      </c>
      <c r="B60" s="61">
        <v>0</v>
      </c>
      <c r="C60" s="62">
        <v>0</v>
      </c>
      <c r="D60" s="63">
        <v>0</v>
      </c>
      <c r="E60" s="63">
        <v>0</v>
      </c>
      <c r="F60" s="64">
        <v>0</v>
      </c>
      <c r="G60" s="62">
        <v>0</v>
      </c>
      <c r="H60" s="63">
        <v>0</v>
      </c>
      <c r="I60" s="63">
        <v>0</v>
      </c>
      <c r="J60" s="64">
        <v>0</v>
      </c>
      <c r="K60" s="62">
        <v>0</v>
      </c>
      <c r="L60" s="63">
        <v>0</v>
      </c>
      <c r="M60" s="65">
        <v>0</v>
      </c>
    </row>
    <row r="61" spans="1:13">
      <c r="A61" s="66" t="s">
        <v>1088</v>
      </c>
      <c r="B61" s="67">
        <v>0</v>
      </c>
      <c r="C61" s="68">
        <v>0</v>
      </c>
      <c r="D61" s="31">
        <v>0</v>
      </c>
      <c r="E61" s="31">
        <v>0</v>
      </c>
      <c r="F61" s="32">
        <v>0</v>
      </c>
      <c r="G61" s="68">
        <v>0</v>
      </c>
      <c r="H61" s="31">
        <v>0</v>
      </c>
      <c r="I61" s="31">
        <v>0</v>
      </c>
      <c r="J61" s="32">
        <v>0</v>
      </c>
      <c r="K61" s="68">
        <v>0</v>
      </c>
      <c r="L61" s="31">
        <v>0</v>
      </c>
      <c r="M61" s="69">
        <v>0</v>
      </c>
    </row>
    <row r="62" spans="1:13">
      <c r="A62" s="60" t="s">
        <v>1089</v>
      </c>
      <c r="B62" s="61">
        <v>0</v>
      </c>
      <c r="C62" s="62">
        <v>0</v>
      </c>
      <c r="D62" s="63">
        <v>0</v>
      </c>
      <c r="E62" s="63">
        <v>0</v>
      </c>
      <c r="F62" s="64">
        <v>0</v>
      </c>
      <c r="G62" s="62">
        <v>0</v>
      </c>
      <c r="H62" s="63">
        <v>0</v>
      </c>
      <c r="I62" s="63">
        <v>0</v>
      </c>
      <c r="J62" s="64">
        <v>0</v>
      </c>
      <c r="K62" s="62">
        <v>0</v>
      </c>
      <c r="L62" s="63">
        <v>0</v>
      </c>
      <c r="M62" s="65">
        <v>0</v>
      </c>
    </row>
    <row r="63" spans="1:13">
      <c r="A63" s="66" t="s">
        <v>1090</v>
      </c>
      <c r="B63" s="67">
        <v>0</v>
      </c>
      <c r="C63" s="68">
        <v>0</v>
      </c>
      <c r="D63" s="31">
        <v>0</v>
      </c>
      <c r="E63" s="31">
        <v>0</v>
      </c>
      <c r="F63" s="32">
        <v>0</v>
      </c>
      <c r="G63" s="68">
        <v>0</v>
      </c>
      <c r="H63" s="31">
        <v>0</v>
      </c>
      <c r="I63" s="31">
        <v>0</v>
      </c>
      <c r="J63" s="32">
        <v>0</v>
      </c>
      <c r="K63" s="68">
        <v>0</v>
      </c>
      <c r="L63" s="31">
        <v>0</v>
      </c>
      <c r="M63" s="69">
        <v>0</v>
      </c>
    </row>
    <row r="64" spans="1:13">
      <c r="A64" s="60" t="s">
        <v>1091</v>
      </c>
      <c r="B64" s="61">
        <v>3</v>
      </c>
      <c r="C64" s="62">
        <v>62.349299999999999</v>
      </c>
      <c r="D64" s="63">
        <v>190000</v>
      </c>
      <c r="E64" s="63">
        <v>3047.3477649308011</v>
      </c>
      <c r="F64" s="64">
        <v>0</v>
      </c>
      <c r="G64" s="62">
        <v>0</v>
      </c>
      <c r="H64" s="63">
        <v>0</v>
      </c>
      <c r="I64" s="63">
        <v>0</v>
      </c>
      <c r="J64" s="64">
        <v>3</v>
      </c>
      <c r="K64" s="62">
        <v>62.349299999999999</v>
      </c>
      <c r="L64" s="63">
        <v>190000</v>
      </c>
      <c r="M64" s="65">
        <v>3047.3477649308011</v>
      </c>
    </row>
    <row r="65" spans="1:13">
      <c r="A65" s="66" t="s">
        <v>1092</v>
      </c>
      <c r="B65" s="67">
        <v>0</v>
      </c>
      <c r="C65" s="68">
        <v>0</v>
      </c>
      <c r="D65" s="31">
        <v>0</v>
      </c>
      <c r="E65" s="31">
        <v>0</v>
      </c>
      <c r="F65" s="32">
        <v>0</v>
      </c>
      <c r="G65" s="68">
        <v>0</v>
      </c>
      <c r="H65" s="31">
        <v>0</v>
      </c>
      <c r="I65" s="31">
        <v>0</v>
      </c>
      <c r="J65" s="32">
        <v>0</v>
      </c>
      <c r="K65" s="68">
        <v>0</v>
      </c>
      <c r="L65" s="31">
        <v>0</v>
      </c>
      <c r="M65" s="69">
        <v>0</v>
      </c>
    </row>
    <row r="66" spans="1:13">
      <c r="A66" s="60" t="s">
        <v>1093</v>
      </c>
      <c r="B66" s="61">
        <v>0</v>
      </c>
      <c r="C66" s="62">
        <v>0</v>
      </c>
      <c r="D66" s="63">
        <v>0</v>
      </c>
      <c r="E66" s="63">
        <v>0</v>
      </c>
      <c r="F66" s="64">
        <v>0</v>
      </c>
      <c r="G66" s="62">
        <v>0</v>
      </c>
      <c r="H66" s="63">
        <v>0</v>
      </c>
      <c r="I66" s="63">
        <v>0</v>
      </c>
      <c r="J66" s="64">
        <v>0</v>
      </c>
      <c r="K66" s="62">
        <v>0</v>
      </c>
      <c r="L66" s="63">
        <v>0</v>
      </c>
      <c r="M66" s="65">
        <v>0</v>
      </c>
    </row>
    <row r="67" spans="1:13">
      <c r="A67" s="66" t="s">
        <v>1094</v>
      </c>
      <c r="B67" s="67">
        <v>0</v>
      </c>
      <c r="C67" s="68">
        <v>0</v>
      </c>
      <c r="D67" s="31">
        <v>0</v>
      </c>
      <c r="E67" s="31">
        <v>0</v>
      </c>
      <c r="F67" s="32">
        <v>0</v>
      </c>
      <c r="G67" s="68">
        <v>0</v>
      </c>
      <c r="H67" s="31">
        <v>0</v>
      </c>
      <c r="I67" s="31">
        <v>0</v>
      </c>
      <c r="J67" s="32">
        <v>0</v>
      </c>
      <c r="K67" s="68">
        <v>0</v>
      </c>
      <c r="L67" s="31">
        <v>0</v>
      </c>
      <c r="M67" s="69">
        <v>0</v>
      </c>
    </row>
    <row r="68" spans="1:13">
      <c r="A68" s="60" t="s">
        <v>1095</v>
      </c>
      <c r="B68" s="61">
        <v>10</v>
      </c>
      <c r="C68" s="62">
        <v>78.086594152475115</v>
      </c>
      <c r="D68" s="63">
        <v>426750</v>
      </c>
      <c r="E68" s="63">
        <v>4607.4826110858812</v>
      </c>
      <c r="F68" s="64">
        <v>0</v>
      </c>
      <c r="G68" s="62">
        <v>0</v>
      </c>
      <c r="H68" s="63">
        <v>0</v>
      </c>
      <c r="I68" s="63">
        <v>0</v>
      </c>
      <c r="J68" s="64">
        <v>10</v>
      </c>
      <c r="K68" s="62">
        <v>78.086594152475115</v>
      </c>
      <c r="L68" s="63">
        <v>426750</v>
      </c>
      <c r="M68" s="65">
        <v>4607.4826110858812</v>
      </c>
    </row>
    <row r="69" spans="1:13">
      <c r="A69" s="54" t="s">
        <v>1096</v>
      </c>
      <c r="B69" s="59">
        <v>118</v>
      </c>
      <c r="C69" s="56">
        <v>84.147417089307666</v>
      </c>
      <c r="D69" s="57">
        <v>392960.24576271186</v>
      </c>
      <c r="E69" s="57">
        <v>4774.2200359263652</v>
      </c>
      <c r="F69" s="57">
        <v>4</v>
      </c>
      <c r="G69" s="56">
        <v>169.25</v>
      </c>
      <c r="H69" s="57">
        <v>650000</v>
      </c>
      <c r="I69" s="57">
        <v>3840.4726735598229</v>
      </c>
      <c r="J69" s="57">
        <v>114</v>
      </c>
      <c r="K69" s="56">
        <v>81.161361548581638</v>
      </c>
      <c r="L69" s="57">
        <v>383941.30701754388</v>
      </c>
      <c r="M69" s="58">
        <v>4806.9831012725599</v>
      </c>
    </row>
    <row r="70" spans="1:13">
      <c r="A70" s="60" t="s">
        <v>1097</v>
      </c>
      <c r="B70" s="61">
        <v>0</v>
      </c>
      <c r="C70" s="62">
        <v>0</v>
      </c>
      <c r="D70" s="63">
        <v>0</v>
      </c>
      <c r="E70" s="63">
        <v>0</v>
      </c>
      <c r="F70" s="64">
        <v>0</v>
      </c>
      <c r="G70" s="62">
        <v>0</v>
      </c>
      <c r="H70" s="63">
        <v>0</v>
      </c>
      <c r="I70" s="63">
        <v>0</v>
      </c>
      <c r="J70" s="64">
        <v>0</v>
      </c>
      <c r="K70" s="62">
        <v>0</v>
      </c>
      <c r="L70" s="63">
        <v>0</v>
      </c>
      <c r="M70" s="65">
        <v>0</v>
      </c>
    </row>
    <row r="71" spans="1:13">
      <c r="A71" s="66" t="s">
        <v>1098</v>
      </c>
      <c r="B71" s="67">
        <v>0</v>
      </c>
      <c r="C71" s="68">
        <v>0</v>
      </c>
      <c r="D71" s="31">
        <v>0</v>
      </c>
      <c r="E71" s="31">
        <v>0</v>
      </c>
      <c r="F71" s="32">
        <v>0</v>
      </c>
      <c r="G71" s="68">
        <v>0</v>
      </c>
      <c r="H71" s="31">
        <v>0</v>
      </c>
      <c r="I71" s="31">
        <v>0</v>
      </c>
      <c r="J71" s="32">
        <v>0</v>
      </c>
      <c r="K71" s="68">
        <v>0</v>
      </c>
      <c r="L71" s="31">
        <v>0</v>
      </c>
      <c r="M71" s="69">
        <v>0</v>
      </c>
    </row>
    <row r="72" spans="1:13">
      <c r="A72" s="60" t="s">
        <v>1099</v>
      </c>
      <c r="B72" s="61">
        <v>0</v>
      </c>
      <c r="C72" s="62">
        <v>0</v>
      </c>
      <c r="D72" s="63">
        <v>0</v>
      </c>
      <c r="E72" s="63">
        <v>0</v>
      </c>
      <c r="F72" s="64">
        <v>0</v>
      </c>
      <c r="G72" s="62">
        <v>0</v>
      </c>
      <c r="H72" s="63">
        <v>0</v>
      </c>
      <c r="I72" s="63">
        <v>0</v>
      </c>
      <c r="J72" s="64">
        <v>0</v>
      </c>
      <c r="K72" s="62">
        <v>0</v>
      </c>
      <c r="L72" s="63">
        <v>0</v>
      </c>
      <c r="M72" s="65">
        <v>0</v>
      </c>
    </row>
    <row r="73" spans="1:13">
      <c r="A73" s="66" t="s">
        <v>1100</v>
      </c>
      <c r="B73" s="67">
        <v>20</v>
      </c>
      <c r="C73" s="68">
        <v>76.846211560764218</v>
      </c>
      <c r="D73" s="31">
        <v>348650</v>
      </c>
      <c r="E73" s="31">
        <v>4613.3069736598436</v>
      </c>
      <c r="F73" s="32">
        <v>0</v>
      </c>
      <c r="G73" s="68">
        <v>0</v>
      </c>
      <c r="H73" s="31">
        <v>0</v>
      </c>
      <c r="I73" s="31">
        <v>0</v>
      </c>
      <c r="J73" s="32">
        <v>20</v>
      </c>
      <c r="K73" s="68">
        <v>76.846211560764218</v>
      </c>
      <c r="L73" s="31">
        <v>348650</v>
      </c>
      <c r="M73" s="69">
        <v>4613.3069736598436</v>
      </c>
    </row>
    <row r="74" spans="1:13">
      <c r="A74" s="60" t="s">
        <v>1101</v>
      </c>
      <c r="B74" s="61">
        <v>13</v>
      </c>
      <c r="C74" s="62">
        <v>86.952755905511808</v>
      </c>
      <c r="D74" s="63">
        <v>337923.07692307694</v>
      </c>
      <c r="E74" s="63">
        <v>3888.1483719898142</v>
      </c>
      <c r="F74" s="64">
        <v>0</v>
      </c>
      <c r="G74" s="62">
        <v>0</v>
      </c>
      <c r="H74" s="63">
        <v>0</v>
      </c>
      <c r="I74" s="63">
        <v>0</v>
      </c>
      <c r="J74" s="64">
        <v>13</v>
      </c>
      <c r="K74" s="62">
        <v>86.952755905511808</v>
      </c>
      <c r="L74" s="63">
        <v>337923.07692307694</v>
      </c>
      <c r="M74" s="65">
        <v>3888.1483719898142</v>
      </c>
    </row>
    <row r="75" spans="1:13">
      <c r="A75" s="66" t="s">
        <v>1102</v>
      </c>
      <c r="B75" s="67">
        <v>27</v>
      </c>
      <c r="C75" s="68">
        <v>83.178577319307934</v>
      </c>
      <c r="D75" s="31">
        <v>417444.44444444444</v>
      </c>
      <c r="E75" s="31">
        <v>5145.070114081218</v>
      </c>
      <c r="F75" s="32">
        <v>0</v>
      </c>
      <c r="G75" s="68">
        <v>0</v>
      </c>
      <c r="H75" s="31">
        <v>0</v>
      </c>
      <c r="I75" s="31">
        <v>0</v>
      </c>
      <c r="J75" s="32">
        <v>27</v>
      </c>
      <c r="K75" s="68">
        <v>83.178577319307934</v>
      </c>
      <c r="L75" s="31">
        <v>417444.44444444444</v>
      </c>
      <c r="M75" s="69">
        <v>5145.070114081218</v>
      </c>
    </row>
    <row r="76" spans="1:13">
      <c r="A76" s="60" t="s">
        <v>1103</v>
      </c>
      <c r="B76" s="61">
        <v>58</v>
      </c>
      <c r="C76" s="62">
        <v>86.48730294706985</v>
      </c>
      <c r="D76" s="63">
        <v>409177.74137931032</v>
      </c>
      <c r="E76" s="63">
        <v>4855.6724629319624</v>
      </c>
      <c r="F76" s="64">
        <v>4</v>
      </c>
      <c r="G76" s="62">
        <v>169.25</v>
      </c>
      <c r="H76" s="63">
        <v>650000</v>
      </c>
      <c r="I76" s="63">
        <v>3840.4726735598229</v>
      </c>
      <c r="J76" s="64">
        <v>54</v>
      </c>
      <c r="K76" s="62">
        <v>80.356732795000937</v>
      </c>
      <c r="L76" s="63">
        <v>391339.05555555556</v>
      </c>
      <c r="M76" s="65">
        <v>4930.872447329898</v>
      </c>
    </row>
    <row r="77" spans="1:13">
      <c r="A77" s="54" t="s">
        <v>1104</v>
      </c>
      <c r="B77" s="59">
        <v>110</v>
      </c>
      <c r="C77" s="56">
        <v>91.878644035367614</v>
      </c>
      <c r="D77" s="57">
        <v>504255.31404958677</v>
      </c>
      <c r="E77" s="57">
        <v>5704.3731551674637</v>
      </c>
      <c r="F77" s="57">
        <v>0</v>
      </c>
      <c r="G77" s="56">
        <v>0</v>
      </c>
      <c r="H77" s="57">
        <v>0</v>
      </c>
      <c r="I77" s="57">
        <v>0</v>
      </c>
      <c r="J77" s="57">
        <v>110</v>
      </c>
      <c r="K77" s="56">
        <v>91.878644035367614</v>
      </c>
      <c r="L77" s="57">
        <v>504255.31404958677</v>
      </c>
      <c r="M77" s="58">
        <v>5704.3731551674637</v>
      </c>
    </row>
    <row r="78" spans="1:13">
      <c r="A78" s="60" t="s">
        <v>1105</v>
      </c>
      <c r="B78" s="61">
        <v>35</v>
      </c>
      <c r="C78" s="62">
        <v>115.89448818897641</v>
      </c>
      <c r="D78" s="63">
        <v>431186.57142857142</v>
      </c>
      <c r="E78" s="63">
        <v>3735.8560750210527</v>
      </c>
      <c r="F78" s="64">
        <v>0</v>
      </c>
      <c r="G78" s="62">
        <v>0</v>
      </c>
      <c r="H78" s="63">
        <v>0</v>
      </c>
      <c r="I78" s="63">
        <v>0</v>
      </c>
      <c r="J78" s="64">
        <v>35</v>
      </c>
      <c r="K78" s="62">
        <v>115.89448818897641</v>
      </c>
      <c r="L78" s="63">
        <v>431186.57142857142</v>
      </c>
      <c r="M78" s="65">
        <v>3735.8560750210527</v>
      </c>
    </row>
    <row r="79" spans="1:13">
      <c r="A79" s="66" t="s">
        <v>1106</v>
      </c>
      <c r="B79" s="67">
        <v>19</v>
      </c>
      <c r="C79" s="68">
        <v>113.94985495234148</v>
      </c>
      <c r="D79" s="31">
        <v>814110.52631578944</v>
      </c>
      <c r="E79" s="31">
        <v>6862.9549175740958</v>
      </c>
      <c r="F79" s="32">
        <v>0</v>
      </c>
      <c r="G79" s="68">
        <v>0</v>
      </c>
      <c r="H79" s="31">
        <v>0</v>
      </c>
      <c r="I79" s="31">
        <v>0</v>
      </c>
      <c r="J79" s="32">
        <v>19</v>
      </c>
      <c r="K79" s="68">
        <v>113.94985495234148</v>
      </c>
      <c r="L79" s="31">
        <v>814110.52631578944</v>
      </c>
      <c r="M79" s="69">
        <v>6862.9549175740958</v>
      </c>
    </row>
    <row r="80" spans="1:13">
      <c r="A80" s="60" t="s">
        <v>1107</v>
      </c>
      <c r="B80" s="61">
        <v>6</v>
      </c>
      <c r="C80" s="62">
        <v>98.139546456692926</v>
      </c>
      <c r="D80" s="63">
        <v>445575.75757575751</v>
      </c>
      <c r="E80" s="63">
        <v>4520.3227018402076</v>
      </c>
      <c r="F80" s="64">
        <v>0</v>
      </c>
      <c r="G80" s="62">
        <v>0</v>
      </c>
      <c r="H80" s="63">
        <v>0</v>
      </c>
      <c r="I80" s="63">
        <v>0</v>
      </c>
      <c r="J80" s="64">
        <v>6</v>
      </c>
      <c r="K80" s="62">
        <v>98.139546456692926</v>
      </c>
      <c r="L80" s="63">
        <v>445575.75757575751</v>
      </c>
      <c r="M80" s="65">
        <v>4520.3227018402076</v>
      </c>
    </row>
    <row r="81" spans="1:13">
      <c r="A81" s="66" t="s">
        <v>1108</v>
      </c>
      <c r="B81" s="67">
        <v>13</v>
      </c>
      <c r="C81" s="68">
        <v>66.85845384615385</v>
      </c>
      <c r="D81" s="31">
        <v>377692.30769230769</v>
      </c>
      <c r="E81" s="31">
        <v>5649.4811700573955</v>
      </c>
      <c r="F81" s="32">
        <v>0</v>
      </c>
      <c r="G81" s="68">
        <v>0</v>
      </c>
      <c r="H81" s="31">
        <v>0</v>
      </c>
      <c r="I81" s="31">
        <v>0</v>
      </c>
      <c r="J81" s="32">
        <v>13</v>
      </c>
      <c r="K81" s="68">
        <v>66.85845384615385</v>
      </c>
      <c r="L81" s="31">
        <v>377692.30769230769</v>
      </c>
      <c r="M81" s="69">
        <v>5649.4811700573955</v>
      </c>
    </row>
    <row r="82" spans="1:13">
      <c r="A82" s="60" t="s">
        <v>1109</v>
      </c>
      <c r="B82" s="61">
        <v>13</v>
      </c>
      <c r="C82" s="62">
        <v>48.309230769230766</v>
      </c>
      <c r="D82" s="63">
        <v>381307.69230769231</v>
      </c>
      <c r="E82" s="63">
        <v>7927.6308311734274</v>
      </c>
      <c r="F82" s="64">
        <v>0</v>
      </c>
      <c r="G82" s="62">
        <v>0</v>
      </c>
      <c r="H82" s="63">
        <v>0</v>
      </c>
      <c r="I82" s="63">
        <v>0</v>
      </c>
      <c r="J82" s="64">
        <v>13</v>
      </c>
      <c r="K82" s="62">
        <v>48.309230769230766</v>
      </c>
      <c r="L82" s="63">
        <v>381307.69230769231</v>
      </c>
      <c r="M82" s="65">
        <v>7927.6308311734274</v>
      </c>
    </row>
    <row r="83" spans="1:13">
      <c r="A83" s="66" t="s">
        <v>1110</v>
      </c>
      <c r="B83" s="67">
        <v>24</v>
      </c>
      <c r="C83" s="68">
        <v>70.5203218034098</v>
      </c>
      <c r="D83" s="31">
        <v>515333.33333333331</v>
      </c>
      <c r="E83" s="31">
        <v>7062.2991055735502</v>
      </c>
      <c r="F83" s="32">
        <v>0</v>
      </c>
      <c r="G83" s="68">
        <v>0</v>
      </c>
      <c r="H83" s="31">
        <v>0</v>
      </c>
      <c r="I83" s="31">
        <v>0</v>
      </c>
      <c r="J83" s="32">
        <v>24</v>
      </c>
      <c r="K83" s="68">
        <v>70.5203218034098</v>
      </c>
      <c r="L83" s="31">
        <v>515333.33333333331</v>
      </c>
      <c r="M83" s="69">
        <v>7062.2991055735502</v>
      </c>
    </row>
    <row r="84" spans="1:13">
      <c r="A84" s="60" t="s">
        <v>1111</v>
      </c>
      <c r="B84" s="61">
        <v>0</v>
      </c>
      <c r="C84" s="62">
        <v>0</v>
      </c>
      <c r="D84" s="63">
        <v>0</v>
      </c>
      <c r="E84" s="63">
        <v>0</v>
      </c>
      <c r="F84" s="64">
        <v>0</v>
      </c>
      <c r="G84" s="62">
        <v>0</v>
      </c>
      <c r="H84" s="63">
        <v>0</v>
      </c>
      <c r="I84" s="63">
        <v>0</v>
      </c>
      <c r="J84" s="64">
        <v>0</v>
      </c>
      <c r="K84" s="62">
        <v>0</v>
      </c>
      <c r="L84" s="63">
        <v>0</v>
      </c>
      <c r="M84" s="65">
        <v>0</v>
      </c>
    </row>
    <row r="85" spans="1:13">
      <c r="A85" s="66" t="s">
        <v>1112</v>
      </c>
      <c r="B85" s="67">
        <v>0</v>
      </c>
      <c r="C85" s="68">
        <v>0</v>
      </c>
      <c r="D85" s="31">
        <v>0</v>
      </c>
      <c r="E85" s="31">
        <v>0</v>
      </c>
      <c r="F85" s="32">
        <v>0</v>
      </c>
      <c r="G85" s="68">
        <v>0</v>
      </c>
      <c r="H85" s="31">
        <v>0</v>
      </c>
      <c r="I85" s="31">
        <v>0</v>
      </c>
      <c r="J85" s="32">
        <v>0</v>
      </c>
      <c r="K85" s="68">
        <v>0</v>
      </c>
      <c r="L85" s="31">
        <v>0</v>
      </c>
      <c r="M85" s="69">
        <v>0</v>
      </c>
    </row>
    <row r="86" spans="1:13">
      <c r="A86" s="60" t="s">
        <v>1113</v>
      </c>
      <c r="B86" s="61">
        <v>0</v>
      </c>
      <c r="C86" s="62">
        <v>0</v>
      </c>
      <c r="D86" s="63">
        <v>0</v>
      </c>
      <c r="E86" s="63">
        <v>0</v>
      </c>
      <c r="F86" s="64">
        <v>0</v>
      </c>
      <c r="G86" s="62">
        <v>0</v>
      </c>
      <c r="H86" s="63">
        <v>0</v>
      </c>
      <c r="I86" s="63">
        <v>0</v>
      </c>
      <c r="J86" s="64">
        <v>0</v>
      </c>
      <c r="K86" s="62">
        <v>0</v>
      </c>
      <c r="L86" s="63">
        <v>0</v>
      </c>
      <c r="M86" s="65">
        <v>0</v>
      </c>
    </row>
    <row r="87" spans="1:13">
      <c r="A87" s="66" t="s">
        <v>1114</v>
      </c>
      <c r="B87" s="67">
        <v>0</v>
      </c>
      <c r="C87" s="68">
        <v>0</v>
      </c>
      <c r="D87" s="31">
        <v>0</v>
      </c>
      <c r="E87" s="31">
        <v>0</v>
      </c>
      <c r="F87" s="32">
        <v>0</v>
      </c>
      <c r="G87" s="68">
        <v>0</v>
      </c>
      <c r="H87" s="31">
        <v>0</v>
      </c>
      <c r="I87" s="31">
        <v>0</v>
      </c>
      <c r="J87" s="32">
        <v>0</v>
      </c>
      <c r="K87" s="68">
        <v>0</v>
      </c>
      <c r="L87" s="31">
        <v>0</v>
      </c>
      <c r="M87" s="69">
        <v>0</v>
      </c>
    </row>
    <row r="88" spans="1:1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1:1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1:1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1:1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1:1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1:1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1:1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1:1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1:1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1:1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1:1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1:1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1:1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1:1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1:1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1:1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1:1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1:1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1:1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1:1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1:1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1:1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1:1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1:1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1:1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1: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1:1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1:1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</row>
    <row r="116" spans="1:1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</row>
    <row r="117" spans="1:1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</row>
    <row r="118" spans="1:1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</row>
    <row r="119" spans="1:1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</row>
    <row r="120" spans="1:1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</row>
    <row r="121" spans="1:1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</row>
    <row r="122" spans="1:1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</row>
    <row r="123" spans="1:1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</row>
    <row r="124" spans="1:1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</row>
    <row r="125" spans="1:1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</row>
    <row r="126" spans="1:1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</row>
    <row r="127" spans="1:1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</row>
    <row r="128" spans="1:1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</row>
    <row r="129" spans="1:1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</row>
    <row r="130" spans="1:1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</row>
    <row r="131" spans="1:1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</row>
    <row r="132" spans="1:1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</row>
    <row r="133" spans="1:1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</row>
    <row r="134" spans="1:1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</row>
    <row r="135" spans="1:1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</row>
    <row r="136" spans="1:1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</row>
    <row r="137" spans="1:1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</row>
    <row r="138" spans="1:1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</row>
    <row r="139" spans="1:1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</row>
    <row r="140" spans="1:1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</row>
    <row r="141" spans="1:1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</row>
    <row r="142" spans="1:1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</row>
    <row r="143" spans="1:1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</row>
    <row r="144" spans="1:1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</row>
    <row r="145" spans="1:1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</row>
    <row r="146" spans="1:1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</row>
    <row r="147" spans="1:1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</row>
    <row r="148" spans="1:1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</row>
    <row r="149" spans="1:1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</row>
    <row r="150" spans="1:1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</row>
    <row r="151" spans="1:1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</row>
    <row r="152" spans="1:1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</row>
    <row r="153" spans="1:1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</row>
    <row r="154" spans="1:1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</row>
    <row r="155" spans="1:1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</row>
    <row r="156" spans="1:1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</row>
    <row r="157" spans="1:1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</row>
    <row r="158" spans="1:1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</row>
    <row r="159" spans="1:1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</row>
    <row r="160" spans="1:1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</row>
    <row r="161" spans="1:1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</row>
    <row r="162" spans="1:1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</row>
    <row r="163" spans="1:1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</row>
    <row r="164" spans="1:1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</row>
    <row r="165" spans="1:1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</row>
    <row r="166" spans="1:1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</row>
    <row r="167" spans="1:1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</row>
    <row r="168" spans="1:1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</row>
    <row r="169" spans="1:1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</row>
    <row r="170" spans="1:1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</row>
    <row r="171" spans="1:1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</row>
    <row r="172" spans="1:1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</row>
    <row r="173" spans="1:1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</row>
    <row r="174" spans="1:1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</row>
    <row r="175" spans="1:1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</row>
    <row r="176" spans="1:1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</row>
    <row r="177" spans="1:1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</row>
    <row r="178" spans="1:1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</row>
    <row r="179" spans="1:1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</row>
    <row r="180" spans="1:1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</row>
    <row r="181" spans="1:1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</row>
    <row r="182" spans="1:1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</row>
    <row r="183" spans="1:1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</row>
    <row r="184" spans="1:1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</row>
    <row r="185" spans="1:1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</row>
    <row r="186" spans="1:1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</row>
    <row r="187" spans="1:1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</row>
    <row r="188" spans="1:1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</row>
    <row r="189" spans="1:1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</row>
    <row r="190" spans="1:1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</row>
    <row r="191" spans="1:1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</row>
    <row r="192" spans="1:1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</row>
    <row r="193" spans="1:1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</row>
    <row r="194" spans="1:1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</row>
    <row r="195" spans="1:1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</row>
    <row r="196" spans="1:1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</row>
    <row r="197" spans="1:1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</row>
    <row r="198" spans="1:1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</row>
    <row r="199" spans="1:1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</row>
    <row r="200" spans="1:1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</row>
    <row r="201" spans="1:1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</row>
    <row r="202" spans="1:1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</row>
    <row r="203" spans="1:1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</row>
    <row r="204" spans="1:1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</row>
    <row r="205" spans="1:1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</row>
    <row r="206" spans="1:1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</row>
    <row r="207" spans="1:1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</row>
    <row r="208" spans="1:1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</row>
    <row r="209" spans="1:1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</row>
    <row r="210" spans="1:1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</row>
    <row r="211" spans="1:1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</row>
    <row r="212" spans="1:1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</row>
    <row r="213" spans="1: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</row>
    <row r="214" spans="1:1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</row>
    <row r="215" spans="1:1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</row>
    <row r="216" spans="1:1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</row>
    <row r="217" spans="1:1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</row>
    <row r="218" spans="1:1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</row>
    <row r="219" spans="1:1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</row>
    <row r="220" spans="1:1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</row>
    <row r="221" spans="1:1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</row>
    <row r="222" spans="1:1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</row>
    <row r="223" spans="1:1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</row>
    <row r="224" spans="1:1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</row>
    <row r="225" spans="1:1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</row>
    <row r="226" spans="1:1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</row>
    <row r="227" spans="1:1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</row>
    <row r="228" spans="1:1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</row>
    <row r="229" spans="1:1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</row>
    <row r="230" spans="1:1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</row>
    <row r="231" spans="1:1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</row>
    <row r="232" spans="1:1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</row>
    <row r="233" spans="1:1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</row>
    <row r="234" spans="1:1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</row>
    <row r="235" spans="1:1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</row>
    <row r="236" spans="1:1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</row>
    <row r="237" spans="1:1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</row>
    <row r="238" spans="1:1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</row>
    <row r="239" spans="1:1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</row>
    <row r="240" spans="1:1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</row>
    <row r="241" spans="1:1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</row>
    <row r="242" spans="1:1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</row>
    <row r="243" spans="1:1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</row>
    <row r="244" spans="1:1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</row>
    <row r="245" spans="1:1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</row>
    <row r="246" spans="1:1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</row>
    <row r="247" spans="1:1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</row>
    <row r="248" spans="1:1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</row>
    <row r="249" spans="1:1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</row>
    <row r="250" spans="1:1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</row>
    <row r="251" spans="1:1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</row>
    <row r="252" spans="1:1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</row>
    <row r="253" spans="1:1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</row>
    <row r="254" spans="1:1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</row>
    <row r="255" spans="1:1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</row>
    <row r="256" spans="1:1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</row>
    <row r="257" spans="1:1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</row>
    <row r="258" spans="1:1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</row>
    <row r="259" spans="1:1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</row>
    <row r="260" spans="1:1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</row>
    <row r="261" spans="1:1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</row>
    <row r="262" spans="1:1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</row>
    <row r="263" spans="1:1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</row>
    <row r="264" spans="1:1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</row>
    <row r="265" spans="1:1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</row>
    <row r="266" spans="1:1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</row>
    <row r="267" spans="1:1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</row>
    <row r="268" spans="1:1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</row>
    <row r="269" spans="1:1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</row>
    <row r="270" spans="1:1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</row>
    <row r="271" spans="1:1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</row>
    <row r="272" spans="1:1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</row>
    <row r="273" spans="1:1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</row>
    <row r="274" spans="1:1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</row>
    <row r="275" spans="1:1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</row>
    <row r="276" spans="1:1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</row>
    <row r="277" spans="1:1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</row>
    <row r="278" spans="1:1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</row>
    <row r="279" spans="1:1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</row>
    <row r="280" spans="1:1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</row>
    <row r="281" spans="1:1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</row>
    <row r="282" spans="1:1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</row>
    <row r="283" spans="1:1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</row>
    <row r="284" spans="1:1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</row>
    <row r="285" spans="1:1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</row>
    <row r="286" spans="1:1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</row>
    <row r="287" spans="1:1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</row>
    <row r="288" spans="1:1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</row>
    <row r="289" spans="1:1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</row>
    <row r="290" spans="1:1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</row>
    <row r="291" spans="1:1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</row>
    <row r="292" spans="1:1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</row>
    <row r="293" spans="1:1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</row>
    <row r="294" spans="1:1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</row>
    <row r="295" spans="1:1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</row>
    <row r="296" spans="1:1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</row>
    <row r="297" spans="1:1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</row>
    <row r="298" spans="1:1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</row>
    <row r="299" spans="1:1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</row>
    <row r="300" spans="1:1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</row>
    <row r="301" spans="1:1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</row>
    <row r="302" spans="1:1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</row>
    <row r="303" spans="1:1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</row>
    <row r="304" spans="1:1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</row>
    <row r="305" spans="1:1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</row>
    <row r="306" spans="1:1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</row>
    <row r="307" spans="1:1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</row>
    <row r="308" spans="1:1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</row>
    <row r="309" spans="1:1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</row>
    <row r="310" spans="1:1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</row>
    <row r="311" spans="1:1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</row>
    <row r="312" spans="1:1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</row>
    <row r="313" spans="1: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</row>
    <row r="314" spans="1:1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</row>
    <row r="315" spans="1:1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</row>
    <row r="316" spans="1:1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</row>
    <row r="317" spans="1:1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</row>
    <row r="318" spans="1:1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</row>
    <row r="319" spans="1:1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</row>
    <row r="320" spans="1:1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</row>
    <row r="321" spans="1:1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</row>
    <row r="322" spans="1:1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</row>
    <row r="323" spans="1:1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</row>
    <row r="324" spans="1:1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</row>
    <row r="325" spans="1:1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</row>
    <row r="326" spans="1:1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</row>
    <row r="327" spans="1:1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</row>
    <row r="328" spans="1:1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</row>
    <row r="329" spans="1:1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</row>
    <row r="330" spans="1:1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</row>
    <row r="331" spans="1:1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</row>
    <row r="332" spans="1:1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</row>
    <row r="333" spans="1:1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</row>
    <row r="334" spans="1:1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</row>
    <row r="335" spans="1:1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</row>
    <row r="336" spans="1:1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</row>
    <row r="337" spans="1:1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</row>
    <row r="338" spans="1:1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</row>
    <row r="339" spans="1:1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</row>
    <row r="340" spans="1:1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</row>
    <row r="341" spans="1:1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</row>
    <row r="342" spans="1:1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</row>
    <row r="343" spans="1:1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</row>
    <row r="344" spans="1:1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</row>
    <row r="345" spans="1:1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</row>
    <row r="346" spans="1:1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</row>
    <row r="347" spans="1:1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</row>
    <row r="348" spans="1:1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</row>
    <row r="349" spans="1:1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</row>
    <row r="350" spans="1:1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</row>
    <row r="351" spans="1:1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</row>
    <row r="352" spans="1:1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</row>
    <row r="353" spans="1:1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</row>
    <row r="354" spans="1:1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</row>
    <row r="355" spans="1:1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</row>
    <row r="356" spans="1:1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</row>
    <row r="357" spans="1:1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</row>
    <row r="358" spans="1:1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</row>
    <row r="359" spans="1:1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</row>
    <row r="360" spans="1:1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</row>
    <row r="361" spans="1:1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</row>
    <row r="362" spans="1:1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</row>
    <row r="363" spans="1:1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51"/>
  <sheetViews>
    <sheetView topLeftCell="X1" workbookViewId="0">
      <selection activeCell="AG24" sqref="AG24"/>
    </sheetView>
  </sheetViews>
  <sheetFormatPr baseColWidth="10" defaultRowHeight="14.4"/>
  <cols>
    <col min="1" max="1" width="16.109375" bestFit="1" customWidth="1"/>
    <col min="14" max="14" width="2.33203125" customWidth="1"/>
    <col min="15" max="15" width="16.109375" bestFit="1" customWidth="1"/>
    <col min="28" max="28" width="3.6640625" customWidth="1"/>
    <col min="29" max="29" width="16.109375" bestFit="1" customWidth="1"/>
    <col min="32" max="33" width="11.44140625" style="115"/>
    <col min="36" max="37" width="11.44140625" style="115"/>
    <col min="40" max="41" width="11.44140625" style="115"/>
  </cols>
  <sheetData>
    <row r="1" spans="1:41">
      <c r="A1" s="166"/>
      <c r="B1" s="161">
        <v>2017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  <c r="N1" s="70"/>
      <c r="O1" s="166"/>
      <c r="P1" s="161">
        <v>2018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  <c r="AB1" s="70"/>
      <c r="AC1" s="166"/>
      <c r="AD1" s="161" t="s">
        <v>1115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3"/>
    </row>
    <row r="2" spans="1:41">
      <c r="A2" s="166"/>
      <c r="B2" s="152" t="s">
        <v>0</v>
      </c>
      <c r="C2" s="152"/>
      <c r="D2" s="152"/>
      <c r="E2" s="152"/>
      <c r="F2" s="152" t="s">
        <v>1</v>
      </c>
      <c r="G2" s="152"/>
      <c r="H2" s="152"/>
      <c r="I2" s="152"/>
      <c r="J2" s="152" t="s">
        <v>2</v>
      </c>
      <c r="K2" s="152"/>
      <c r="L2" s="152"/>
      <c r="M2" s="152"/>
      <c r="N2" s="70"/>
      <c r="O2" s="166"/>
      <c r="P2" s="152" t="s">
        <v>0</v>
      </c>
      <c r="Q2" s="152"/>
      <c r="R2" s="152"/>
      <c r="S2" s="152"/>
      <c r="T2" s="152" t="s">
        <v>1</v>
      </c>
      <c r="U2" s="152"/>
      <c r="V2" s="152"/>
      <c r="W2" s="152"/>
      <c r="X2" s="152" t="s">
        <v>2</v>
      </c>
      <c r="Y2" s="152"/>
      <c r="Z2" s="152"/>
      <c r="AA2" s="152"/>
      <c r="AB2" s="70"/>
      <c r="AC2" s="166"/>
      <c r="AD2" s="152" t="s">
        <v>0</v>
      </c>
      <c r="AE2" s="152"/>
      <c r="AF2" s="152"/>
      <c r="AG2" s="152"/>
      <c r="AH2" s="152" t="s">
        <v>1</v>
      </c>
      <c r="AI2" s="152"/>
      <c r="AJ2" s="152"/>
      <c r="AK2" s="152"/>
      <c r="AL2" s="152" t="s">
        <v>2</v>
      </c>
      <c r="AM2" s="152"/>
      <c r="AN2" s="152"/>
      <c r="AO2" s="152"/>
    </row>
    <row r="3" spans="1:41">
      <c r="A3" s="166"/>
      <c r="B3" s="153" t="s">
        <v>3</v>
      </c>
      <c r="C3" s="153" t="s">
        <v>4</v>
      </c>
      <c r="D3" s="153" t="s">
        <v>5</v>
      </c>
      <c r="E3" s="153" t="s">
        <v>6</v>
      </c>
      <c r="F3" s="153" t="s">
        <v>3</v>
      </c>
      <c r="G3" s="153" t="s">
        <v>4</v>
      </c>
      <c r="H3" s="153" t="s">
        <v>5</v>
      </c>
      <c r="I3" s="153" t="s">
        <v>6</v>
      </c>
      <c r="J3" s="153" t="s">
        <v>3</v>
      </c>
      <c r="K3" s="153" t="s">
        <v>4</v>
      </c>
      <c r="L3" s="153" t="s">
        <v>5</v>
      </c>
      <c r="M3" s="155" t="s">
        <v>6</v>
      </c>
      <c r="N3" s="70"/>
      <c r="O3" s="166"/>
      <c r="P3" s="153" t="s">
        <v>3</v>
      </c>
      <c r="Q3" s="153" t="s">
        <v>4</v>
      </c>
      <c r="R3" s="153" t="s">
        <v>5</v>
      </c>
      <c r="S3" s="153" t="s">
        <v>6</v>
      </c>
      <c r="T3" s="153" t="s">
        <v>3</v>
      </c>
      <c r="U3" s="153" t="s">
        <v>4</v>
      </c>
      <c r="V3" s="153" t="s">
        <v>5</v>
      </c>
      <c r="W3" s="153" t="s">
        <v>6</v>
      </c>
      <c r="X3" s="153" t="s">
        <v>3</v>
      </c>
      <c r="Y3" s="153" t="s">
        <v>4</v>
      </c>
      <c r="Z3" s="153" t="s">
        <v>5</v>
      </c>
      <c r="AA3" s="155" t="s">
        <v>6</v>
      </c>
      <c r="AB3" s="70"/>
      <c r="AC3" s="166"/>
      <c r="AD3" s="153" t="s">
        <v>3</v>
      </c>
      <c r="AE3" s="153" t="s">
        <v>4</v>
      </c>
      <c r="AF3" s="167" t="s">
        <v>5</v>
      </c>
      <c r="AG3" s="167" t="s">
        <v>6</v>
      </c>
      <c r="AH3" s="153" t="s">
        <v>3</v>
      </c>
      <c r="AI3" s="153" t="s">
        <v>4</v>
      </c>
      <c r="AJ3" s="167" t="s">
        <v>5</v>
      </c>
      <c r="AK3" s="167" t="s">
        <v>6</v>
      </c>
      <c r="AL3" s="153" t="s">
        <v>3</v>
      </c>
      <c r="AM3" s="153" t="s">
        <v>4</v>
      </c>
      <c r="AN3" s="167" t="s">
        <v>5</v>
      </c>
      <c r="AO3" s="169" t="s">
        <v>6</v>
      </c>
    </row>
    <row r="4" spans="1:41" ht="21.75" customHeight="1">
      <c r="A4" s="16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6"/>
      <c r="N4" s="70"/>
      <c r="O4" s="166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6"/>
      <c r="AB4" s="70"/>
      <c r="AC4" s="166"/>
      <c r="AD4" s="154"/>
      <c r="AE4" s="154"/>
      <c r="AF4" s="168"/>
      <c r="AG4" s="168"/>
      <c r="AH4" s="154"/>
      <c r="AI4" s="154"/>
      <c r="AJ4" s="168"/>
      <c r="AK4" s="168"/>
      <c r="AL4" s="154"/>
      <c r="AM4" s="154"/>
      <c r="AN4" s="168"/>
      <c r="AO4" s="170"/>
    </row>
    <row r="5" spans="1:41">
      <c r="A5" s="7" t="s">
        <v>7</v>
      </c>
      <c r="B5" s="8">
        <v>5844</v>
      </c>
      <c r="C5" s="9">
        <v>93.148375332336371</v>
      </c>
      <c r="D5" s="8">
        <v>245923.22894331694</v>
      </c>
      <c r="E5" s="8">
        <v>2544.5778832630144</v>
      </c>
      <c r="F5" s="8">
        <v>914</v>
      </c>
      <c r="G5" s="9">
        <v>197.09297544823659</v>
      </c>
      <c r="H5" s="8">
        <v>520269.11859484809</v>
      </c>
      <c r="I5" s="8">
        <v>2459.6998827667085</v>
      </c>
      <c r="J5" s="8">
        <v>4930</v>
      </c>
      <c r="K5" s="9">
        <v>74.448558815374597</v>
      </c>
      <c r="L5" s="8">
        <v>197734.95461949855</v>
      </c>
      <c r="M5" s="10">
        <v>2559.5522233712559</v>
      </c>
      <c r="N5" s="71"/>
      <c r="O5" s="7" t="s">
        <v>7</v>
      </c>
      <c r="P5" s="8">
        <v>5813</v>
      </c>
      <c r="Q5" s="9">
        <v>101.7969407291546</v>
      </c>
      <c r="R5" s="8">
        <v>298150.43992029544</v>
      </c>
      <c r="S5" s="8">
        <v>2821.3537819184444</v>
      </c>
      <c r="T5" s="8">
        <v>903</v>
      </c>
      <c r="U5" s="9">
        <v>204.45600689728818</v>
      </c>
      <c r="V5" s="8">
        <v>532206.86234891694</v>
      </c>
      <c r="W5" s="8">
        <v>2438.0198852644075</v>
      </c>
      <c r="X5" s="8">
        <v>4910</v>
      </c>
      <c r="Y5" s="9">
        <v>82.797730457444814</v>
      </c>
      <c r="Z5" s="8">
        <v>254374.05210415096</v>
      </c>
      <c r="AA5" s="10">
        <v>2893.2135066068449</v>
      </c>
      <c r="AB5" s="6"/>
      <c r="AC5" s="7" t="s">
        <v>7</v>
      </c>
      <c r="AD5" s="8">
        <v>-31</v>
      </c>
      <c r="AE5" s="9">
        <v>9.2847195304928594</v>
      </c>
      <c r="AF5" s="109">
        <v>21.237201219823117</v>
      </c>
      <c r="AG5" s="109">
        <v>10.877084976487696</v>
      </c>
      <c r="AH5" s="8">
        <v>-11</v>
      </c>
      <c r="AI5" s="9">
        <v>3.7358162726531958</v>
      </c>
      <c r="AJ5" s="109">
        <v>2.2945324501116886</v>
      </c>
      <c r="AK5" s="109">
        <v>-0.88140824228990589</v>
      </c>
      <c r="AL5" s="8">
        <v>-20</v>
      </c>
      <c r="AM5" s="9">
        <v>11.214685381318631</v>
      </c>
      <c r="AN5" s="109">
        <v>28.643947952269269</v>
      </c>
      <c r="AO5" s="116">
        <v>13.035924025652999</v>
      </c>
    </row>
    <row r="6" spans="1:41">
      <c r="A6" s="72" t="s">
        <v>8</v>
      </c>
      <c r="B6" s="36">
        <v>2825.0000000000018</v>
      </c>
      <c r="C6" s="46">
        <v>97.829746476672796</v>
      </c>
      <c r="D6" s="47">
        <v>314925.01282051287</v>
      </c>
      <c r="E6" s="47">
        <v>3334.6464088397834</v>
      </c>
      <c r="F6" s="73">
        <v>379</v>
      </c>
      <c r="G6" s="46">
        <v>239.37428723699429</v>
      </c>
      <c r="H6" s="47">
        <v>618775.31212121167</v>
      </c>
      <c r="I6" s="47">
        <v>2553.2848484848473</v>
      </c>
      <c r="J6" s="47">
        <v>2446</v>
      </c>
      <c r="K6" s="46">
        <v>77.584020514262022</v>
      </c>
      <c r="L6" s="47">
        <v>273145.59666666749</v>
      </c>
      <c r="M6" s="47">
        <v>3442.7593291404592</v>
      </c>
      <c r="N6" s="71"/>
      <c r="O6" s="72" t="s">
        <v>8</v>
      </c>
      <c r="P6" s="36">
        <v>2839</v>
      </c>
      <c r="Q6" s="46">
        <v>105.60605888959154</v>
      </c>
      <c r="R6" s="47">
        <v>393705.36332691507</v>
      </c>
      <c r="S6" s="47">
        <v>3809.3333172814546</v>
      </c>
      <c r="T6" s="73">
        <v>329</v>
      </c>
      <c r="U6" s="46">
        <v>237.38605078740164</v>
      </c>
      <c r="V6" s="47">
        <v>608534.25961538462</v>
      </c>
      <c r="W6" s="47">
        <v>2405.2320864200019</v>
      </c>
      <c r="X6" s="47">
        <v>2510</v>
      </c>
      <c r="Y6" s="46">
        <v>88.085249265561728</v>
      </c>
      <c r="Z6" s="47">
        <v>364963.24684235145</v>
      </c>
      <c r="AA6" s="47">
        <v>3998.1607241904067</v>
      </c>
      <c r="AB6" s="6"/>
      <c r="AC6" s="72" t="s">
        <v>8</v>
      </c>
      <c r="AD6" s="36">
        <v>13.999999999998181</v>
      </c>
      <c r="AE6" s="46">
        <v>7.9488220024908065</v>
      </c>
      <c r="AF6" s="113">
        <v>25.015590156156303</v>
      </c>
      <c r="AG6" s="113">
        <v>14.234999764392654</v>
      </c>
      <c r="AH6" s="73">
        <v>-50</v>
      </c>
      <c r="AI6" s="46">
        <v>-0.8305973346352693</v>
      </c>
      <c r="AJ6" s="113">
        <v>-1.6550518912462571</v>
      </c>
      <c r="AK6" s="113">
        <v>-5.7985211541400039</v>
      </c>
      <c r="AL6" s="47">
        <v>64</v>
      </c>
      <c r="AM6" s="46">
        <v>13.535298482461732</v>
      </c>
      <c r="AN6" s="113">
        <v>33.614911349910351</v>
      </c>
      <c r="AO6" s="113">
        <v>16.132449060521825</v>
      </c>
    </row>
    <row r="7" spans="1:41">
      <c r="A7" s="74" t="s">
        <v>9</v>
      </c>
      <c r="B7" s="49">
        <v>168.99999999999997</v>
      </c>
      <c r="C7" s="48">
        <v>97.096661073825459</v>
      </c>
      <c r="D7" s="49">
        <v>140487.32258064515</v>
      </c>
      <c r="E7" s="49">
        <v>1421.6232876712334</v>
      </c>
      <c r="F7" s="50">
        <v>47</v>
      </c>
      <c r="G7" s="48">
        <v>165.86814358974362</v>
      </c>
      <c r="H7" s="49">
        <v>246704.21052631576</v>
      </c>
      <c r="I7" s="49">
        <v>1541.1315789473679</v>
      </c>
      <c r="J7" s="49">
        <v>122</v>
      </c>
      <c r="K7" s="48">
        <v>72.71404454545457</v>
      </c>
      <c r="L7" s="49">
        <v>105989.52991452991</v>
      </c>
      <c r="M7" s="49">
        <v>1379.5740740740746</v>
      </c>
      <c r="N7" s="71"/>
      <c r="O7" s="74" t="s">
        <v>9</v>
      </c>
      <c r="P7" s="49">
        <v>119</v>
      </c>
      <c r="Q7" s="48">
        <v>100.53750455960449</v>
      </c>
      <c r="R7" s="49">
        <v>136139.95726495725</v>
      </c>
      <c r="S7" s="49">
        <v>1390.6552391445944</v>
      </c>
      <c r="T7" s="50">
        <v>29</v>
      </c>
      <c r="U7" s="48">
        <v>158.0784843082115</v>
      </c>
      <c r="V7" s="49">
        <v>210199.10714285713</v>
      </c>
      <c r="W7" s="49">
        <v>1410.4791281769135</v>
      </c>
      <c r="X7" s="49">
        <v>90</v>
      </c>
      <c r="Y7" s="48">
        <v>82.434724413975331</v>
      </c>
      <c r="Z7" s="49">
        <v>112840.44943820225</v>
      </c>
      <c r="AA7" s="49">
        <v>1384.4185100108309</v>
      </c>
      <c r="AB7" s="6"/>
      <c r="AC7" s="74" t="s">
        <v>9</v>
      </c>
      <c r="AD7" s="49">
        <v>-49.999999999999972</v>
      </c>
      <c r="AE7" s="48">
        <v>3.5437299776589146</v>
      </c>
      <c r="AF7" s="114">
        <v>-3.0944894071793168</v>
      </c>
      <c r="AG7" s="114">
        <v>-2.1783582750229056</v>
      </c>
      <c r="AH7" s="50">
        <v>-18</v>
      </c>
      <c r="AI7" s="48">
        <v>-4.6962961741460001</v>
      </c>
      <c r="AJ7" s="114">
        <v>-14.797114044214766</v>
      </c>
      <c r="AK7" s="114">
        <v>-8.4776960355126416</v>
      </c>
      <c r="AL7" s="49">
        <v>-32</v>
      </c>
      <c r="AM7" s="48">
        <v>13.368366357951976</v>
      </c>
      <c r="AN7" s="114">
        <v>6.463770081060777</v>
      </c>
      <c r="AO7" s="114">
        <v>0.35115446338086304</v>
      </c>
    </row>
    <row r="8" spans="1:41">
      <c r="A8" s="75" t="s">
        <v>10</v>
      </c>
      <c r="B8" s="22">
        <v>144</v>
      </c>
      <c r="C8" s="52">
        <v>73.36563748951049</v>
      </c>
      <c r="D8" s="22">
        <v>92981.818181818177</v>
      </c>
      <c r="E8" s="22">
        <v>1296.795774647888</v>
      </c>
      <c r="F8" s="24">
        <v>3</v>
      </c>
      <c r="G8" s="52">
        <v>260.70000000000005</v>
      </c>
      <c r="H8" s="22">
        <v>200000</v>
      </c>
      <c r="I8" s="22">
        <v>768.33333333333337</v>
      </c>
      <c r="J8" s="22">
        <v>141</v>
      </c>
      <c r="K8" s="52">
        <v>69.351329721428556</v>
      </c>
      <c r="L8" s="22">
        <v>90688.571428571449</v>
      </c>
      <c r="M8" s="22">
        <v>1308.2014388489204</v>
      </c>
      <c r="N8" s="71"/>
      <c r="O8" s="75" t="s">
        <v>10</v>
      </c>
      <c r="P8" s="22">
        <v>111</v>
      </c>
      <c r="Q8" s="52">
        <v>81.382032772930415</v>
      </c>
      <c r="R8" s="22">
        <v>119173.87387387388</v>
      </c>
      <c r="S8" s="22">
        <v>1470.6883448767219</v>
      </c>
      <c r="T8" s="24">
        <v>4</v>
      </c>
      <c r="U8" s="52">
        <v>220.93</v>
      </c>
      <c r="V8" s="22">
        <v>241175</v>
      </c>
      <c r="W8" s="22">
        <v>1193.5848424116639</v>
      </c>
      <c r="X8" s="22">
        <v>107</v>
      </c>
      <c r="Y8" s="52">
        <v>76.165286334535338</v>
      </c>
      <c r="Z8" s="22">
        <v>114613.08411214953</v>
      </c>
      <c r="AA8" s="22">
        <v>1481.0473543146679</v>
      </c>
      <c r="AB8" s="6"/>
      <c r="AC8" s="75" t="s">
        <v>10</v>
      </c>
      <c r="AD8" s="22">
        <v>-33</v>
      </c>
      <c r="AE8" s="52">
        <v>10.926634808517917</v>
      </c>
      <c r="AF8" s="107">
        <v>28.169007881561665</v>
      </c>
      <c r="AG8" s="107">
        <v>13.409402901243256</v>
      </c>
      <c r="AH8" s="24">
        <v>1</v>
      </c>
      <c r="AI8" s="52">
        <v>-15.255082470272354</v>
      </c>
      <c r="AJ8" s="107">
        <v>20.587499999999999</v>
      </c>
      <c r="AK8" s="107">
        <v>55.347267992841275</v>
      </c>
      <c r="AL8" s="22">
        <v>-34</v>
      </c>
      <c r="AM8" s="52">
        <v>9.825271758273681</v>
      </c>
      <c r="AN8" s="107">
        <v>26.380956615268349</v>
      </c>
      <c r="AO8" s="107">
        <v>13.212484739187705</v>
      </c>
    </row>
    <row r="9" spans="1:41">
      <c r="A9" s="74" t="s">
        <v>11</v>
      </c>
      <c r="B9" s="49">
        <v>177.99999999999994</v>
      </c>
      <c r="C9" s="48">
        <v>70.203865191011246</v>
      </c>
      <c r="D9" s="49">
        <v>99004.634831460673</v>
      </c>
      <c r="E9" s="49">
        <v>1458.7752808988762</v>
      </c>
      <c r="F9" s="50">
        <v>7</v>
      </c>
      <c r="G9" s="48">
        <v>226.31395714285711</v>
      </c>
      <c r="H9" s="49">
        <v>279462.85714285716</v>
      </c>
      <c r="I9" s="49">
        <v>1302.2857142857144</v>
      </c>
      <c r="J9" s="49">
        <v>171</v>
      </c>
      <c r="K9" s="48">
        <v>63.813393590643287</v>
      </c>
      <c r="L9" s="49">
        <v>91617.456140350827</v>
      </c>
      <c r="M9" s="49">
        <v>1465.181286549707</v>
      </c>
      <c r="N9" s="71"/>
      <c r="O9" s="74" t="s">
        <v>11</v>
      </c>
      <c r="P9" s="49">
        <v>135</v>
      </c>
      <c r="Q9" s="48">
        <v>76.351294876413931</v>
      </c>
      <c r="R9" s="49">
        <v>100446.70370370371</v>
      </c>
      <c r="S9" s="49">
        <v>1413.7097117721353</v>
      </c>
      <c r="T9" s="50">
        <v>8</v>
      </c>
      <c r="U9" s="48">
        <v>188.1694590551181</v>
      </c>
      <c r="V9" s="49">
        <v>277655</v>
      </c>
      <c r="W9" s="49">
        <v>1535.3328410306747</v>
      </c>
      <c r="X9" s="49">
        <v>127</v>
      </c>
      <c r="Y9" s="48">
        <v>69.307630991141224</v>
      </c>
      <c r="Z9" s="49">
        <v>89283.976377952757</v>
      </c>
      <c r="AA9" s="49">
        <v>1406.0484122912821</v>
      </c>
      <c r="AB9" s="6"/>
      <c r="AC9" s="74" t="s">
        <v>11</v>
      </c>
      <c r="AD9" s="49">
        <v>-42.999999999999943</v>
      </c>
      <c r="AE9" s="48">
        <v>8.7565402113925046</v>
      </c>
      <c r="AF9" s="114">
        <v>1.456567033147411</v>
      </c>
      <c r="AG9" s="114">
        <v>-3.0892742505872572</v>
      </c>
      <c r="AH9" s="50">
        <v>1</v>
      </c>
      <c r="AI9" s="48">
        <v>-16.854682128005432</v>
      </c>
      <c r="AJ9" s="114">
        <v>-0.64690426532532386</v>
      </c>
      <c r="AK9" s="114">
        <v>17.895237902750345</v>
      </c>
      <c r="AL9" s="49">
        <v>-44</v>
      </c>
      <c r="AM9" s="48">
        <v>8.6098498941193053</v>
      </c>
      <c r="AN9" s="114">
        <v>-2.5469816132237515</v>
      </c>
      <c r="AO9" s="114">
        <v>-4.0358742499144489</v>
      </c>
    </row>
    <row r="10" spans="1:41">
      <c r="A10" s="75" t="s">
        <v>12</v>
      </c>
      <c r="B10" s="22">
        <v>218</v>
      </c>
      <c r="C10" s="52">
        <v>114.64981954838699</v>
      </c>
      <c r="D10" s="22">
        <v>484434.4780487807</v>
      </c>
      <c r="E10" s="22">
        <v>3545.1617647058838</v>
      </c>
      <c r="F10" s="24">
        <v>39</v>
      </c>
      <c r="G10" s="52">
        <v>261.45178974358976</v>
      </c>
      <c r="H10" s="22">
        <v>1547333.1111111115</v>
      </c>
      <c r="I10" s="22">
        <v>5288.8611111111113</v>
      </c>
      <c r="J10" s="22">
        <v>179</v>
      </c>
      <c r="K10" s="52">
        <v>82.48534293258426</v>
      </c>
      <c r="L10" s="22">
        <v>258018.20118343193</v>
      </c>
      <c r="M10" s="22">
        <v>3171.5119047619064</v>
      </c>
      <c r="N10" s="71"/>
      <c r="O10" s="75" t="s">
        <v>12</v>
      </c>
      <c r="P10" s="22">
        <v>220</v>
      </c>
      <c r="Q10" s="52">
        <v>113.72312997150948</v>
      </c>
      <c r="R10" s="22">
        <v>379868.48663101601</v>
      </c>
      <c r="S10" s="22">
        <v>3436.7440510837168</v>
      </c>
      <c r="T10" s="24">
        <v>36</v>
      </c>
      <c r="U10" s="52">
        <v>211.7398610892389</v>
      </c>
      <c r="V10" s="22">
        <v>677019.40625</v>
      </c>
      <c r="W10" s="22">
        <v>3135.6121798267059</v>
      </c>
      <c r="X10" s="22">
        <v>184</v>
      </c>
      <c r="Y10" s="52">
        <v>94.228089528204094</v>
      </c>
      <c r="Z10" s="22">
        <v>318521.2</v>
      </c>
      <c r="AA10" s="22">
        <v>3498.9132116012943</v>
      </c>
      <c r="AB10" s="6"/>
      <c r="AC10" s="75" t="s">
        <v>12</v>
      </c>
      <c r="AD10" s="22">
        <v>2</v>
      </c>
      <c r="AE10" s="52">
        <v>-0.80827826901760247</v>
      </c>
      <c r="AF10" s="107">
        <v>-21.585167067162235</v>
      </c>
      <c r="AG10" s="107">
        <v>-3.0581880550988507</v>
      </c>
      <c r="AH10" s="24">
        <v>-3</v>
      </c>
      <c r="AI10" s="52">
        <v>-19.013803157784537</v>
      </c>
      <c r="AJ10" s="107">
        <v>-56.246046737548014</v>
      </c>
      <c r="AK10" s="107">
        <v>-40.712903705501915</v>
      </c>
      <c r="AL10" s="22">
        <v>5</v>
      </c>
      <c r="AM10" s="52">
        <v>14.236161453820042</v>
      </c>
      <c r="AN10" s="107">
        <v>23.449120464782606</v>
      </c>
      <c r="AO10" s="107">
        <v>10.323193374989609</v>
      </c>
    </row>
    <row r="11" spans="1:41">
      <c r="A11" s="74" t="s">
        <v>13</v>
      </c>
      <c r="B11" s="49">
        <v>763.99999999999977</v>
      </c>
      <c r="C11" s="48">
        <v>79.425599096688799</v>
      </c>
      <c r="D11" s="49">
        <v>448502.09986504732</v>
      </c>
      <c r="E11" s="49">
        <v>5692.9905149051528</v>
      </c>
      <c r="F11" s="50">
        <v>2</v>
      </c>
      <c r="G11" s="48">
        <v>192.5</v>
      </c>
      <c r="H11" s="49">
        <v>440000</v>
      </c>
      <c r="I11" s="49">
        <v>2290.5</v>
      </c>
      <c r="J11" s="49">
        <v>762</v>
      </c>
      <c r="K11" s="48">
        <v>79.125268682602865</v>
      </c>
      <c r="L11" s="49">
        <v>448525.10960757796</v>
      </c>
      <c r="M11" s="49">
        <v>5702.2364130434771</v>
      </c>
      <c r="N11" s="71"/>
      <c r="O11" s="74" t="s">
        <v>13</v>
      </c>
      <c r="P11" s="49">
        <v>968</v>
      </c>
      <c r="Q11" s="48">
        <v>91.107897686964208</v>
      </c>
      <c r="R11" s="49">
        <v>609961.1439049585</v>
      </c>
      <c r="S11" s="49">
        <v>6354.9353097303547</v>
      </c>
      <c r="T11" s="50">
        <v>12</v>
      </c>
      <c r="U11" s="48">
        <v>356.31496062992125</v>
      </c>
      <c r="V11" s="49">
        <v>2440000</v>
      </c>
      <c r="W11" s="49">
        <v>5600.2245093167994</v>
      </c>
      <c r="X11" s="49">
        <v>956</v>
      </c>
      <c r="Y11" s="48">
        <v>87.667373627163713</v>
      </c>
      <c r="Z11" s="49">
        <v>584661.06755341426</v>
      </c>
      <c r="AA11" s="49">
        <v>6365.441724585301</v>
      </c>
      <c r="AB11" s="6"/>
      <c r="AC11" s="74" t="s">
        <v>13</v>
      </c>
      <c r="AD11" s="49">
        <v>204.00000000000023</v>
      </c>
      <c r="AE11" s="48">
        <v>14.708480292423046</v>
      </c>
      <c r="AF11" s="114">
        <v>35.999618304684333</v>
      </c>
      <c r="AG11" s="114">
        <v>11.627365144771018</v>
      </c>
      <c r="AH11" s="50">
        <v>10</v>
      </c>
      <c r="AI11" s="48">
        <v>85.098680846712341</v>
      </c>
      <c r="AJ11" s="114">
        <v>454.54545454545456</v>
      </c>
      <c r="AK11" s="114">
        <v>144.49790479444658</v>
      </c>
      <c r="AL11" s="49">
        <v>194</v>
      </c>
      <c r="AM11" s="48">
        <v>10.795672592059057</v>
      </c>
      <c r="AN11" s="114">
        <v>30.351914537169144</v>
      </c>
      <c r="AO11" s="114">
        <v>11.6306175946123</v>
      </c>
    </row>
    <row r="12" spans="1:41">
      <c r="A12" s="75" t="s">
        <v>14</v>
      </c>
      <c r="B12" s="22">
        <v>60</v>
      </c>
      <c r="C12" s="52">
        <v>80.001993333333303</v>
      </c>
      <c r="D12" s="22">
        <v>85993.220338983054</v>
      </c>
      <c r="E12" s="22">
        <v>1132.2711864406779</v>
      </c>
      <c r="F12" s="24">
        <v>17</v>
      </c>
      <c r="G12" s="52">
        <v>135.77014705882351</v>
      </c>
      <c r="H12" s="22">
        <v>140631.24999999997</v>
      </c>
      <c r="I12" s="22">
        <v>1087.5</v>
      </c>
      <c r="J12" s="22">
        <v>43</v>
      </c>
      <c r="K12" s="52">
        <v>57.954118604651157</v>
      </c>
      <c r="L12" s="22">
        <v>65662.790697674413</v>
      </c>
      <c r="M12" s="22">
        <v>1148.9302325581393</v>
      </c>
      <c r="N12" s="71"/>
      <c r="O12" s="75" t="s">
        <v>14</v>
      </c>
      <c r="P12" s="22">
        <v>29</v>
      </c>
      <c r="Q12" s="52">
        <v>98.19926060340093</v>
      </c>
      <c r="R12" s="22">
        <v>100193.10344827586</v>
      </c>
      <c r="S12" s="22">
        <v>1081.1314897364673</v>
      </c>
      <c r="T12" s="24">
        <v>12</v>
      </c>
      <c r="U12" s="52">
        <v>138.59520833333332</v>
      </c>
      <c r="V12" s="22">
        <v>119658.33333333333</v>
      </c>
      <c r="W12" s="22">
        <v>860.32024922470373</v>
      </c>
      <c r="X12" s="22">
        <v>17</v>
      </c>
      <c r="Y12" s="52">
        <v>69.684473970507455</v>
      </c>
      <c r="Z12" s="22">
        <v>86452.941176470587</v>
      </c>
      <c r="AA12" s="22">
        <v>1236.9982477447707</v>
      </c>
      <c r="AB12" s="6"/>
      <c r="AC12" s="75" t="s">
        <v>14</v>
      </c>
      <c r="AD12" s="22">
        <v>-31</v>
      </c>
      <c r="AE12" s="52">
        <v>22.74601733265267</v>
      </c>
      <c r="AF12" s="107">
        <v>16.51279374503854</v>
      </c>
      <c r="AG12" s="107">
        <v>-4.5165590466864609</v>
      </c>
      <c r="AH12" s="24">
        <v>-5</v>
      </c>
      <c r="AI12" s="52">
        <v>2.0807676324352999</v>
      </c>
      <c r="AJ12" s="107">
        <v>-14.913411255796024</v>
      </c>
      <c r="AK12" s="107">
        <v>-20.890092025314601</v>
      </c>
      <c r="AL12" s="22">
        <v>-26</v>
      </c>
      <c r="AM12" s="52">
        <v>20.240762258637591</v>
      </c>
      <c r="AN12" s="107">
        <v>31.66199647913</v>
      </c>
      <c r="AO12" s="107">
        <v>7.6652187131105736</v>
      </c>
    </row>
    <row r="13" spans="1:41">
      <c r="A13" s="74" t="s">
        <v>15</v>
      </c>
      <c r="B13" s="49">
        <v>173</v>
      </c>
      <c r="C13" s="48">
        <v>112.61032705882356</v>
      </c>
      <c r="D13" s="49">
        <v>358454.268292683</v>
      </c>
      <c r="E13" s="49">
        <v>3542.213414634145</v>
      </c>
      <c r="F13" s="50">
        <v>22</v>
      </c>
      <c r="G13" s="48">
        <v>253.51487272727269</v>
      </c>
      <c r="H13" s="49">
        <v>528475</v>
      </c>
      <c r="I13" s="49">
        <v>2849.1875000000009</v>
      </c>
      <c r="J13" s="49">
        <v>151</v>
      </c>
      <c r="K13" s="48">
        <v>91.665056756756741</v>
      </c>
      <c r="L13" s="49">
        <v>340073.64864864881</v>
      </c>
      <c r="M13" s="49">
        <v>3617.1351351351354</v>
      </c>
      <c r="N13" s="71"/>
      <c r="O13" s="74" t="s">
        <v>15</v>
      </c>
      <c r="P13" s="49">
        <v>191</v>
      </c>
      <c r="Q13" s="48">
        <v>106.0410344867098</v>
      </c>
      <c r="R13" s="49">
        <v>345978.56216216215</v>
      </c>
      <c r="S13" s="49">
        <v>3485.4230546518634</v>
      </c>
      <c r="T13" s="50">
        <v>28</v>
      </c>
      <c r="U13" s="48">
        <v>165.28638076490438</v>
      </c>
      <c r="V13" s="49">
        <v>360238.95833333331</v>
      </c>
      <c r="W13" s="49">
        <v>2516.5861245418341</v>
      </c>
      <c r="X13" s="49">
        <v>163</v>
      </c>
      <c r="Y13" s="48">
        <v>95.73749600354553</v>
      </c>
      <c r="Z13" s="49">
        <v>343852.7888198758</v>
      </c>
      <c r="AA13" s="49">
        <v>3629.8459510657799</v>
      </c>
      <c r="AB13" s="6"/>
      <c r="AC13" s="74" t="s">
        <v>15</v>
      </c>
      <c r="AD13" s="49">
        <v>18</v>
      </c>
      <c r="AE13" s="48">
        <v>-5.8336502021543648</v>
      </c>
      <c r="AF13" s="114">
        <v>-3.4804177921893951</v>
      </c>
      <c r="AG13" s="114">
        <v>-1.6032450147599928</v>
      </c>
      <c r="AH13" s="50">
        <v>6</v>
      </c>
      <c r="AI13" s="48">
        <v>-34.802097018301225</v>
      </c>
      <c r="AJ13" s="114">
        <v>-31.834247914597036</v>
      </c>
      <c r="AK13" s="114">
        <v>-11.673551686512969</v>
      </c>
      <c r="AL13" s="49">
        <v>12</v>
      </c>
      <c r="AM13" s="48">
        <v>4.4427390227831882</v>
      </c>
      <c r="AN13" s="114">
        <v>1.1112710985529641</v>
      </c>
      <c r="AO13" s="114">
        <v>0.35140561399483305</v>
      </c>
    </row>
    <row r="14" spans="1:41">
      <c r="A14" s="75" t="s">
        <v>16</v>
      </c>
      <c r="B14" s="22">
        <v>506.00000000000006</v>
      </c>
      <c r="C14" s="52">
        <v>137.18136982157682</v>
      </c>
      <c r="D14" s="22">
        <v>362315.15157894703</v>
      </c>
      <c r="E14" s="22">
        <v>2802.9810526315832</v>
      </c>
      <c r="F14" s="24">
        <v>169</v>
      </c>
      <c r="G14" s="52">
        <v>272.56057724137924</v>
      </c>
      <c r="H14" s="22">
        <v>679782.55000000028</v>
      </c>
      <c r="I14" s="22">
        <v>2643.1642857142865</v>
      </c>
      <c r="J14" s="22">
        <v>337</v>
      </c>
      <c r="K14" s="52">
        <v>78.932155946587585</v>
      </c>
      <c r="L14" s="22">
        <v>229642.20895522393</v>
      </c>
      <c r="M14" s="22">
        <v>2869.7701492537308</v>
      </c>
      <c r="N14" s="71"/>
      <c r="O14" s="75" t="s">
        <v>16</v>
      </c>
      <c r="P14" s="22">
        <v>371</v>
      </c>
      <c r="Q14" s="52">
        <v>164.76218279044676</v>
      </c>
      <c r="R14" s="22">
        <v>438223.6940509915</v>
      </c>
      <c r="S14" s="22">
        <v>2812.1275449642717</v>
      </c>
      <c r="T14" s="24">
        <v>137</v>
      </c>
      <c r="U14" s="52">
        <v>290.10519486752105</v>
      </c>
      <c r="V14" s="22">
        <v>735342.80620155041</v>
      </c>
      <c r="W14" s="22">
        <v>2604.1545218116735</v>
      </c>
      <c r="X14" s="22">
        <v>234</v>
      </c>
      <c r="Y14" s="52">
        <v>89.446425533608249</v>
      </c>
      <c r="Z14" s="22">
        <v>267114.91964285716</v>
      </c>
      <c r="AA14" s="22">
        <v>2935.1941504077859</v>
      </c>
      <c r="AB14" s="6"/>
      <c r="AC14" s="75" t="s">
        <v>16</v>
      </c>
      <c r="AD14" s="22">
        <v>-135.00000000000006</v>
      </c>
      <c r="AE14" s="52">
        <v>20.105363435824096</v>
      </c>
      <c r="AF14" s="107">
        <v>20.950971037573154</v>
      </c>
      <c r="AG14" s="107">
        <v>0.32631302748555036</v>
      </c>
      <c r="AH14" s="24">
        <v>-32</v>
      </c>
      <c r="AI14" s="52">
        <v>6.4369608414074966</v>
      </c>
      <c r="AJ14" s="107">
        <v>8.1732395457268083</v>
      </c>
      <c r="AK14" s="107">
        <v>-1.4758736001939836</v>
      </c>
      <c r="AL14" s="22">
        <v>-103</v>
      </c>
      <c r="AM14" s="52">
        <v>13.320641582545317</v>
      </c>
      <c r="AN14" s="107">
        <v>16.317867197898156</v>
      </c>
      <c r="AO14" s="107">
        <v>2.2797645020827977</v>
      </c>
    </row>
    <row r="15" spans="1:41">
      <c r="A15" s="74" t="s">
        <v>17</v>
      </c>
      <c r="B15" s="49">
        <v>19</v>
      </c>
      <c r="C15" s="48">
        <v>80.050691458333304</v>
      </c>
      <c r="D15" s="49">
        <v>149867.76963350791</v>
      </c>
      <c r="E15" s="49">
        <v>1972.246073298428</v>
      </c>
      <c r="F15" s="50">
        <v>5</v>
      </c>
      <c r="G15" s="48">
        <v>168.68590625000002</v>
      </c>
      <c r="H15" s="49">
        <v>275775.5</v>
      </c>
      <c r="I15" s="49">
        <v>1714.5624999999998</v>
      </c>
      <c r="J15" s="49">
        <v>14</v>
      </c>
      <c r="K15" s="48">
        <v>71.992944659090867</v>
      </c>
      <c r="L15" s="49">
        <v>138356.20571428572</v>
      </c>
      <c r="M15" s="49">
        <v>1995.805714285714</v>
      </c>
      <c r="N15" s="71"/>
      <c r="O15" s="74" t="s">
        <v>17</v>
      </c>
      <c r="P15" s="49">
        <v>23</v>
      </c>
      <c r="Q15" s="48">
        <v>95.883150928595128</v>
      </c>
      <c r="R15" s="49">
        <v>128013.04347826086</v>
      </c>
      <c r="S15" s="49">
        <v>1341.5245298179989</v>
      </c>
      <c r="T15" s="50">
        <v>1</v>
      </c>
      <c r="U15" s="48">
        <v>180.91</v>
      </c>
      <c r="V15" s="49">
        <v>270000</v>
      </c>
      <c r="W15" s="49">
        <v>1492.4548117848653</v>
      </c>
      <c r="X15" s="49">
        <v>22</v>
      </c>
      <c r="Y15" s="48">
        <v>92.018294152622175</v>
      </c>
      <c r="Z15" s="49">
        <v>121559.09090909091</v>
      </c>
      <c r="AA15" s="49">
        <v>1334.6640624558688</v>
      </c>
      <c r="AB15" s="6"/>
      <c r="AC15" s="74" t="s">
        <v>17</v>
      </c>
      <c r="AD15" s="49">
        <v>4</v>
      </c>
      <c r="AE15" s="48">
        <v>19.778042115354719</v>
      </c>
      <c r="AF15" s="114">
        <v>-14.582672584433189</v>
      </c>
      <c r="AG15" s="114">
        <v>-31.979860526511096</v>
      </c>
      <c r="AH15" s="50">
        <v>-4</v>
      </c>
      <c r="AI15" s="48">
        <v>7.2466597961558969</v>
      </c>
      <c r="AJ15" s="114">
        <v>-2.0942759599746896</v>
      </c>
      <c r="AK15" s="114">
        <v>-12.954190250581968</v>
      </c>
      <c r="AL15" s="49">
        <v>8</v>
      </c>
      <c r="AM15" s="48">
        <v>27.815711092743335</v>
      </c>
      <c r="AN15" s="114">
        <v>-12.14048529191521</v>
      </c>
      <c r="AO15" s="114">
        <v>-33.126553706980623</v>
      </c>
    </row>
    <row r="16" spans="1:41">
      <c r="A16" s="75" t="s">
        <v>18</v>
      </c>
      <c r="B16" s="22">
        <v>192.00000000000009</v>
      </c>
      <c r="C16" s="52">
        <v>93.005277930501904</v>
      </c>
      <c r="D16" s="22">
        <v>279779.05769230786</v>
      </c>
      <c r="E16" s="22">
        <v>2877.8764478764465</v>
      </c>
      <c r="F16" s="24">
        <v>16</v>
      </c>
      <c r="G16" s="52">
        <v>211.00637246153846</v>
      </c>
      <c r="H16" s="22">
        <v>530080.61538461538</v>
      </c>
      <c r="I16" s="22">
        <v>2506.1153846153843</v>
      </c>
      <c r="J16" s="22">
        <v>176</v>
      </c>
      <c r="K16" s="52">
        <v>79.83777381974248</v>
      </c>
      <c r="L16" s="22">
        <v>251967.77350427344</v>
      </c>
      <c r="M16" s="22">
        <v>2919.3605150214585</v>
      </c>
      <c r="N16" s="71"/>
      <c r="O16" s="75" t="s">
        <v>18</v>
      </c>
      <c r="P16" s="22">
        <v>115</v>
      </c>
      <c r="Q16" s="52">
        <v>88.874266378640115</v>
      </c>
      <c r="R16" s="22">
        <v>158087.82608695651</v>
      </c>
      <c r="S16" s="22">
        <v>1915.683236603249</v>
      </c>
      <c r="T16" s="24">
        <v>24</v>
      </c>
      <c r="U16" s="52">
        <v>166.28669783464568</v>
      </c>
      <c r="V16" s="22">
        <v>256479.16666666666</v>
      </c>
      <c r="W16" s="22">
        <v>1611.5000106218431</v>
      </c>
      <c r="X16" s="22">
        <v>91</v>
      </c>
      <c r="Y16" s="52">
        <v>68.457800939693612</v>
      </c>
      <c r="Z16" s="22">
        <v>132138.46153846153</v>
      </c>
      <c r="AA16" s="22">
        <v>1995.9073841148302</v>
      </c>
      <c r="AB16" s="6"/>
      <c r="AC16" s="75" t="s">
        <v>18</v>
      </c>
      <c r="AD16" s="22">
        <v>-77.000000000000085</v>
      </c>
      <c r="AE16" s="52">
        <v>-4.4416958303685554</v>
      </c>
      <c r="AF16" s="107">
        <v>-43.495475540268458</v>
      </c>
      <c r="AG16" s="107">
        <v>-33.434138980608054</v>
      </c>
      <c r="AH16" s="24">
        <v>8</v>
      </c>
      <c r="AI16" s="52">
        <v>-21.193518520415367</v>
      </c>
      <c r="AJ16" s="107">
        <v>-51.615063968983151</v>
      </c>
      <c r="AK16" s="107">
        <v>-35.697293887002672</v>
      </c>
      <c r="AL16" s="22">
        <v>-85</v>
      </c>
      <c r="AM16" s="52">
        <v>-14.253870487098677</v>
      </c>
      <c r="AN16" s="107">
        <v>-47.557396050800747</v>
      </c>
      <c r="AO16" s="107">
        <v>-31.632034692359351</v>
      </c>
    </row>
    <row r="17" spans="1:41">
      <c r="A17" s="74" t="s">
        <v>19</v>
      </c>
      <c r="B17" s="49">
        <v>260</v>
      </c>
      <c r="C17" s="48">
        <v>117.42810629577468</v>
      </c>
      <c r="D17" s="49">
        <v>249949.68085106375</v>
      </c>
      <c r="E17" s="49">
        <v>2485.4609929078024</v>
      </c>
      <c r="F17" s="50">
        <v>26</v>
      </c>
      <c r="G17" s="48">
        <v>274.50248846153841</v>
      </c>
      <c r="H17" s="49">
        <v>411196.15384615387</v>
      </c>
      <c r="I17" s="49">
        <v>1792.6153846153845</v>
      </c>
      <c r="J17" s="49">
        <v>234</v>
      </c>
      <c r="K17" s="48">
        <v>82.2217792586207</v>
      </c>
      <c r="L17" s="49">
        <v>213493.95652173916</v>
      </c>
      <c r="M17" s="49">
        <v>2642.1043478260872</v>
      </c>
      <c r="N17" s="71"/>
      <c r="O17" s="74" t="s">
        <v>19</v>
      </c>
      <c r="P17" s="49">
        <v>402</v>
      </c>
      <c r="Q17" s="48">
        <v>103.93506850765718</v>
      </c>
      <c r="R17" s="49">
        <v>303330.74860335194</v>
      </c>
      <c r="S17" s="49">
        <v>2881.6713046511154</v>
      </c>
      <c r="T17" s="50">
        <v>22</v>
      </c>
      <c r="U17" s="48">
        <v>216.6731202219041</v>
      </c>
      <c r="V17" s="49">
        <v>489418</v>
      </c>
      <c r="W17" s="49">
        <v>2173.947919107055</v>
      </c>
      <c r="X17" s="49">
        <v>380</v>
      </c>
      <c r="Y17" s="48">
        <v>97.408128671569202</v>
      </c>
      <c r="Z17" s="49">
        <v>291146.46428571426</v>
      </c>
      <c r="AA17" s="49">
        <v>2928.0103358474553</v>
      </c>
      <c r="AB17" s="6"/>
      <c r="AC17" s="74" t="s">
        <v>19</v>
      </c>
      <c r="AD17" s="49">
        <v>142</v>
      </c>
      <c r="AE17" s="48">
        <v>-11.490466987632084</v>
      </c>
      <c r="AF17" s="114">
        <v>21.356725709962436</v>
      </c>
      <c r="AG17" s="114">
        <v>15.941119690628366</v>
      </c>
      <c r="AH17" s="50">
        <v>-4</v>
      </c>
      <c r="AI17" s="48">
        <v>-21.06697413336455</v>
      </c>
      <c r="AJ17" s="114">
        <v>19.023000439617991</v>
      </c>
      <c r="AK17" s="114">
        <v>21.272412239923259</v>
      </c>
      <c r="AL17" s="49">
        <v>146</v>
      </c>
      <c r="AM17" s="48">
        <v>18.469983926255477</v>
      </c>
      <c r="AN17" s="114">
        <v>36.372227593275255</v>
      </c>
      <c r="AO17" s="114">
        <v>10.821146721801901</v>
      </c>
    </row>
    <row r="18" spans="1:41">
      <c r="A18" s="75" t="s">
        <v>20</v>
      </c>
      <c r="B18" s="22">
        <v>142</v>
      </c>
      <c r="C18" s="52">
        <v>111.1526606111111</v>
      </c>
      <c r="D18" s="22">
        <v>157300</v>
      </c>
      <c r="E18" s="22">
        <v>1438.8333333333335</v>
      </c>
      <c r="F18" s="24">
        <v>26</v>
      </c>
      <c r="G18" s="52">
        <v>169.45500000000001</v>
      </c>
      <c r="H18" s="22">
        <v>230000</v>
      </c>
      <c r="I18" s="22">
        <v>1347.5</v>
      </c>
      <c r="J18" s="22">
        <v>116</v>
      </c>
      <c r="K18" s="52">
        <v>94.494849357142854</v>
      </c>
      <c r="L18" s="22">
        <v>136528.57142857142</v>
      </c>
      <c r="M18" s="22">
        <v>1464.9285714285716</v>
      </c>
      <c r="N18" s="71"/>
      <c r="O18" s="75" t="s">
        <v>20</v>
      </c>
      <c r="P18" s="22">
        <v>155</v>
      </c>
      <c r="Q18" s="52">
        <v>108.28203446026863</v>
      </c>
      <c r="R18" s="22">
        <v>259055.50331125828</v>
      </c>
      <c r="S18" s="22">
        <v>2501.4272357714331</v>
      </c>
      <c r="T18" s="24">
        <v>16</v>
      </c>
      <c r="U18" s="52">
        <v>260.92279045275592</v>
      </c>
      <c r="V18" s="22">
        <v>482062.5</v>
      </c>
      <c r="W18" s="22">
        <v>1980.4098018417349</v>
      </c>
      <c r="X18" s="22">
        <v>139</v>
      </c>
      <c r="Y18" s="52">
        <v>90.711875497104629</v>
      </c>
      <c r="Z18" s="22">
        <v>232625.04444444444</v>
      </c>
      <c r="AA18" s="22">
        <v>2563.1774501631021</v>
      </c>
      <c r="AB18" s="6"/>
      <c r="AC18" s="75" t="s">
        <v>20</v>
      </c>
      <c r="AD18" s="22">
        <v>13</v>
      </c>
      <c r="AE18" s="52">
        <v>-2.5825977849382347</v>
      </c>
      <c r="AF18" s="107">
        <v>64.688813293870481</v>
      </c>
      <c r="AG18" s="107">
        <v>73.851076272774208</v>
      </c>
      <c r="AH18" s="24">
        <v>-10</v>
      </c>
      <c r="AI18" s="52">
        <v>53.977628546077661</v>
      </c>
      <c r="AJ18" s="107">
        <v>109.59239130434783</v>
      </c>
      <c r="AK18" s="107">
        <v>46.969187520722443</v>
      </c>
      <c r="AL18" s="22">
        <v>23</v>
      </c>
      <c r="AM18" s="52">
        <v>-4.0033651418824885</v>
      </c>
      <c r="AN18" s="107">
        <v>70.385613802564734</v>
      </c>
      <c r="AO18" s="107">
        <v>74.969449033514195</v>
      </c>
    </row>
    <row r="19" spans="1:41">
      <c r="A19" s="72" t="s">
        <v>21</v>
      </c>
      <c r="B19" s="36">
        <v>898</v>
      </c>
      <c r="C19" s="46">
        <v>117.78797631561096</v>
      </c>
      <c r="D19" s="47">
        <v>348452.35251441697</v>
      </c>
      <c r="E19" s="47">
        <v>2625.2670520231222</v>
      </c>
      <c r="F19" s="73">
        <v>325</v>
      </c>
      <c r="G19" s="46">
        <v>183.85733996540893</v>
      </c>
      <c r="H19" s="47">
        <v>615172.84880258888</v>
      </c>
      <c r="I19" s="47">
        <v>3001.3506493506488</v>
      </c>
      <c r="J19" s="47">
        <v>573</v>
      </c>
      <c r="K19" s="46">
        <v>80.667733134275593</v>
      </c>
      <c r="L19" s="47">
        <v>200752.29274193567</v>
      </c>
      <c r="M19" s="47">
        <v>2417.3070017953351</v>
      </c>
      <c r="N19" s="71"/>
      <c r="O19" s="72" t="s">
        <v>21</v>
      </c>
      <c r="P19" s="36">
        <v>964</v>
      </c>
      <c r="Q19" s="46">
        <v>125.23194606664788</v>
      </c>
      <c r="R19" s="47">
        <v>383629.68880773371</v>
      </c>
      <c r="S19" s="47">
        <v>2827.7864076603851</v>
      </c>
      <c r="T19" s="73">
        <v>372</v>
      </c>
      <c r="U19" s="46">
        <v>191.54436755604169</v>
      </c>
      <c r="V19" s="47">
        <v>607248.55419178121</v>
      </c>
      <c r="W19" s="47">
        <v>2885.9737430807345</v>
      </c>
      <c r="X19" s="47">
        <v>592</v>
      </c>
      <c r="Y19" s="46">
        <v>83.60435152762075</v>
      </c>
      <c r="Z19" s="47">
        <v>239423.17667844522</v>
      </c>
      <c r="AA19" s="47">
        <v>2790.2993455488631</v>
      </c>
      <c r="AB19" s="6"/>
      <c r="AC19" s="72" t="s">
        <v>21</v>
      </c>
      <c r="AD19" s="36">
        <v>66</v>
      </c>
      <c r="AE19" s="46">
        <v>6.319804434954313</v>
      </c>
      <c r="AF19" s="113">
        <v>10.095307447195752</v>
      </c>
      <c r="AG19" s="113">
        <v>7.7142382707768489</v>
      </c>
      <c r="AH19" s="73">
        <v>47</v>
      </c>
      <c r="AI19" s="46">
        <v>4.1809740052145923</v>
      </c>
      <c r="AJ19" s="113">
        <v>-1.2881411502851625</v>
      </c>
      <c r="AK19" s="113">
        <v>-3.844166168817245</v>
      </c>
      <c r="AL19" s="47">
        <v>19</v>
      </c>
      <c r="AM19" s="46">
        <v>3.6403878964306635</v>
      </c>
      <c r="AN19" s="113">
        <v>19.26298494942742</v>
      </c>
      <c r="AO19" s="113">
        <v>15.430077498493427</v>
      </c>
    </row>
    <row r="20" spans="1:41">
      <c r="A20" s="74" t="s">
        <v>22</v>
      </c>
      <c r="B20" s="49">
        <v>113.00000000000004</v>
      </c>
      <c r="C20" s="48">
        <v>99.496600884955782</v>
      </c>
      <c r="D20" s="49">
        <v>259952.7470434783</v>
      </c>
      <c r="E20" s="49">
        <v>2517.5826086956513</v>
      </c>
      <c r="F20" s="50">
        <v>35</v>
      </c>
      <c r="G20" s="48">
        <v>156.17249857142855</v>
      </c>
      <c r="H20" s="49">
        <v>431851.3513513513</v>
      </c>
      <c r="I20" s="49">
        <v>2562.2162162162163</v>
      </c>
      <c r="J20" s="49">
        <v>78</v>
      </c>
      <c r="K20" s="48">
        <v>74.065108333333356</v>
      </c>
      <c r="L20" s="49">
        <v>178411.10141025641</v>
      </c>
      <c r="M20" s="49">
        <v>2496.4102564102577</v>
      </c>
      <c r="N20" s="71"/>
      <c r="O20" s="74" t="s">
        <v>22</v>
      </c>
      <c r="P20" s="49">
        <v>179</v>
      </c>
      <c r="Q20" s="48">
        <v>122.26976500211596</v>
      </c>
      <c r="R20" s="49">
        <v>293034.51412429381</v>
      </c>
      <c r="S20" s="49">
        <v>2429.3916133904386</v>
      </c>
      <c r="T20" s="50">
        <v>79</v>
      </c>
      <c r="U20" s="48">
        <v>179.04583127902271</v>
      </c>
      <c r="V20" s="49">
        <v>418760.75949367089</v>
      </c>
      <c r="W20" s="49">
        <v>2306.8000446955361</v>
      </c>
      <c r="X20" s="49">
        <v>100</v>
      </c>
      <c r="Y20" s="48">
        <v>77.537106723340344</v>
      </c>
      <c r="Z20" s="49">
        <v>191683.76530612246</v>
      </c>
      <c r="AA20" s="49">
        <v>2527.9704005884109</v>
      </c>
      <c r="AB20" s="6"/>
      <c r="AC20" s="74" t="s">
        <v>22</v>
      </c>
      <c r="AD20" s="49">
        <v>65.999999999999957</v>
      </c>
      <c r="AE20" s="48">
        <v>22.888384039864778</v>
      </c>
      <c r="AF20" s="114">
        <v>12.726069432642861</v>
      </c>
      <c r="AG20" s="114">
        <v>-3.503003039527036</v>
      </c>
      <c r="AH20" s="50">
        <v>44</v>
      </c>
      <c r="AI20" s="48">
        <v>14.646197580768417</v>
      </c>
      <c r="AJ20" s="114">
        <v>-3.0312726396981899</v>
      </c>
      <c r="AK20" s="114">
        <v>-9.9685643195978599</v>
      </c>
      <c r="AL20" s="49">
        <v>22</v>
      </c>
      <c r="AM20" s="48">
        <v>4.6877652218924766</v>
      </c>
      <c r="AN20" s="114">
        <v>7.4393710878705637</v>
      </c>
      <c r="AO20" s="114">
        <v>1.2642210589030147</v>
      </c>
    </row>
    <row r="21" spans="1:41">
      <c r="A21" s="75" t="s">
        <v>23</v>
      </c>
      <c r="B21" s="22">
        <v>234.00000000000006</v>
      </c>
      <c r="C21" s="52">
        <v>158.84530577777772</v>
      </c>
      <c r="D21" s="22">
        <v>662453.3987826088</v>
      </c>
      <c r="E21" s="22">
        <v>3822.8652173913051</v>
      </c>
      <c r="F21" s="24">
        <v>101</v>
      </c>
      <c r="G21" s="52">
        <v>248.30721390099018</v>
      </c>
      <c r="H21" s="22">
        <v>1105331.3430927838</v>
      </c>
      <c r="I21" s="22">
        <v>4245.5670103092798</v>
      </c>
      <c r="J21" s="22">
        <v>133</v>
      </c>
      <c r="K21" s="52">
        <v>90.90806727819546</v>
      </c>
      <c r="L21" s="22">
        <v>339452.1912781953</v>
      </c>
      <c r="M21" s="22">
        <v>3514.5789473684204</v>
      </c>
      <c r="N21" s="71"/>
      <c r="O21" s="75" t="s">
        <v>23</v>
      </c>
      <c r="P21" s="22">
        <v>277</v>
      </c>
      <c r="Q21" s="52">
        <v>153.68801680713011</v>
      </c>
      <c r="R21" s="22">
        <v>630426.24101818213</v>
      </c>
      <c r="S21" s="22">
        <v>3748.5747750730793</v>
      </c>
      <c r="T21" s="24">
        <v>112</v>
      </c>
      <c r="U21" s="52">
        <v>251.11182754063594</v>
      </c>
      <c r="V21" s="22">
        <v>1068567.8417857157</v>
      </c>
      <c r="W21" s="22">
        <v>4103.4575653171623</v>
      </c>
      <c r="X21" s="22">
        <v>165</v>
      </c>
      <c r="Y21" s="52">
        <v>87.557914975902548</v>
      </c>
      <c r="Z21" s="22">
        <v>329371.88957055216</v>
      </c>
      <c r="AA21" s="22">
        <v>3504.7289314697841</v>
      </c>
      <c r="AB21" s="6"/>
      <c r="AC21" s="75" t="s">
        <v>23</v>
      </c>
      <c r="AD21" s="22">
        <v>42.999999999999943</v>
      </c>
      <c r="AE21" s="52">
        <v>-3.2467367829318077</v>
      </c>
      <c r="AF21" s="107">
        <v>-4.8346280392376277</v>
      </c>
      <c r="AG21" s="107">
        <v>-1.9433183775419909</v>
      </c>
      <c r="AH21" s="24">
        <v>11</v>
      </c>
      <c r="AI21" s="52">
        <v>1.1294934188920001</v>
      </c>
      <c r="AJ21" s="107">
        <v>-3.3260163603251911</v>
      </c>
      <c r="AK21" s="107">
        <v>-3.3472430101100938</v>
      </c>
      <c r="AL21" s="22">
        <v>32</v>
      </c>
      <c r="AM21" s="52">
        <v>-3.68520902775419</v>
      </c>
      <c r="AN21" s="107">
        <v>-2.9695792122260634</v>
      </c>
      <c r="AO21" s="107">
        <v>-0.28026162012981776</v>
      </c>
    </row>
    <row r="22" spans="1:41">
      <c r="A22" s="74" t="s">
        <v>24</v>
      </c>
      <c r="B22" s="49">
        <v>53</v>
      </c>
      <c r="C22" s="48">
        <v>132.36146829268293</v>
      </c>
      <c r="D22" s="49">
        <v>380095.12195121951</v>
      </c>
      <c r="E22" s="49">
        <v>2950.8292682926822</v>
      </c>
      <c r="F22" s="50">
        <v>39</v>
      </c>
      <c r="G22" s="48">
        <v>144.36384015151515</v>
      </c>
      <c r="H22" s="49">
        <v>413272.72727272735</v>
      </c>
      <c r="I22" s="49">
        <v>2940.636363636364</v>
      </c>
      <c r="J22" s="49">
        <v>14</v>
      </c>
      <c r="K22" s="48">
        <v>82.851684374999991</v>
      </c>
      <c r="L22" s="49">
        <v>243237.5</v>
      </c>
      <c r="M22" s="49">
        <v>2992.8749999999995</v>
      </c>
      <c r="N22" s="71"/>
      <c r="O22" s="74" t="s">
        <v>24</v>
      </c>
      <c r="P22" s="49">
        <v>42</v>
      </c>
      <c r="Q22" s="48">
        <v>140.69057506561677</v>
      </c>
      <c r="R22" s="49">
        <v>392338.04761904763</v>
      </c>
      <c r="S22" s="49">
        <v>2690.868854497809</v>
      </c>
      <c r="T22" s="50">
        <v>31</v>
      </c>
      <c r="U22" s="48">
        <v>163.15885311150626</v>
      </c>
      <c r="V22" s="49">
        <v>469064.51612903224</v>
      </c>
      <c r="W22" s="49">
        <v>2824.3638435773405</v>
      </c>
      <c r="X22" s="49">
        <v>11</v>
      </c>
      <c r="Y22" s="48">
        <v>77.370882390837508</v>
      </c>
      <c r="Z22" s="49">
        <v>176108.90909090909</v>
      </c>
      <c r="AA22" s="49">
        <v>2314.6557034554953</v>
      </c>
      <c r="AB22" s="6"/>
      <c r="AC22" s="74" t="s">
        <v>24</v>
      </c>
      <c r="AD22" s="49">
        <v>-11</v>
      </c>
      <c r="AE22" s="48">
        <v>6.2926974748543811</v>
      </c>
      <c r="AF22" s="114">
        <v>3.2210162563989315</v>
      </c>
      <c r="AG22" s="114">
        <v>-8.809740929040041</v>
      </c>
      <c r="AH22" s="50">
        <v>-8</v>
      </c>
      <c r="AI22" s="48">
        <v>13.019197148167475</v>
      </c>
      <c r="AJ22" s="114">
        <v>13.499992904077292</v>
      </c>
      <c r="AK22" s="114">
        <v>-3.9539917786788821</v>
      </c>
      <c r="AL22" s="49">
        <v>-3</v>
      </c>
      <c r="AM22" s="48">
        <v>-6.6151968128438954</v>
      </c>
      <c r="AN22" s="114">
        <v>-27.597961214488272</v>
      </c>
      <c r="AO22" s="114">
        <v>-22.661130068730042</v>
      </c>
    </row>
    <row r="23" spans="1:41">
      <c r="A23" s="75" t="s">
        <v>25</v>
      </c>
      <c r="B23" s="22">
        <v>26.999999999999996</v>
      </c>
      <c r="C23" s="52">
        <v>87.276949999999985</v>
      </c>
      <c r="D23" s="22">
        <v>170034.34782608697</v>
      </c>
      <c r="E23" s="22">
        <v>1992.181818181818</v>
      </c>
      <c r="F23" s="24">
        <v>9</v>
      </c>
      <c r="G23" s="52">
        <v>116.4171875</v>
      </c>
      <c r="H23" s="22">
        <v>235400</v>
      </c>
      <c r="I23" s="22">
        <v>1811.5</v>
      </c>
      <c r="J23" s="22">
        <v>18</v>
      </c>
      <c r="K23" s="52">
        <v>74.325733333333332</v>
      </c>
      <c r="L23" s="22">
        <v>151877.22222222222</v>
      </c>
      <c r="M23" s="22">
        <v>2032.333333333333</v>
      </c>
      <c r="N23" s="71"/>
      <c r="O23" s="75" t="s">
        <v>25</v>
      </c>
      <c r="P23" s="22">
        <v>29</v>
      </c>
      <c r="Q23" s="52">
        <v>98.303353521417321</v>
      </c>
      <c r="R23" s="22">
        <v>197756.6</v>
      </c>
      <c r="S23" s="22">
        <v>2019.5260875299871</v>
      </c>
      <c r="T23" s="24">
        <v>13</v>
      </c>
      <c r="U23" s="52">
        <v>119.58045124167172</v>
      </c>
      <c r="V23" s="22">
        <v>251957.22222222222</v>
      </c>
      <c r="W23" s="22">
        <v>1953.357438988189</v>
      </c>
      <c r="X23" s="22">
        <v>16</v>
      </c>
      <c r="Y23" s="52">
        <v>81.015711623710558</v>
      </c>
      <c r="Z23" s="22">
        <v>167268.75</v>
      </c>
      <c r="AA23" s="22">
        <v>2056.7459523347479</v>
      </c>
      <c r="AB23" s="6"/>
      <c r="AC23" s="75" t="s">
        <v>25</v>
      </c>
      <c r="AD23" s="22">
        <v>2.0000000000000036</v>
      </c>
      <c r="AE23" s="52">
        <v>12.633809409491668</v>
      </c>
      <c r="AF23" s="107">
        <v>16.303913020131475</v>
      </c>
      <c r="AG23" s="107">
        <v>1.3725790035130954</v>
      </c>
      <c r="AH23" s="24">
        <v>4</v>
      </c>
      <c r="AI23" s="52">
        <v>2.7171793182786925</v>
      </c>
      <c r="AJ23" s="107">
        <v>7.0336543000094389</v>
      </c>
      <c r="AK23" s="107">
        <v>7.830937840915758</v>
      </c>
      <c r="AL23" s="22">
        <v>-2</v>
      </c>
      <c r="AM23" s="52">
        <v>9.000891064706023</v>
      </c>
      <c r="AN23" s="107">
        <v>10.134190994919143</v>
      </c>
      <c r="AO23" s="107">
        <v>1.2012113663153141</v>
      </c>
    </row>
    <row r="24" spans="1:41">
      <c r="A24" s="74" t="s">
        <v>26</v>
      </c>
      <c r="B24" s="49">
        <v>151.00000000000006</v>
      </c>
      <c r="C24" s="48">
        <v>105.06623576158944</v>
      </c>
      <c r="D24" s="49">
        <v>221624.09459459467</v>
      </c>
      <c r="E24" s="49">
        <v>2142.8445945945946</v>
      </c>
      <c r="F24" s="50">
        <v>48</v>
      </c>
      <c r="G24" s="48">
        <v>162.51816729166663</v>
      </c>
      <c r="H24" s="49">
        <v>339426.6666666668</v>
      </c>
      <c r="I24" s="49">
        <v>2171.7555555555555</v>
      </c>
      <c r="J24" s="49">
        <v>103</v>
      </c>
      <c r="K24" s="48">
        <v>78.292520097087376</v>
      </c>
      <c r="L24" s="49">
        <v>170156.95145631069</v>
      </c>
      <c r="M24" s="49">
        <v>2130.2135922330094</v>
      </c>
      <c r="N24" s="71"/>
      <c r="O24" s="74" t="s">
        <v>26</v>
      </c>
      <c r="P24" s="49">
        <v>157</v>
      </c>
      <c r="Q24" s="48">
        <v>108.0941331812414</v>
      </c>
      <c r="R24" s="49">
        <v>245456.02836879433</v>
      </c>
      <c r="S24" s="49">
        <v>2349.360710749751</v>
      </c>
      <c r="T24" s="50">
        <v>42</v>
      </c>
      <c r="U24" s="48">
        <v>162.51211849456323</v>
      </c>
      <c r="V24" s="49">
        <v>354282.05128205131</v>
      </c>
      <c r="W24" s="49">
        <v>2300.2275484621036</v>
      </c>
      <c r="X24" s="49">
        <v>115</v>
      </c>
      <c r="Y24" s="48">
        <v>88.219738545071792</v>
      </c>
      <c r="Z24" s="49">
        <v>203846.07843137256</v>
      </c>
      <c r="AA24" s="49">
        <v>2368.1469198597347</v>
      </c>
      <c r="AB24" s="6"/>
      <c r="AC24" s="74" t="s">
        <v>26</v>
      </c>
      <c r="AD24" s="49">
        <v>5.9999999999999432</v>
      </c>
      <c r="AE24" s="48">
        <v>2.8818938812300305</v>
      </c>
      <c r="AF24" s="114">
        <v>10.753313541018256</v>
      </c>
      <c r="AG24" s="114">
        <v>9.6374751895728235</v>
      </c>
      <c r="AH24" s="50">
        <v>-6</v>
      </c>
      <c r="AI24" s="48">
        <v>-3.721920573069199E-3</v>
      </c>
      <c r="AJ24" s="114">
        <v>4.37661093669261</v>
      </c>
      <c r="AK24" s="114">
        <v>5.915582560749284</v>
      </c>
      <c r="AL24" s="49">
        <v>12</v>
      </c>
      <c r="AM24" s="48">
        <v>12.679651179543173</v>
      </c>
      <c r="AN24" s="114">
        <v>19.79885434402123</v>
      </c>
      <c r="AO24" s="114">
        <v>11.169458710349801</v>
      </c>
    </row>
    <row r="25" spans="1:41">
      <c r="A25" s="75" t="s">
        <v>27</v>
      </c>
      <c r="B25" s="22">
        <v>61.999999999999993</v>
      </c>
      <c r="C25" s="52">
        <v>113.64838709677419</v>
      </c>
      <c r="D25" s="22">
        <v>206940.67796610165</v>
      </c>
      <c r="E25" s="22">
        <v>1862.8813559322041</v>
      </c>
      <c r="F25" s="24">
        <v>45</v>
      </c>
      <c r="G25" s="52">
        <v>123.72999999999998</v>
      </c>
      <c r="H25" s="22">
        <v>218133.33333333334</v>
      </c>
      <c r="I25" s="22">
        <v>1773.333333333333</v>
      </c>
      <c r="J25" s="22">
        <v>17</v>
      </c>
      <c r="K25" s="52">
        <v>86.961764705882345</v>
      </c>
      <c r="L25" s="22">
        <v>170964.28571428568</v>
      </c>
      <c r="M25" s="22">
        <v>2150.7142857142853</v>
      </c>
      <c r="N25" s="71"/>
      <c r="O25" s="75" t="s">
        <v>27</v>
      </c>
      <c r="P25" s="22">
        <v>61</v>
      </c>
      <c r="Q25" s="52">
        <v>120.90073543847443</v>
      </c>
      <c r="R25" s="22">
        <v>211329.46551724139</v>
      </c>
      <c r="S25" s="22">
        <v>1753.6975890558815</v>
      </c>
      <c r="T25" s="24">
        <v>47</v>
      </c>
      <c r="U25" s="52">
        <v>125.21808510638307</v>
      </c>
      <c r="V25" s="22">
        <v>219938.48936170212</v>
      </c>
      <c r="W25" s="22">
        <v>1769.4230909415955</v>
      </c>
      <c r="X25" s="22">
        <v>14</v>
      </c>
      <c r="Y25" s="52">
        <v>106.40677583906664</v>
      </c>
      <c r="Z25" s="22">
        <v>174545.45454545456</v>
      </c>
      <c r="AA25" s="22">
        <v>1686.5068082714702</v>
      </c>
      <c r="AB25" s="6"/>
      <c r="AC25" s="75" t="s">
        <v>27</v>
      </c>
      <c r="AD25" s="22">
        <v>-0.99999999999999289</v>
      </c>
      <c r="AE25" s="52">
        <v>6.3813913483212934</v>
      </c>
      <c r="AF25" s="107">
        <v>2.120794999936483</v>
      </c>
      <c r="AG25" s="107">
        <v>-5.8610155997661995</v>
      </c>
      <c r="AH25" s="24">
        <v>2</v>
      </c>
      <c r="AI25" s="52">
        <v>1.2026873889784986</v>
      </c>
      <c r="AJ25" s="107">
        <v>0.82754707901991387</v>
      </c>
      <c r="AK25" s="107">
        <v>-0.22050239051151227</v>
      </c>
      <c r="AL25" s="22">
        <v>-3</v>
      </c>
      <c r="AM25" s="52">
        <v>22.360414601693307</v>
      </c>
      <c r="AN25" s="107">
        <v>2.0946882655677586</v>
      </c>
      <c r="AO25" s="107">
        <v>-21.583874739951554</v>
      </c>
    </row>
    <row r="26" spans="1:41">
      <c r="A26" s="74" t="s">
        <v>28</v>
      </c>
      <c r="B26" s="49">
        <v>81</v>
      </c>
      <c r="C26" s="48">
        <v>85.677162469135823</v>
      </c>
      <c r="D26" s="49">
        <v>144328.72839506177</v>
      </c>
      <c r="E26" s="49">
        <v>1716.3333333333333</v>
      </c>
      <c r="F26" s="50">
        <v>4</v>
      </c>
      <c r="G26" s="48">
        <v>101.35589999999999</v>
      </c>
      <c r="H26" s="49">
        <v>293500</v>
      </c>
      <c r="I26" s="49">
        <v>2872</v>
      </c>
      <c r="J26" s="49">
        <v>77</v>
      </c>
      <c r="K26" s="48">
        <v>84.86268259740261</v>
      </c>
      <c r="L26" s="49">
        <v>136579.57142857151</v>
      </c>
      <c r="M26" s="49">
        <v>1656.298701298701</v>
      </c>
      <c r="N26" s="71"/>
      <c r="O26" s="74" t="s">
        <v>28</v>
      </c>
      <c r="P26" s="49">
        <v>41</v>
      </c>
      <c r="Q26" s="48">
        <v>81.461257055841671</v>
      </c>
      <c r="R26" s="49">
        <v>132734.14634146341</v>
      </c>
      <c r="S26" s="49">
        <v>1722.2080637503907</v>
      </c>
      <c r="T26" s="50">
        <v>4</v>
      </c>
      <c r="U26" s="48">
        <v>101.35590000000001</v>
      </c>
      <c r="V26" s="49">
        <v>293500</v>
      </c>
      <c r="W26" s="49">
        <v>2871.9557890163169</v>
      </c>
      <c r="X26" s="49">
        <v>37</v>
      </c>
      <c r="Y26" s="48">
        <v>79.310484845662373</v>
      </c>
      <c r="Z26" s="49">
        <v>115354.05405405405</v>
      </c>
      <c r="AA26" s="49">
        <v>1597.9110123702908</v>
      </c>
      <c r="AB26" s="6"/>
      <c r="AC26" s="74" t="s">
        <v>28</v>
      </c>
      <c r="AD26" s="49">
        <v>-40</v>
      </c>
      <c r="AE26" s="48">
        <v>-4.9206874875354112</v>
      </c>
      <c r="AF26" s="114">
        <v>-8.0334540340861729</v>
      </c>
      <c r="AG26" s="114">
        <v>0.34228376871571775</v>
      </c>
      <c r="AH26" s="50">
        <v>0</v>
      </c>
      <c r="AI26" s="48">
        <v>1.402074740118928E-14</v>
      </c>
      <c r="AJ26" s="114">
        <v>0</v>
      </c>
      <c r="AK26" s="114">
        <v>-1.5393796547045629E-3</v>
      </c>
      <c r="AL26" s="49">
        <v>-40</v>
      </c>
      <c r="AM26" s="48">
        <v>-6.5425668642605146</v>
      </c>
      <c r="AN26" s="114">
        <v>-15.540770228304597</v>
      </c>
      <c r="AO26" s="114">
        <v>-3.5251907691908761</v>
      </c>
    </row>
    <row r="27" spans="1:41">
      <c r="A27" s="75" t="s">
        <v>29</v>
      </c>
      <c r="B27" s="22">
        <v>177.00000000000003</v>
      </c>
      <c r="C27" s="52">
        <v>103.2078463125</v>
      </c>
      <c r="D27" s="22">
        <v>256789.17058823528</v>
      </c>
      <c r="E27" s="22">
        <v>2196.3846153846143</v>
      </c>
      <c r="F27" s="24">
        <v>44</v>
      </c>
      <c r="G27" s="52">
        <v>192.09268636363635</v>
      </c>
      <c r="H27" s="22">
        <v>600315.581395349</v>
      </c>
      <c r="I27" s="22">
        <v>2895.1162790697681</v>
      </c>
      <c r="J27" s="22">
        <v>133</v>
      </c>
      <c r="K27" s="52">
        <v>73.579566295454597</v>
      </c>
      <c r="L27" s="22">
        <v>140477.07874015748</v>
      </c>
      <c r="M27" s="22">
        <v>1957.9285714285711</v>
      </c>
      <c r="N27" s="71"/>
      <c r="O27" s="75" t="s">
        <v>29</v>
      </c>
      <c r="P27" s="22">
        <v>178</v>
      </c>
      <c r="Q27" s="52">
        <v>111.3166648303222</v>
      </c>
      <c r="R27" s="22">
        <v>338338.91279069765</v>
      </c>
      <c r="S27" s="22">
        <v>2929.7818730010958</v>
      </c>
      <c r="T27" s="24">
        <v>44</v>
      </c>
      <c r="U27" s="52">
        <v>210.09563521832496</v>
      </c>
      <c r="V27" s="22">
        <v>607893.18181818177</v>
      </c>
      <c r="W27" s="22">
        <v>2760.9480172154153</v>
      </c>
      <c r="X27" s="22">
        <v>134</v>
      </c>
      <c r="Y27" s="52">
        <v>78.881779031276508</v>
      </c>
      <c r="Z27" s="22">
        <v>245679.6328125</v>
      </c>
      <c r="AA27" s="22">
        <v>2987.8185109274264</v>
      </c>
      <c r="AB27" s="6"/>
      <c r="AC27" s="75" t="s">
        <v>29</v>
      </c>
      <c r="AD27" s="22">
        <v>0.99999999999997158</v>
      </c>
      <c r="AE27" s="52">
        <v>7.8567849320968763</v>
      </c>
      <c r="AF27" s="107">
        <v>31.757469372892061</v>
      </c>
      <c r="AG27" s="107">
        <v>33.391112489105396</v>
      </c>
      <c r="AH27" s="24">
        <v>0</v>
      </c>
      <c r="AI27" s="52">
        <v>9.3720116030906926</v>
      </c>
      <c r="AJ27" s="107">
        <v>1.2622694891942836</v>
      </c>
      <c r="AK27" s="107">
        <v>-4.6342961360247141</v>
      </c>
      <c r="AL27" s="22">
        <v>1</v>
      </c>
      <c r="AM27" s="52">
        <v>7.2060940323175799</v>
      </c>
      <c r="AN27" s="107">
        <v>74.889480202629514</v>
      </c>
      <c r="AO27" s="107">
        <v>52.600996508642424</v>
      </c>
    </row>
    <row r="28" spans="1:41">
      <c r="A28" s="72" t="s">
        <v>30</v>
      </c>
      <c r="B28" s="36">
        <v>889</v>
      </c>
      <c r="C28" s="46">
        <v>79.582019429999974</v>
      </c>
      <c r="D28" s="47">
        <v>104397.94334444444</v>
      </c>
      <c r="E28" s="47">
        <v>1269.0723025583991</v>
      </c>
      <c r="F28" s="73">
        <v>65</v>
      </c>
      <c r="G28" s="46">
        <v>163.83290249295777</v>
      </c>
      <c r="H28" s="47">
        <v>254268.50704225351</v>
      </c>
      <c r="I28" s="47">
        <v>1658.563380281691</v>
      </c>
      <c r="J28" s="47">
        <v>824</v>
      </c>
      <c r="K28" s="46">
        <v>72.366322569360662</v>
      </c>
      <c r="L28" s="47">
        <v>91562.225585042193</v>
      </c>
      <c r="M28" s="47">
        <v>1235.6739130434771</v>
      </c>
      <c r="N28" s="71"/>
      <c r="O28" s="72" t="s">
        <v>30</v>
      </c>
      <c r="P28" s="36">
        <v>913</v>
      </c>
      <c r="Q28" s="46">
        <v>83.964339070597447</v>
      </c>
      <c r="R28" s="47">
        <v>110408.96216097024</v>
      </c>
      <c r="S28" s="47">
        <v>1282.9507105483649</v>
      </c>
      <c r="T28" s="73">
        <v>66</v>
      </c>
      <c r="U28" s="46">
        <v>175.72366368456213</v>
      </c>
      <c r="V28" s="47">
        <v>245447.18181818182</v>
      </c>
      <c r="W28" s="47">
        <v>1528.5128369144518</v>
      </c>
      <c r="X28" s="47">
        <v>847</v>
      </c>
      <c r="Y28" s="46">
        <v>76.814261827950716</v>
      </c>
      <c r="Z28" s="47">
        <v>99811.432437574331</v>
      </c>
      <c r="AA28" s="47">
        <v>1263.6794854114303</v>
      </c>
      <c r="AB28" s="6"/>
      <c r="AC28" s="72" t="s">
        <v>30</v>
      </c>
      <c r="AD28" s="36">
        <v>24</v>
      </c>
      <c r="AE28" s="46">
        <v>5.5066705670269442</v>
      </c>
      <c r="AF28" s="113">
        <v>5.7577942859404789</v>
      </c>
      <c r="AG28" s="113">
        <v>1.0935868635685684</v>
      </c>
      <c r="AH28" s="73">
        <v>1</v>
      </c>
      <c r="AI28" s="46">
        <v>7.257859081215674</v>
      </c>
      <c r="AJ28" s="113">
        <v>-3.4692952448907817</v>
      </c>
      <c r="AK28" s="113">
        <v>-7.8411560820275321</v>
      </c>
      <c r="AL28" s="47">
        <v>23</v>
      </c>
      <c r="AM28" s="46">
        <v>6.1464215683018235</v>
      </c>
      <c r="AN28" s="113">
        <v>9.009399673089364</v>
      </c>
      <c r="AO28" s="113">
        <v>2.2664209442582761</v>
      </c>
    </row>
    <row r="29" spans="1:41">
      <c r="A29" s="74" t="s">
        <v>31</v>
      </c>
      <c r="B29" s="49">
        <v>64</v>
      </c>
      <c r="C29" s="48">
        <v>75.389899999999997</v>
      </c>
      <c r="D29" s="49">
        <v>96864.539682539704</v>
      </c>
      <c r="E29" s="49">
        <v>1265.6129032258061</v>
      </c>
      <c r="F29" s="50">
        <v>8</v>
      </c>
      <c r="G29" s="48">
        <v>119.60000000000002</v>
      </c>
      <c r="H29" s="49">
        <v>179075</v>
      </c>
      <c r="I29" s="49">
        <v>1498</v>
      </c>
      <c r="J29" s="49">
        <v>56</v>
      </c>
      <c r="K29" s="48">
        <v>68.959339999999997</v>
      </c>
      <c r="L29" s="49">
        <v>84906.654545454512</v>
      </c>
      <c r="M29" s="49">
        <v>1231.1851851851857</v>
      </c>
      <c r="N29" s="71"/>
      <c r="O29" s="74" t="s">
        <v>31</v>
      </c>
      <c r="P29" s="49">
        <v>70</v>
      </c>
      <c r="Q29" s="48">
        <v>74.163826960699666</v>
      </c>
      <c r="R29" s="49">
        <v>99595.328571428574</v>
      </c>
      <c r="S29" s="49">
        <v>1329.3900999981795</v>
      </c>
      <c r="T29" s="50">
        <v>8</v>
      </c>
      <c r="U29" s="48">
        <v>119.6</v>
      </c>
      <c r="V29" s="49">
        <v>179075</v>
      </c>
      <c r="W29" s="49">
        <v>1497.9730508167775</v>
      </c>
      <c r="X29" s="49">
        <v>62</v>
      </c>
      <c r="Y29" s="48">
        <v>68.301094955628699</v>
      </c>
      <c r="Z29" s="49">
        <v>89339.887096774197</v>
      </c>
      <c r="AA29" s="49">
        <v>1307.6374611828769</v>
      </c>
      <c r="AB29" s="6"/>
      <c r="AC29" s="74" t="s">
        <v>31</v>
      </c>
      <c r="AD29" s="49">
        <v>6</v>
      </c>
      <c r="AE29" s="48">
        <v>-1.6263094118712604</v>
      </c>
      <c r="AF29" s="114">
        <v>2.8191832613241727</v>
      </c>
      <c r="AG29" s="114">
        <v>5.0392340825395703</v>
      </c>
      <c r="AH29" s="50">
        <v>0</v>
      </c>
      <c r="AI29" s="48">
        <v>-2.3763971095655521E-14</v>
      </c>
      <c r="AJ29" s="114">
        <v>0</v>
      </c>
      <c r="AK29" s="114">
        <v>-1.7990108960307912E-3</v>
      </c>
      <c r="AL29" s="49">
        <v>6</v>
      </c>
      <c r="AM29" s="48">
        <v>-0.95454081255896395</v>
      </c>
      <c r="AN29" s="114">
        <v>5.2213016459697723</v>
      </c>
      <c r="AO29" s="114">
        <v>6.2096487935071973</v>
      </c>
    </row>
    <row r="30" spans="1:41">
      <c r="A30" s="75" t="s">
        <v>32</v>
      </c>
      <c r="B30" s="22">
        <v>6</v>
      </c>
      <c r="C30" s="52">
        <v>77.859583333333333</v>
      </c>
      <c r="D30" s="22">
        <v>103116.66666666667</v>
      </c>
      <c r="E30" s="22">
        <v>1339.6666666666665</v>
      </c>
      <c r="F30" s="24"/>
      <c r="G30" s="52"/>
      <c r="H30" s="22"/>
      <c r="I30" s="22"/>
      <c r="J30" s="22">
        <v>6</v>
      </c>
      <c r="K30" s="52">
        <v>77.859583333333333</v>
      </c>
      <c r="L30" s="22">
        <v>103116.66666666667</v>
      </c>
      <c r="M30" s="22">
        <v>1339.6666666666665</v>
      </c>
      <c r="N30" s="71"/>
      <c r="O30" s="75" t="s">
        <v>32</v>
      </c>
      <c r="P30" s="22">
        <v>6</v>
      </c>
      <c r="Q30" s="52">
        <v>66.590554461942261</v>
      </c>
      <c r="R30" s="22">
        <v>84233.333333333328</v>
      </c>
      <c r="S30" s="22">
        <v>1326.3655892206434</v>
      </c>
      <c r="T30" s="24">
        <v>0</v>
      </c>
      <c r="U30" s="52">
        <v>0</v>
      </c>
      <c r="V30" s="22">
        <v>0</v>
      </c>
      <c r="W30" s="22">
        <v>0</v>
      </c>
      <c r="X30" s="22">
        <v>6</v>
      </c>
      <c r="Y30" s="52">
        <v>66.590554461942247</v>
      </c>
      <c r="Z30" s="22">
        <v>84233.333333333328</v>
      </c>
      <c r="AA30" s="22">
        <v>1326.3655892206436</v>
      </c>
      <c r="AB30" s="6"/>
      <c r="AC30" s="75" t="s">
        <v>32</v>
      </c>
      <c r="AD30" s="22">
        <v>0</v>
      </c>
      <c r="AE30" s="52">
        <v>-14.473528355714386</v>
      </c>
      <c r="AF30" s="107">
        <v>-18.312590916437703</v>
      </c>
      <c r="AG30" s="107">
        <v>-0.99286470112140601</v>
      </c>
      <c r="AH30" s="24">
        <v>0</v>
      </c>
      <c r="AI30" s="52"/>
      <c r="AJ30" s="107"/>
      <c r="AK30" s="107"/>
      <c r="AL30" s="22">
        <v>0</v>
      </c>
      <c r="AM30" s="52">
        <v>-14.473528355714404</v>
      </c>
      <c r="AN30" s="107">
        <v>-18.312590916437703</v>
      </c>
      <c r="AO30" s="107">
        <v>-0.99286470112138903</v>
      </c>
    </row>
    <row r="31" spans="1:41">
      <c r="A31" s="74" t="s">
        <v>33</v>
      </c>
      <c r="B31" s="49">
        <v>11</v>
      </c>
      <c r="C31" s="48">
        <v>53.506954545454548</v>
      </c>
      <c r="D31" s="49">
        <v>58618.181818181816</v>
      </c>
      <c r="E31" s="49">
        <v>1106.9090909090908</v>
      </c>
      <c r="F31" s="50"/>
      <c r="G31" s="48"/>
      <c r="H31" s="49"/>
      <c r="I31" s="49"/>
      <c r="J31" s="49">
        <v>11</v>
      </c>
      <c r="K31" s="48">
        <v>53.506954545454548</v>
      </c>
      <c r="L31" s="49">
        <v>58618.181818181816</v>
      </c>
      <c r="M31" s="49">
        <v>1106.9090909090908</v>
      </c>
      <c r="N31" s="71"/>
      <c r="O31" s="74" t="s">
        <v>33</v>
      </c>
      <c r="P31" s="49">
        <v>11</v>
      </c>
      <c r="Q31" s="48">
        <v>53.506954545454548</v>
      </c>
      <c r="R31" s="49">
        <v>58618.181818181816</v>
      </c>
      <c r="S31" s="49">
        <v>1106.8856466891175</v>
      </c>
      <c r="T31" s="50">
        <v>0</v>
      </c>
      <c r="U31" s="48">
        <v>0</v>
      </c>
      <c r="V31" s="49">
        <v>0</v>
      </c>
      <c r="W31" s="49">
        <v>0</v>
      </c>
      <c r="X31" s="49">
        <v>11</v>
      </c>
      <c r="Y31" s="48">
        <v>53.506954545454548</v>
      </c>
      <c r="Z31" s="49">
        <v>58618.181818181816</v>
      </c>
      <c r="AA31" s="49">
        <v>1106.8856466891173</v>
      </c>
      <c r="AB31" s="6"/>
      <c r="AC31" s="74" t="s">
        <v>33</v>
      </c>
      <c r="AD31" s="49">
        <v>0</v>
      </c>
      <c r="AE31" s="48">
        <v>0</v>
      </c>
      <c r="AF31" s="114">
        <v>0</v>
      </c>
      <c r="AG31" s="114">
        <v>-2.1179896493592554E-3</v>
      </c>
      <c r="AH31" s="50">
        <v>0</v>
      </c>
      <c r="AI31" s="48"/>
      <c r="AJ31" s="114"/>
      <c r="AK31" s="114"/>
      <c r="AL31" s="49">
        <v>0</v>
      </c>
      <c r="AM31" s="48">
        <v>0</v>
      </c>
      <c r="AN31" s="114">
        <v>0</v>
      </c>
      <c r="AO31" s="114">
        <v>-2.1179896493797967E-3</v>
      </c>
    </row>
    <row r="32" spans="1:41">
      <c r="A32" s="75" t="s">
        <v>34</v>
      </c>
      <c r="B32" s="22">
        <v>152.99999999999997</v>
      </c>
      <c r="C32" s="52">
        <v>75.900277777777774</v>
      </c>
      <c r="D32" s="22">
        <v>75104.139738562124</v>
      </c>
      <c r="E32" s="22">
        <v>996.4052287581701</v>
      </c>
      <c r="F32" s="24">
        <v>9</v>
      </c>
      <c r="G32" s="52">
        <v>102.34888888888889</v>
      </c>
      <c r="H32" s="22">
        <v>150711.11111111112</v>
      </c>
      <c r="I32" s="22">
        <v>1476.1111111111111</v>
      </c>
      <c r="J32" s="22">
        <v>144</v>
      </c>
      <c r="K32" s="52">
        <v>74.247239583333339</v>
      </c>
      <c r="L32" s="22">
        <v>70378.704027777785</v>
      </c>
      <c r="M32" s="22">
        <v>966.42361111111143</v>
      </c>
      <c r="N32" s="71"/>
      <c r="O32" s="75" t="s">
        <v>34</v>
      </c>
      <c r="P32" s="22">
        <v>135</v>
      </c>
      <c r="Q32" s="52">
        <v>79.544655395498026</v>
      </c>
      <c r="R32" s="22">
        <v>71964.395407407399</v>
      </c>
      <c r="S32" s="22">
        <v>887.57687779908372</v>
      </c>
      <c r="T32" s="24">
        <v>8</v>
      </c>
      <c r="U32" s="52">
        <v>102.60125000000001</v>
      </c>
      <c r="V32" s="22">
        <v>150750</v>
      </c>
      <c r="W32" s="22">
        <v>1473.2748596298879</v>
      </c>
      <c r="X32" s="22">
        <v>127</v>
      </c>
      <c r="Y32" s="52">
        <v>78.092271483403422</v>
      </c>
      <c r="Z32" s="22">
        <v>67001.522677165281</v>
      </c>
      <c r="AA32" s="22">
        <v>850.68251673887562</v>
      </c>
      <c r="AB32" s="6"/>
      <c r="AC32" s="75" t="s">
        <v>34</v>
      </c>
      <c r="AD32" s="22">
        <v>-17.999999999999972</v>
      </c>
      <c r="AE32" s="52">
        <v>4.8015339659102798</v>
      </c>
      <c r="AF32" s="107">
        <v>-4.1805209966909818</v>
      </c>
      <c r="AG32" s="107">
        <v>-10.922097538038841</v>
      </c>
      <c r="AH32" s="24">
        <v>-1</v>
      </c>
      <c r="AI32" s="52">
        <v>0.246569468267584</v>
      </c>
      <c r="AJ32" s="107">
        <v>2.5803597758764639E-2</v>
      </c>
      <c r="AK32" s="107">
        <v>-0.19214349515248999</v>
      </c>
      <c r="AL32" s="22">
        <v>-17</v>
      </c>
      <c r="AM32" s="52">
        <v>5.1786866712458854</v>
      </c>
      <c r="AN32" s="107">
        <v>-4.7985841701199314</v>
      </c>
      <c r="AO32" s="107">
        <v>-11.976227923401682</v>
      </c>
    </row>
    <row r="33" spans="1:41">
      <c r="A33" s="74" t="s">
        <v>35</v>
      </c>
      <c r="B33" s="49">
        <v>17</v>
      </c>
      <c r="C33" s="48">
        <v>81.283088235294116</v>
      </c>
      <c r="D33" s="49">
        <v>87070.588235294112</v>
      </c>
      <c r="E33" s="49">
        <v>1123.294117647059</v>
      </c>
      <c r="F33" s="50">
        <v>1</v>
      </c>
      <c r="G33" s="48">
        <v>114.55000000000001</v>
      </c>
      <c r="H33" s="49">
        <v>300000</v>
      </c>
      <c r="I33" s="49">
        <v>2619</v>
      </c>
      <c r="J33" s="49">
        <v>16</v>
      </c>
      <c r="K33" s="48">
        <v>79.203906249999989</v>
      </c>
      <c r="L33" s="49">
        <v>73762.499999999985</v>
      </c>
      <c r="M33" s="49">
        <v>1029.8125</v>
      </c>
      <c r="N33" s="71"/>
      <c r="O33" s="74" t="s">
        <v>35</v>
      </c>
      <c r="P33" s="49">
        <v>9</v>
      </c>
      <c r="Q33" s="48">
        <v>59.547777777777782</v>
      </c>
      <c r="R33" s="49">
        <v>95455.555555555562</v>
      </c>
      <c r="S33" s="49">
        <v>1462.9581285834413</v>
      </c>
      <c r="T33" s="50">
        <v>1</v>
      </c>
      <c r="U33" s="48">
        <v>114.55</v>
      </c>
      <c r="V33" s="49">
        <v>300000</v>
      </c>
      <c r="W33" s="49">
        <v>2618.9436927106067</v>
      </c>
      <c r="X33" s="49">
        <v>8</v>
      </c>
      <c r="Y33" s="48">
        <v>52.672499999999999</v>
      </c>
      <c r="Z33" s="49">
        <v>69887.5</v>
      </c>
      <c r="AA33" s="49">
        <v>1318.4599330675455</v>
      </c>
      <c r="AB33" s="6"/>
      <c r="AC33" s="74" t="s">
        <v>35</v>
      </c>
      <c r="AD33" s="49">
        <v>-8</v>
      </c>
      <c r="AE33" s="48">
        <v>-26.740261633020232</v>
      </c>
      <c r="AF33" s="114">
        <v>9.6300800192166385</v>
      </c>
      <c r="AG33" s="114">
        <v>30.238207927935157</v>
      </c>
      <c r="AH33" s="50">
        <v>0</v>
      </c>
      <c r="AI33" s="48">
        <v>-1.2405809441468357E-14</v>
      </c>
      <c r="AJ33" s="114">
        <v>0</v>
      </c>
      <c r="AK33" s="114">
        <v>-2.1499537759952941E-3</v>
      </c>
      <c r="AL33" s="49">
        <v>-8</v>
      </c>
      <c r="AM33" s="48">
        <v>-33.497598169282206</v>
      </c>
      <c r="AN33" s="114">
        <v>-5.2533468903575482</v>
      </c>
      <c r="AO33" s="114">
        <v>28.029125017179879</v>
      </c>
    </row>
    <row r="34" spans="1:41">
      <c r="A34" s="75" t="s">
        <v>36</v>
      </c>
      <c r="B34" s="22">
        <v>14</v>
      </c>
      <c r="C34" s="52">
        <v>70.81914285714285</v>
      </c>
      <c r="D34" s="22">
        <v>122592.85714285714</v>
      </c>
      <c r="E34" s="22">
        <v>1697.1428571428573</v>
      </c>
      <c r="F34" s="24">
        <v>2</v>
      </c>
      <c r="G34" s="52">
        <v>100.91249999999999</v>
      </c>
      <c r="H34" s="22">
        <v>156000</v>
      </c>
      <c r="I34" s="22">
        <v>1546</v>
      </c>
      <c r="J34" s="22">
        <v>12</v>
      </c>
      <c r="K34" s="52">
        <v>65.803583333333322</v>
      </c>
      <c r="L34" s="22">
        <v>117025</v>
      </c>
      <c r="M34" s="22">
        <v>1722.3333333333335</v>
      </c>
      <c r="N34" s="71"/>
      <c r="O34" s="75" t="s">
        <v>36</v>
      </c>
      <c r="P34" s="22">
        <v>12</v>
      </c>
      <c r="Q34" s="52">
        <v>67.629916666666688</v>
      </c>
      <c r="R34" s="22">
        <v>117025</v>
      </c>
      <c r="S34" s="22">
        <v>1688.8183035729783</v>
      </c>
      <c r="T34" s="24">
        <v>0</v>
      </c>
      <c r="U34" s="52">
        <v>0</v>
      </c>
      <c r="V34" s="22">
        <v>0</v>
      </c>
      <c r="W34" s="22">
        <v>0</v>
      </c>
      <c r="X34" s="22">
        <v>12</v>
      </c>
      <c r="Y34" s="52">
        <v>67.629916666666674</v>
      </c>
      <c r="Z34" s="22">
        <v>117025</v>
      </c>
      <c r="AA34" s="22">
        <v>1688.8183035729783</v>
      </c>
      <c r="AB34" s="6"/>
      <c r="AC34" s="75" t="s">
        <v>36</v>
      </c>
      <c r="AD34" s="22">
        <v>-2</v>
      </c>
      <c r="AE34" s="52">
        <v>-4.5033391563485941</v>
      </c>
      <c r="AF34" s="107">
        <v>-4.5417467808658181</v>
      </c>
      <c r="AG34" s="107">
        <v>-0.4905039982251978</v>
      </c>
      <c r="AH34" s="24">
        <v>-2</v>
      </c>
      <c r="AI34" s="52">
        <v>-100</v>
      </c>
      <c r="AJ34" s="107">
        <v>-100</v>
      </c>
      <c r="AK34" s="107">
        <v>-100</v>
      </c>
      <c r="AL34" s="22">
        <v>0</v>
      </c>
      <c r="AM34" s="52">
        <v>2.7754314291395259</v>
      </c>
      <c r="AN34" s="107">
        <v>0</v>
      </c>
      <c r="AO34" s="107">
        <v>-1.945908443604909</v>
      </c>
    </row>
    <row r="35" spans="1:41">
      <c r="A35" s="74" t="s">
        <v>37</v>
      </c>
      <c r="B35" s="49">
        <v>86</v>
      </c>
      <c r="C35" s="48">
        <v>68.118719360465121</v>
      </c>
      <c r="D35" s="49">
        <v>51100.965348837221</v>
      </c>
      <c r="E35" s="49">
        <v>783.88372093023247</v>
      </c>
      <c r="F35" s="50">
        <v>1</v>
      </c>
      <c r="G35" s="48">
        <v>197.39175</v>
      </c>
      <c r="H35" s="49">
        <v>106500</v>
      </c>
      <c r="I35" s="49">
        <v>540</v>
      </c>
      <c r="J35" s="49">
        <v>85</v>
      </c>
      <c r="K35" s="48">
        <v>66.59786017647059</v>
      </c>
      <c r="L35" s="49">
        <v>50449.212000000014</v>
      </c>
      <c r="M35" s="49">
        <v>786.75294117647047</v>
      </c>
      <c r="N35" s="71"/>
      <c r="O35" s="74" t="s">
        <v>37</v>
      </c>
      <c r="P35" s="49">
        <v>75</v>
      </c>
      <c r="Q35" s="48">
        <v>69.799105089098859</v>
      </c>
      <c r="R35" s="49">
        <v>49487.466933333337</v>
      </c>
      <c r="S35" s="49">
        <v>725.77223313729087</v>
      </c>
      <c r="T35" s="50">
        <v>1</v>
      </c>
      <c r="U35" s="48">
        <v>197.39175</v>
      </c>
      <c r="V35" s="49">
        <v>114500</v>
      </c>
      <c r="W35" s="49">
        <v>580.06476967755748</v>
      </c>
      <c r="X35" s="49">
        <v>74</v>
      </c>
      <c r="Y35" s="48">
        <v>68.074880157870453</v>
      </c>
      <c r="Z35" s="49">
        <v>48608.91918918919</v>
      </c>
      <c r="AA35" s="49">
        <v>727.74125291377391</v>
      </c>
      <c r="AB35" s="6"/>
      <c r="AC35" s="74" t="s">
        <v>37</v>
      </c>
      <c r="AD35" s="49">
        <v>-11</v>
      </c>
      <c r="AE35" s="48">
        <v>2.4668486789095496</v>
      </c>
      <c r="AF35" s="114">
        <v>-3.1574714968483431</v>
      </c>
      <c r="AG35" s="114">
        <v>-7.4132790669489701</v>
      </c>
      <c r="AH35" s="50">
        <v>0</v>
      </c>
      <c r="AI35" s="48">
        <v>0</v>
      </c>
      <c r="AJ35" s="114">
        <v>7.511737089201878</v>
      </c>
      <c r="AK35" s="114">
        <v>7.419401792140274</v>
      </c>
      <c r="AL35" s="49">
        <v>-11</v>
      </c>
      <c r="AM35" s="48">
        <v>2.2178189771954604</v>
      </c>
      <c r="AN35" s="114">
        <v>-3.6478127959874258</v>
      </c>
      <c r="AO35" s="114">
        <v>-7.5006631909698971</v>
      </c>
    </row>
    <row r="36" spans="1:41">
      <c r="A36" s="75" t="s">
        <v>38</v>
      </c>
      <c r="B36" s="22">
        <v>39.000000000000007</v>
      </c>
      <c r="C36" s="52">
        <v>69.65807441025639</v>
      </c>
      <c r="D36" s="22">
        <v>96825.641025641045</v>
      </c>
      <c r="E36" s="22">
        <v>1374.1282051282053</v>
      </c>
      <c r="F36" s="24">
        <v>3</v>
      </c>
      <c r="G36" s="52">
        <v>154.67499999999998</v>
      </c>
      <c r="H36" s="22">
        <v>156733.33333333334</v>
      </c>
      <c r="I36" s="22">
        <v>1046</v>
      </c>
      <c r="J36" s="22">
        <v>36</v>
      </c>
      <c r="K36" s="52">
        <v>62.573330611111096</v>
      </c>
      <c r="L36" s="22">
        <v>91833.333333333343</v>
      </c>
      <c r="M36" s="22">
        <v>1401.4722222222222</v>
      </c>
      <c r="N36" s="71"/>
      <c r="O36" s="75" t="s">
        <v>38</v>
      </c>
      <c r="P36" s="22">
        <v>30</v>
      </c>
      <c r="Q36" s="52">
        <v>70.244574540682422</v>
      </c>
      <c r="R36" s="22">
        <v>79726.666666666672</v>
      </c>
      <c r="S36" s="22">
        <v>1182.3658459803964</v>
      </c>
      <c r="T36" s="24">
        <v>3</v>
      </c>
      <c r="U36" s="52">
        <v>154.67500000000001</v>
      </c>
      <c r="V36" s="22">
        <v>156733.33333333334</v>
      </c>
      <c r="W36" s="22">
        <v>1045.8389188186593</v>
      </c>
      <c r="X36" s="22">
        <v>27</v>
      </c>
      <c r="Y36" s="52">
        <v>60.863416156313782</v>
      </c>
      <c r="Z36" s="22">
        <v>71170.370370370365</v>
      </c>
      <c r="AA36" s="22">
        <v>1197.5355045539227</v>
      </c>
      <c r="AB36" s="6"/>
      <c r="AC36" s="75" t="s">
        <v>38</v>
      </c>
      <c r="AD36" s="22">
        <v>-9.0000000000000071</v>
      </c>
      <c r="AE36" s="52">
        <v>0.84197005930970159</v>
      </c>
      <c r="AF36" s="107">
        <v>-17.659551930512166</v>
      </c>
      <c r="AG36" s="107">
        <v>-13.955201445698988</v>
      </c>
      <c r="AH36" s="24">
        <v>0</v>
      </c>
      <c r="AI36" s="52">
        <v>1.8375115196640704E-14</v>
      </c>
      <c r="AJ36" s="107">
        <v>0</v>
      </c>
      <c r="AK36" s="107">
        <v>-1.5399730529704145E-2</v>
      </c>
      <c r="AL36" s="22">
        <v>-9</v>
      </c>
      <c r="AM36" s="52">
        <v>-2.7326569292344587</v>
      </c>
      <c r="AN36" s="107">
        <v>-22.500504133897977</v>
      </c>
      <c r="AO36" s="107">
        <v>-14.551606120664342</v>
      </c>
    </row>
    <row r="37" spans="1:41">
      <c r="A37" s="74" t="s">
        <v>39</v>
      </c>
      <c r="B37" s="49">
        <v>345.00000000000011</v>
      </c>
      <c r="C37" s="48">
        <v>85.589709550724649</v>
      </c>
      <c r="D37" s="49">
        <v>122179.54188405798</v>
      </c>
      <c r="E37" s="49">
        <v>1415.0666666666684</v>
      </c>
      <c r="F37" s="50">
        <v>21</v>
      </c>
      <c r="G37" s="48">
        <v>215.74000485714288</v>
      </c>
      <c r="H37" s="49">
        <v>199350.66666666666</v>
      </c>
      <c r="I37" s="49">
        <v>932.57142857142833</v>
      </c>
      <c r="J37" s="49">
        <v>324</v>
      </c>
      <c r="K37" s="48">
        <v>77.154042262345627</v>
      </c>
      <c r="L37" s="49">
        <v>117177.70972222235</v>
      </c>
      <c r="M37" s="49">
        <v>1446.3395061728395</v>
      </c>
      <c r="N37" s="71"/>
      <c r="O37" s="74" t="s">
        <v>39</v>
      </c>
      <c r="P37" s="49">
        <v>410</v>
      </c>
      <c r="Q37" s="48">
        <v>91.37937887157706</v>
      </c>
      <c r="R37" s="49">
        <v>135329.76638613862</v>
      </c>
      <c r="S37" s="49">
        <v>1489.9308115150284</v>
      </c>
      <c r="T37" s="50">
        <v>21</v>
      </c>
      <c r="U37" s="48">
        <v>216.9378093565804</v>
      </c>
      <c r="V37" s="49">
        <v>182326.85714285713</v>
      </c>
      <c r="W37" s="49">
        <v>852.90365063888805</v>
      </c>
      <c r="X37" s="49">
        <v>389</v>
      </c>
      <c r="Y37" s="48">
        <v>84.601160259276256</v>
      </c>
      <c r="Z37" s="49">
        <v>132752.90240208877</v>
      </c>
      <c r="AA37" s="49">
        <v>1524.8591937040605</v>
      </c>
      <c r="AB37" s="6"/>
      <c r="AC37" s="74" t="s">
        <v>39</v>
      </c>
      <c r="AD37" s="49">
        <v>64.999999999999886</v>
      </c>
      <c r="AE37" s="48">
        <v>6.7644455755760795</v>
      </c>
      <c r="AF37" s="114">
        <v>10.763033073539859</v>
      </c>
      <c r="AG37" s="114">
        <v>5.2905030280099785</v>
      </c>
      <c r="AH37" s="50">
        <v>0</v>
      </c>
      <c r="AI37" s="48">
        <v>0.55520741284430641</v>
      </c>
      <c r="AJ37" s="114">
        <v>-8.5396300942775181</v>
      </c>
      <c r="AK37" s="114">
        <v>-8.5428070699721523</v>
      </c>
      <c r="AL37" s="49">
        <v>65</v>
      </c>
      <c r="AM37" s="48">
        <v>9.6522719724889008</v>
      </c>
      <c r="AN37" s="114">
        <v>13.291941544845402</v>
      </c>
      <c r="AO37" s="114">
        <v>5.4288558942147738</v>
      </c>
    </row>
    <row r="38" spans="1:41">
      <c r="A38" s="75" t="s">
        <v>40</v>
      </c>
      <c r="B38" s="22">
        <v>1</v>
      </c>
      <c r="C38" s="52">
        <v>84.800000000000011</v>
      </c>
      <c r="D38" s="22">
        <v>132000</v>
      </c>
      <c r="E38" s="22">
        <v>1557</v>
      </c>
      <c r="F38" s="24"/>
      <c r="G38" s="52"/>
      <c r="H38" s="22"/>
      <c r="I38" s="22"/>
      <c r="J38" s="22">
        <v>1</v>
      </c>
      <c r="K38" s="52">
        <v>84.800000000000011</v>
      </c>
      <c r="L38" s="22">
        <v>132000</v>
      </c>
      <c r="M38" s="22">
        <v>1557</v>
      </c>
      <c r="N38" s="71"/>
      <c r="O38" s="75" t="s">
        <v>40</v>
      </c>
      <c r="P38" s="22">
        <v>0</v>
      </c>
      <c r="Q38" s="52">
        <v>0</v>
      </c>
      <c r="R38" s="22">
        <v>0</v>
      </c>
      <c r="S38" s="22">
        <v>0</v>
      </c>
      <c r="T38" s="24">
        <v>0</v>
      </c>
      <c r="U38" s="52">
        <v>0</v>
      </c>
      <c r="V38" s="22">
        <v>0</v>
      </c>
      <c r="W38" s="22">
        <v>0</v>
      </c>
      <c r="X38" s="22">
        <v>0</v>
      </c>
      <c r="Y38" s="52">
        <v>0</v>
      </c>
      <c r="Z38" s="22">
        <v>0</v>
      </c>
      <c r="AA38" s="22">
        <v>0</v>
      </c>
      <c r="AB38" s="6"/>
      <c r="AC38" s="75" t="s">
        <v>40</v>
      </c>
      <c r="AD38" s="22">
        <v>-1</v>
      </c>
      <c r="AE38" s="52">
        <v>-100.00000000000001</v>
      </c>
      <c r="AF38" s="107">
        <v>-100</v>
      </c>
      <c r="AG38" s="107">
        <v>-100</v>
      </c>
      <c r="AH38" s="24">
        <v>0</v>
      </c>
      <c r="AI38" s="52"/>
      <c r="AJ38" s="107"/>
      <c r="AK38" s="107"/>
      <c r="AL38" s="22">
        <v>-1</v>
      </c>
      <c r="AM38" s="52">
        <v>-100.00000000000001</v>
      </c>
      <c r="AN38" s="107">
        <v>-100</v>
      </c>
      <c r="AO38" s="107">
        <v>-100</v>
      </c>
    </row>
    <row r="39" spans="1:41">
      <c r="A39" s="74" t="s">
        <v>41</v>
      </c>
      <c r="B39" s="49">
        <v>134</v>
      </c>
      <c r="C39" s="48">
        <v>75.979921641791037</v>
      </c>
      <c r="D39" s="49">
        <v>87106.169104477623</v>
      </c>
      <c r="E39" s="49">
        <v>1169.6567164179103</v>
      </c>
      <c r="F39" s="50">
        <v>9</v>
      </c>
      <c r="G39" s="48">
        <v>196.75205555555556</v>
      </c>
      <c r="H39" s="49">
        <v>209244.44444444444</v>
      </c>
      <c r="I39" s="49">
        <v>1089.3333333333333</v>
      </c>
      <c r="J39" s="49">
        <v>125</v>
      </c>
      <c r="K39" s="48">
        <v>67.284328000000016</v>
      </c>
      <c r="L39" s="49">
        <v>78312.213279999967</v>
      </c>
      <c r="M39" s="49">
        <v>1175.4400000000005</v>
      </c>
      <c r="N39" s="71"/>
      <c r="O39" s="74" t="s">
        <v>41</v>
      </c>
      <c r="P39" s="49">
        <v>136</v>
      </c>
      <c r="Q39" s="48">
        <v>81.132012512836141</v>
      </c>
      <c r="R39" s="49">
        <v>91070.784264705886</v>
      </c>
      <c r="S39" s="49">
        <v>1150.0950979736244</v>
      </c>
      <c r="T39" s="50">
        <v>10</v>
      </c>
      <c r="U39" s="48">
        <v>236.66549566929137</v>
      </c>
      <c r="V39" s="49">
        <v>254100</v>
      </c>
      <c r="W39" s="49">
        <v>1046.830548057889</v>
      </c>
      <c r="X39" s="49">
        <v>126</v>
      </c>
      <c r="Y39" s="48">
        <v>68.788085278196846</v>
      </c>
      <c r="Z39" s="49">
        <v>78131.957619047622</v>
      </c>
      <c r="AA39" s="49">
        <v>1158.2906971732848</v>
      </c>
      <c r="AB39" s="6"/>
      <c r="AC39" s="74" t="s">
        <v>41</v>
      </c>
      <c r="AD39" s="49">
        <v>2</v>
      </c>
      <c r="AE39" s="48">
        <v>6.7808583632591075</v>
      </c>
      <c r="AF39" s="114">
        <v>4.551474598168805</v>
      </c>
      <c r="AG39" s="114">
        <v>-1.6724238975170054</v>
      </c>
      <c r="AH39" s="50">
        <v>1</v>
      </c>
      <c r="AI39" s="48">
        <v>20.286161687630106</v>
      </c>
      <c r="AJ39" s="114">
        <v>21.436915887850471</v>
      </c>
      <c r="AK39" s="114">
        <v>-3.9017244744899857</v>
      </c>
      <c r="AL39" s="49">
        <v>1</v>
      </c>
      <c r="AM39" s="48">
        <v>2.2349294745082822</v>
      </c>
      <c r="AN39" s="114">
        <v>-0.23017566916140342</v>
      </c>
      <c r="AO39" s="114">
        <v>-1.4589687969369516</v>
      </c>
    </row>
    <row r="40" spans="1:41">
      <c r="A40" s="75" t="s">
        <v>42</v>
      </c>
      <c r="B40" s="22">
        <v>19</v>
      </c>
      <c r="C40" s="52">
        <v>122.19242631578946</v>
      </c>
      <c r="D40" s="22">
        <v>363994.73684210534</v>
      </c>
      <c r="E40" s="22">
        <v>2636.2631578947371</v>
      </c>
      <c r="F40" s="24">
        <v>11</v>
      </c>
      <c r="G40" s="52">
        <v>160.76264545454544</v>
      </c>
      <c r="H40" s="22">
        <v>554000</v>
      </c>
      <c r="I40" s="22">
        <v>3408.818181818182</v>
      </c>
      <c r="J40" s="22">
        <v>8</v>
      </c>
      <c r="K40" s="52">
        <v>69.158375000000007</v>
      </c>
      <c r="L40" s="22">
        <v>102737.5</v>
      </c>
      <c r="M40" s="22">
        <v>1573.9999999999998</v>
      </c>
      <c r="N40" s="71"/>
      <c r="O40" s="75" t="s">
        <v>42</v>
      </c>
      <c r="P40" s="22">
        <v>19</v>
      </c>
      <c r="Q40" s="52">
        <v>134.31932747617074</v>
      </c>
      <c r="R40" s="22">
        <v>362013.15789473685</v>
      </c>
      <c r="S40" s="22">
        <v>2575.8345512839524</v>
      </c>
      <c r="T40" s="24">
        <v>14</v>
      </c>
      <c r="U40" s="52">
        <v>151.55972142857144</v>
      </c>
      <c r="V40" s="22">
        <v>450453.57142857142</v>
      </c>
      <c r="W40" s="22">
        <v>3028.2897564243431</v>
      </c>
      <c r="X40" s="22">
        <v>5</v>
      </c>
      <c r="Y40" s="52">
        <v>86.046224409448826</v>
      </c>
      <c r="Z40" s="22">
        <v>114380</v>
      </c>
      <c r="AA40" s="22">
        <v>1308.9599768908588</v>
      </c>
      <c r="AB40" s="6"/>
      <c r="AC40" s="75" t="s">
        <v>42</v>
      </c>
      <c r="AD40" s="22">
        <v>0</v>
      </c>
      <c r="AE40" s="52">
        <v>9.9244294642623583</v>
      </c>
      <c r="AF40" s="107">
        <v>-0.54439769227434198</v>
      </c>
      <c r="AG40" s="107">
        <v>-2.2922069228870816</v>
      </c>
      <c r="AH40" s="24">
        <v>3</v>
      </c>
      <c r="AI40" s="52">
        <v>-5.7245412949963335</v>
      </c>
      <c r="AJ40" s="107">
        <v>-18.690691077875194</v>
      </c>
      <c r="AK40" s="107">
        <v>-11.163060189701117</v>
      </c>
      <c r="AL40" s="22">
        <v>-3</v>
      </c>
      <c r="AM40" s="52">
        <v>24.419095170250625</v>
      </c>
      <c r="AN40" s="107">
        <v>11.332278866042097</v>
      </c>
      <c r="AO40" s="107">
        <v>-16.838629168306291</v>
      </c>
    </row>
    <row r="41" spans="1:41">
      <c r="A41" s="72" t="s">
        <v>43</v>
      </c>
      <c r="B41" s="36">
        <v>1232</v>
      </c>
      <c r="C41" s="46">
        <v>74.632192625756105</v>
      </c>
      <c r="D41" s="47">
        <v>122957.79573420841</v>
      </c>
      <c r="E41" s="47">
        <v>1661.076923076922</v>
      </c>
      <c r="F41" s="73">
        <v>145</v>
      </c>
      <c r="G41" s="46">
        <v>141.12813784027767</v>
      </c>
      <c r="H41" s="47">
        <v>222031.24999999997</v>
      </c>
      <c r="I41" s="47">
        <v>1481.708333333333</v>
      </c>
      <c r="J41" s="47">
        <v>1087</v>
      </c>
      <c r="K41" s="46">
        <v>65.699901477536812</v>
      </c>
      <c r="L41" s="47">
        <v>109686.56093023243</v>
      </c>
      <c r="M41" s="47">
        <v>1685.3295774647888</v>
      </c>
      <c r="N41" s="71"/>
      <c r="O41" s="72" t="s">
        <v>43</v>
      </c>
      <c r="P41" s="36">
        <v>1097</v>
      </c>
      <c r="Q41" s="46">
        <v>86.325947976335797</v>
      </c>
      <c r="R41" s="47">
        <v>148752.95110701106</v>
      </c>
      <c r="S41" s="47">
        <v>1701.0887859359791</v>
      </c>
      <c r="T41" s="73">
        <v>136</v>
      </c>
      <c r="U41" s="46">
        <v>173.9782176505104</v>
      </c>
      <c r="V41" s="47">
        <v>291324.57462686568</v>
      </c>
      <c r="W41" s="47">
        <v>1745.4979015734866</v>
      </c>
      <c r="X41" s="47">
        <v>961</v>
      </c>
      <c r="Y41" s="46">
        <v>73.974114567135629</v>
      </c>
      <c r="Z41" s="47">
        <v>128642.84842105264</v>
      </c>
      <c r="AA41" s="47">
        <v>1694.804919520536</v>
      </c>
      <c r="AB41" s="6"/>
      <c r="AC41" s="72" t="s">
        <v>43</v>
      </c>
      <c r="AD41" s="36">
        <v>-135</v>
      </c>
      <c r="AE41" s="46">
        <v>15.668513732697294</v>
      </c>
      <c r="AF41" s="113">
        <v>20.978869390732019</v>
      </c>
      <c r="AG41" s="113">
        <v>2.408790484244435</v>
      </c>
      <c r="AH41" s="73">
        <v>-9</v>
      </c>
      <c r="AI41" s="46">
        <v>23.276775498455834</v>
      </c>
      <c r="AJ41" s="113">
        <v>31.208816158475766</v>
      </c>
      <c r="AK41" s="113">
        <v>17.803069761153196</v>
      </c>
      <c r="AL41" s="47">
        <v>-126</v>
      </c>
      <c r="AM41" s="46">
        <v>12.593950528872284</v>
      </c>
      <c r="AN41" s="113">
        <v>17.282233420443916</v>
      </c>
      <c r="AO41" s="113">
        <v>0.56222487176667213</v>
      </c>
    </row>
    <row r="42" spans="1:41">
      <c r="A42" s="74" t="s">
        <v>44</v>
      </c>
      <c r="B42" s="49">
        <v>23</v>
      </c>
      <c r="C42" s="48">
        <v>92.525682608695661</v>
      </c>
      <c r="D42" s="49">
        <v>109469.5652173913</v>
      </c>
      <c r="E42" s="49">
        <v>1204.8695652173913</v>
      </c>
      <c r="F42" s="50">
        <v>6</v>
      </c>
      <c r="G42" s="48">
        <v>159.30000000000001</v>
      </c>
      <c r="H42" s="49">
        <v>187450</v>
      </c>
      <c r="I42" s="49">
        <v>1176.8333333333333</v>
      </c>
      <c r="J42" s="49">
        <v>17</v>
      </c>
      <c r="K42" s="48">
        <v>68.958276470588231</v>
      </c>
      <c r="L42" s="49">
        <v>81947.058823529413</v>
      </c>
      <c r="M42" s="49">
        <v>1214.7647058823532</v>
      </c>
      <c r="N42" s="71"/>
      <c r="O42" s="74" t="s">
        <v>44</v>
      </c>
      <c r="P42" s="49">
        <v>26</v>
      </c>
      <c r="Q42" s="48">
        <v>85.254276923076958</v>
      </c>
      <c r="R42" s="49">
        <v>85875.38461538461</v>
      </c>
      <c r="S42" s="49">
        <v>1040.9120244449539</v>
      </c>
      <c r="T42" s="50">
        <v>5</v>
      </c>
      <c r="U42" s="48">
        <v>150.08000000000001</v>
      </c>
      <c r="V42" s="49">
        <v>159140</v>
      </c>
      <c r="W42" s="49">
        <v>1091.4800995024875</v>
      </c>
      <c r="X42" s="49">
        <v>21</v>
      </c>
      <c r="Y42" s="48">
        <v>69.81958095238096</v>
      </c>
      <c r="Z42" s="49">
        <v>68431.428571428565</v>
      </c>
      <c r="AA42" s="49">
        <v>1028.8720065741127</v>
      </c>
      <c r="AB42" s="6"/>
      <c r="AC42" s="74" t="s">
        <v>44</v>
      </c>
      <c r="AD42" s="49">
        <v>3</v>
      </c>
      <c r="AE42" s="48">
        <v>-7.858797125950983</v>
      </c>
      <c r="AF42" s="114">
        <v>-21.553187459137099</v>
      </c>
      <c r="AG42" s="114">
        <v>-13.60790790186944</v>
      </c>
      <c r="AH42" s="50">
        <v>-1</v>
      </c>
      <c r="AI42" s="48">
        <v>-5.787821720025109</v>
      </c>
      <c r="AJ42" s="114">
        <v>-15.102694051747132</v>
      </c>
      <c r="AK42" s="114">
        <v>-7.2527885991371548</v>
      </c>
      <c r="AL42" s="49">
        <v>4</v>
      </c>
      <c r="AM42" s="48">
        <v>1.2490226349553393</v>
      </c>
      <c r="AN42" s="114">
        <v>-16.493124275767311</v>
      </c>
      <c r="AO42" s="114">
        <v>-15.30277414285065</v>
      </c>
    </row>
    <row r="43" spans="1:41">
      <c r="A43" s="75" t="s">
        <v>45</v>
      </c>
      <c r="B43" s="22">
        <v>296</v>
      </c>
      <c r="C43" s="52">
        <v>82.343827068864812</v>
      </c>
      <c r="D43" s="22">
        <v>149835.72297297296</v>
      </c>
      <c r="E43" s="22">
        <v>1817.6780821917803</v>
      </c>
      <c r="F43" s="24">
        <v>46</v>
      </c>
      <c r="G43" s="52">
        <v>134.56612608695656</v>
      </c>
      <c r="H43" s="22">
        <v>214428.26086956527</v>
      </c>
      <c r="I43" s="22">
        <v>1442.2391304347827</v>
      </c>
      <c r="J43" s="22">
        <v>250</v>
      </c>
      <c r="K43" s="52">
        <v>72.578681724018466</v>
      </c>
      <c r="L43" s="22">
        <v>137950.69599999997</v>
      </c>
      <c r="M43" s="22">
        <v>1887.8821138211385</v>
      </c>
      <c r="N43" s="71"/>
      <c r="O43" s="75" t="s">
        <v>45</v>
      </c>
      <c r="P43" s="22">
        <v>227</v>
      </c>
      <c r="Q43" s="52">
        <v>93.100434941622112</v>
      </c>
      <c r="R43" s="22">
        <v>191758.52422907489</v>
      </c>
      <c r="S43" s="22">
        <v>2113.9872223332832</v>
      </c>
      <c r="T43" s="24">
        <v>29</v>
      </c>
      <c r="U43" s="52">
        <v>192.85676204181377</v>
      </c>
      <c r="V43" s="22">
        <v>342544.4827586207</v>
      </c>
      <c r="W43" s="22">
        <v>1834.649205096691</v>
      </c>
      <c r="X43" s="22">
        <v>198</v>
      </c>
      <c r="Y43" s="52">
        <v>78.264878603644874</v>
      </c>
      <c r="Z43" s="22">
        <v>169673.71212121213</v>
      </c>
      <c r="AA43" s="22">
        <v>2155.529799255647</v>
      </c>
      <c r="AB43" s="6"/>
      <c r="AC43" s="75" t="s">
        <v>45</v>
      </c>
      <c r="AD43" s="22">
        <v>-69</v>
      </c>
      <c r="AE43" s="52">
        <v>13.063040977876168</v>
      </c>
      <c r="AF43" s="107">
        <v>27.979176410196832</v>
      </c>
      <c r="AG43" s="107">
        <v>16.301519121813332</v>
      </c>
      <c r="AH43" s="24">
        <v>-17</v>
      </c>
      <c r="AI43" s="52">
        <v>43.317466029444759</v>
      </c>
      <c r="AJ43" s="107">
        <v>59.747824922661358</v>
      </c>
      <c r="AK43" s="107">
        <v>27.208391894318588</v>
      </c>
      <c r="AL43" s="22">
        <v>-52</v>
      </c>
      <c r="AM43" s="52">
        <v>7.834527638912288</v>
      </c>
      <c r="AN43" s="107">
        <v>22.995908713075409</v>
      </c>
      <c r="AO43" s="107">
        <v>14.177139741674884</v>
      </c>
    </row>
    <row r="44" spans="1:41">
      <c r="A44" s="74" t="s">
        <v>46</v>
      </c>
      <c r="B44" s="49">
        <v>183.00000000000003</v>
      </c>
      <c r="C44" s="48">
        <v>78.650352638311617</v>
      </c>
      <c r="D44" s="49">
        <v>130116.98342541435</v>
      </c>
      <c r="E44" s="49">
        <v>1577.5580110497244</v>
      </c>
      <c r="F44" s="50">
        <v>38</v>
      </c>
      <c r="G44" s="48">
        <v>119.27244997368419</v>
      </c>
      <c r="H44" s="49">
        <v>216439.47368421056</v>
      </c>
      <c r="I44" s="49">
        <v>1603.5</v>
      </c>
      <c r="J44" s="49">
        <v>145</v>
      </c>
      <c r="K44" s="48">
        <v>68.004561612489852</v>
      </c>
      <c r="L44" s="49">
        <v>107178.13986013984</v>
      </c>
      <c r="M44" s="49">
        <v>1570.6643356643356</v>
      </c>
      <c r="N44" s="71"/>
      <c r="O44" s="74" t="s">
        <v>46</v>
      </c>
      <c r="P44" s="49">
        <v>174</v>
      </c>
      <c r="Q44" s="48">
        <v>82.023380946239129</v>
      </c>
      <c r="R44" s="49">
        <v>130608.66666666667</v>
      </c>
      <c r="S44" s="49">
        <v>1550.0942676961636</v>
      </c>
      <c r="T44" s="50">
        <v>34</v>
      </c>
      <c r="U44" s="48">
        <v>127.50629070588241</v>
      </c>
      <c r="V44" s="49">
        <v>234017.26470588235</v>
      </c>
      <c r="W44" s="49">
        <v>1808.490519931272</v>
      </c>
      <c r="X44" s="49">
        <v>140</v>
      </c>
      <c r="Y44" s="48">
        <v>70.977531433182946</v>
      </c>
      <c r="Z44" s="49">
        <v>105495.15</v>
      </c>
      <c r="AA44" s="49">
        <v>1487.3408921533505</v>
      </c>
      <c r="AB44" s="6"/>
      <c r="AC44" s="74" t="s">
        <v>46</v>
      </c>
      <c r="AD44" s="49">
        <v>-9.0000000000000284</v>
      </c>
      <c r="AE44" s="48">
        <v>4.288637234010908</v>
      </c>
      <c r="AF44" s="114">
        <v>0.37787783601221003</v>
      </c>
      <c r="AG44" s="114">
        <v>-1.7409022781537005</v>
      </c>
      <c r="AH44" s="50">
        <v>-4</v>
      </c>
      <c r="AI44" s="48">
        <v>6.9033886149021839</v>
      </c>
      <c r="AJ44" s="114">
        <v>8.1213425270651545</v>
      </c>
      <c r="AK44" s="114">
        <v>12.783942621220584</v>
      </c>
      <c r="AL44" s="49">
        <v>-5</v>
      </c>
      <c r="AM44" s="48">
        <v>4.3717211760498627</v>
      </c>
      <c r="AN44" s="114">
        <v>-1.5702734366691122</v>
      </c>
      <c r="AO44" s="114">
        <v>-5.304980931889701</v>
      </c>
    </row>
    <row r="45" spans="1:41">
      <c r="A45" s="75" t="s">
        <v>47</v>
      </c>
      <c r="B45" s="22">
        <v>98</v>
      </c>
      <c r="C45" s="52">
        <v>74.139179591836708</v>
      </c>
      <c r="D45" s="22">
        <v>103554.54081632649</v>
      </c>
      <c r="E45" s="22">
        <v>1431.9693877551015</v>
      </c>
      <c r="F45" s="24">
        <v>18</v>
      </c>
      <c r="G45" s="52">
        <v>143.0211222222222</v>
      </c>
      <c r="H45" s="22">
        <v>176155.55555555556</v>
      </c>
      <c r="I45" s="22">
        <v>1291.5555555555557</v>
      </c>
      <c r="J45" s="22">
        <v>80</v>
      </c>
      <c r="K45" s="52">
        <v>58.64074249999998</v>
      </c>
      <c r="L45" s="22">
        <v>87219.3125</v>
      </c>
      <c r="M45" s="22">
        <v>1463.5625000000005</v>
      </c>
      <c r="N45" s="71"/>
      <c r="O45" s="75" t="s">
        <v>47</v>
      </c>
      <c r="P45" s="22">
        <v>138</v>
      </c>
      <c r="Q45" s="52">
        <v>85.009796070953698</v>
      </c>
      <c r="R45" s="22">
        <v>146362.40145985401</v>
      </c>
      <c r="S45" s="22">
        <v>1774.2927209043307</v>
      </c>
      <c r="T45" s="24">
        <v>18</v>
      </c>
      <c r="U45" s="52">
        <v>183.96302909011376</v>
      </c>
      <c r="V45" s="22">
        <v>227324.4705882353</v>
      </c>
      <c r="W45" s="22">
        <v>1418.7567225663606</v>
      </c>
      <c r="X45" s="22">
        <v>120</v>
      </c>
      <c r="Y45" s="52">
        <v>70.166811118079693</v>
      </c>
      <c r="Z45" s="22">
        <v>134892.77499999999</v>
      </c>
      <c r="AA45" s="22">
        <v>1824.6603206688765</v>
      </c>
      <c r="AB45" s="6"/>
      <c r="AC45" s="75" t="s">
        <v>47</v>
      </c>
      <c r="AD45" s="22">
        <v>40</v>
      </c>
      <c r="AE45" s="52">
        <v>14.662445064760234</v>
      </c>
      <c r="AF45" s="107">
        <v>41.338467928176449</v>
      </c>
      <c r="AG45" s="107">
        <v>23.905771734819666</v>
      </c>
      <c r="AH45" s="24">
        <v>0</v>
      </c>
      <c r="AI45" s="52">
        <v>28.626475748300432</v>
      </c>
      <c r="AJ45" s="107">
        <v>29.047573816962132</v>
      </c>
      <c r="AK45" s="107">
        <v>9.8486794829425719</v>
      </c>
      <c r="AL45" s="22">
        <v>40</v>
      </c>
      <c r="AM45" s="52">
        <v>19.655393377871565</v>
      </c>
      <c r="AN45" s="107">
        <v>54.659296357099798</v>
      </c>
      <c r="AO45" s="107">
        <v>24.672524792680594</v>
      </c>
    </row>
    <row r="46" spans="1:41">
      <c r="A46" s="74" t="s">
        <v>48</v>
      </c>
      <c r="B46" s="49">
        <v>18</v>
      </c>
      <c r="C46" s="48">
        <v>57.838409722222217</v>
      </c>
      <c r="D46" s="49">
        <v>63847.499999999985</v>
      </c>
      <c r="E46" s="49">
        <v>1114.2222222222222</v>
      </c>
      <c r="F46" s="50"/>
      <c r="G46" s="48"/>
      <c r="H46" s="49"/>
      <c r="I46" s="49"/>
      <c r="J46" s="49">
        <v>18</v>
      </c>
      <c r="K46" s="48">
        <v>57.838409722222217</v>
      </c>
      <c r="L46" s="49">
        <v>63847.499999999985</v>
      </c>
      <c r="M46" s="49">
        <v>1114.2222222222222</v>
      </c>
      <c r="N46" s="71"/>
      <c r="O46" s="74" t="s">
        <v>48</v>
      </c>
      <c r="P46" s="49">
        <v>10</v>
      </c>
      <c r="Q46" s="48">
        <v>50.407995275590551</v>
      </c>
      <c r="R46" s="49">
        <v>45291.4</v>
      </c>
      <c r="S46" s="49">
        <v>889.33632324323537</v>
      </c>
      <c r="T46" s="50">
        <v>0</v>
      </c>
      <c r="U46" s="48">
        <v>0</v>
      </c>
      <c r="V46" s="49">
        <v>0</v>
      </c>
      <c r="W46" s="49">
        <v>0</v>
      </c>
      <c r="X46" s="49">
        <v>10</v>
      </c>
      <c r="Y46" s="48">
        <v>50.407995275590551</v>
      </c>
      <c r="Z46" s="49">
        <v>45291.4</v>
      </c>
      <c r="AA46" s="49">
        <v>889.33632324323537</v>
      </c>
      <c r="AB46" s="6"/>
      <c r="AC46" s="74" t="s">
        <v>48</v>
      </c>
      <c r="AD46" s="49">
        <v>-8</v>
      </c>
      <c r="AE46" s="48">
        <v>-12.846851222772832</v>
      </c>
      <c r="AF46" s="114">
        <v>-29.063158306903148</v>
      </c>
      <c r="AG46" s="114">
        <v>-20.183217897994428</v>
      </c>
      <c r="AH46" s="50">
        <v>0</v>
      </c>
      <c r="AI46" s="48"/>
      <c r="AJ46" s="114"/>
      <c r="AK46" s="114"/>
      <c r="AL46" s="49">
        <v>-8</v>
      </c>
      <c r="AM46" s="48">
        <v>-12.846851222772832</v>
      </c>
      <c r="AN46" s="114">
        <v>-29.063158306903148</v>
      </c>
      <c r="AO46" s="114">
        <v>-20.183217897994428</v>
      </c>
    </row>
    <row r="47" spans="1:41">
      <c r="A47" s="75" t="s">
        <v>49</v>
      </c>
      <c r="B47" s="22">
        <v>298</v>
      </c>
      <c r="C47" s="52">
        <v>53.481812083892613</v>
      </c>
      <c r="D47" s="22">
        <v>86895.875000000029</v>
      </c>
      <c r="E47" s="22">
        <v>1741.986486486486</v>
      </c>
      <c r="F47" s="24">
        <v>7</v>
      </c>
      <c r="G47" s="52">
        <v>84.261285714285719</v>
      </c>
      <c r="H47" s="22">
        <v>122671.42857142858</v>
      </c>
      <c r="I47" s="22">
        <v>1468.2857142857144</v>
      </c>
      <c r="J47" s="22">
        <v>291</v>
      </c>
      <c r="K47" s="52">
        <v>52.741412374570466</v>
      </c>
      <c r="L47" s="22">
        <v>86029.339100346115</v>
      </c>
      <c r="M47" s="22">
        <v>1748.6159169550176</v>
      </c>
      <c r="N47" s="71"/>
      <c r="O47" s="75" t="s">
        <v>49</v>
      </c>
      <c r="P47" s="22">
        <v>138</v>
      </c>
      <c r="Q47" s="52">
        <v>67.192433185096434</v>
      </c>
      <c r="R47" s="22">
        <v>60020.098484848488</v>
      </c>
      <c r="S47" s="22">
        <v>902.11368901595915</v>
      </c>
      <c r="T47" s="24">
        <v>0</v>
      </c>
      <c r="U47" s="52">
        <v>0</v>
      </c>
      <c r="V47" s="22">
        <v>0</v>
      </c>
      <c r="W47" s="22">
        <v>0</v>
      </c>
      <c r="X47" s="22">
        <v>138</v>
      </c>
      <c r="Y47" s="52">
        <v>67.192433185096434</v>
      </c>
      <c r="Z47" s="22">
        <v>60020.098484848488</v>
      </c>
      <c r="AA47" s="22">
        <v>902.11368901595949</v>
      </c>
      <c r="AB47" s="6"/>
      <c r="AC47" s="75" t="s">
        <v>49</v>
      </c>
      <c r="AD47" s="22">
        <v>-160</v>
      </c>
      <c r="AE47" s="52">
        <v>25.636044417674313</v>
      </c>
      <c r="AF47" s="107">
        <v>-30.928713837281151</v>
      </c>
      <c r="AG47" s="107">
        <v>-48.213508198017955</v>
      </c>
      <c r="AH47" s="24">
        <v>-7</v>
      </c>
      <c r="AI47" s="52">
        <v>-100</v>
      </c>
      <c r="AJ47" s="107">
        <v>-100</v>
      </c>
      <c r="AK47" s="107">
        <v>-100</v>
      </c>
      <c r="AL47" s="22">
        <v>-153</v>
      </c>
      <c r="AM47" s="52">
        <v>27.399760757058527</v>
      </c>
      <c r="AN47" s="107">
        <v>-30.232988986652561</v>
      </c>
      <c r="AO47" s="107">
        <v>-48.409843449962942</v>
      </c>
    </row>
    <row r="48" spans="1:41">
      <c r="A48" s="74" t="s">
        <v>50</v>
      </c>
      <c r="B48" s="49">
        <v>17</v>
      </c>
      <c r="C48" s="48">
        <v>78.778181818181835</v>
      </c>
      <c r="D48" s="49">
        <v>93716.470588235301</v>
      </c>
      <c r="E48" s="49">
        <v>1477.5454545454545</v>
      </c>
      <c r="F48" s="50">
        <v>1</v>
      </c>
      <c r="G48" s="48">
        <v>169.06</v>
      </c>
      <c r="H48" s="49">
        <v>149500</v>
      </c>
      <c r="I48" s="49">
        <v>884</v>
      </c>
      <c r="J48" s="49">
        <v>16</v>
      </c>
      <c r="K48" s="48">
        <v>69.750000000000014</v>
      </c>
      <c r="L48" s="49">
        <v>90229.999999999985</v>
      </c>
      <c r="M48" s="49">
        <v>1536.9</v>
      </c>
      <c r="N48" s="71"/>
      <c r="O48" s="74" t="s">
        <v>50</v>
      </c>
      <c r="P48" s="49">
        <v>12</v>
      </c>
      <c r="Q48" s="48">
        <v>85.9346128608924</v>
      </c>
      <c r="R48" s="49">
        <v>89096.083333333328</v>
      </c>
      <c r="S48" s="49">
        <v>1080.69499293075</v>
      </c>
      <c r="T48" s="50">
        <v>1</v>
      </c>
      <c r="U48" s="48">
        <v>169.06</v>
      </c>
      <c r="V48" s="49">
        <v>149500</v>
      </c>
      <c r="W48" s="49">
        <v>884.30143144445753</v>
      </c>
      <c r="X48" s="49">
        <v>11</v>
      </c>
      <c r="Y48" s="48">
        <v>78.377759484609882</v>
      </c>
      <c r="Z48" s="49">
        <v>83604.818181818177</v>
      </c>
      <c r="AA48" s="49">
        <v>1098.5489530658676</v>
      </c>
      <c r="AB48" s="6"/>
      <c r="AC48" s="74" t="s">
        <v>50</v>
      </c>
      <c r="AD48" s="49">
        <v>-5</v>
      </c>
      <c r="AE48" s="48">
        <v>9.0842805425840325</v>
      </c>
      <c r="AF48" s="114">
        <v>-4.930176334961117</v>
      </c>
      <c r="AG48" s="114">
        <v>-26.858765014223525</v>
      </c>
      <c r="AH48" s="50">
        <v>0</v>
      </c>
      <c r="AI48" s="48">
        <v>0</v>
      </c>
      <c r="AJ48" s="114">
        <v>0</v>
      </c>
      <c r="AK48" s="114">
        <v>3.409857968976638E-2</v>
      </c>
      <c r="AL48" s="49">
        <v>-5</v>
      </c>
      <c r="AM48" s="48">
        <v>12.369547648186188</v>
      </c>
      <c r="AN48" s="114">
        <v>-7.3425488398335483</v>
      </c>
      <c r="AO48" s="114">
        <v>-28.52176764487816</v>
      </c>
    </row>
    <row r="49" spans="1:41">
      <c r="A49" s="75" t="s">
        <v>51</v>
      </c>
      <c r="B49" s="22">
        <v>79</v>
      </c>
      <c r="C49" s="52">
        <v>68.065959177215206</v>
      </c>
      <c r="D49" s="22">
        <v>70347.84810126583</v>
      </c>
      <c r="E49" s="22">
        <v>1046.5443037974687</v>
      </c>
      <c r="F49" s="24"/>
      <c r="G49" s="52"/>
      <c r="H49" s="22"/>
      <c r="I49" s="22"/>
      <c r="J49" s="22">
        <v>79</v>
      </c>
      <c r="K49" s="52">
        <v>68.065959177215206</v>
      </c>
      <c r="L49" s="22">
        <v>70347.84810126583</v>
      </c>
      <c r="M49" s="22">
        <v>1046.5443037974687</v>
      </c>
      <c r="N49" s="71"/>
      <c r="O49" s="75" t="s">
        <v>51</v>
      </c>
      <c r="P49" s="22">
        <v>75</v>
      </c>
      <c r="Q49" s="52">
        <v>70.778988475065617</v>
      </c>
      <c r="R49" s="22">
        <v>65810.399999999994</v>
      </c>
      <c r="S49" s="22">
        <v>937.33742279155661</v>
      </c>
      <c r="T49" s="24">
        <v>0</v>
      </c>
      <c r="U49" s="52">
        <v>0</v>
      </c>
      <c r="V49" s="22">
        <v>0</v>
      </c>
      <c r="W49" s="22">
        <v>0</v>
      </c>
      <c r="X49" s="22">
        <v>75</v>
      </c>
      <c r="Y49" s="52">
        <v>70.778988475065574</v>
      </c>
      <c r="Z49" s="22">
        <v>65810.399999999994</v>
      </c>
      <c r="AA49" s="22">
        <v>937.33742279155649</v>
      </c>
      <c r="AB49" s="6"/>
      <c r="AC49" s="75" t="s">
        <v>51</v>
      </c>
      <c r="AD49" s="22">
        <v>-4</v>
      </c>
      <c r="AE49" s="52">
        <v>3.9858827094272211</v>
      </c>
      <c r="AF49" s="107">
        <v>-6.45001691414096</v>
      </c>
      <c r="AG49" s="107">
        <v>-10.43499836649498</v>
      </c>
      <c r="AH49" s="24">
        <v>0</v>
      </c>
      <c r="AI49" s="52"/>
      <c r="AJ49" s="107"/>
      <c r="AK49" s="107"/>
      <c r="AL49" s="22">
        <v>-4</v>
      </c>
      <c r="AM49" s="52">
        <v>3.9858827094271585</v>
      </c>
      <c r="AN49" s="107">
        <v>-6.45001691414096</v>
      </c>
      <c r="AO49" s="107">
        <v>-10.434998366494991</v>
      </c>
    </row>
    <row r="50" spans="1:41">
      <c r="A50" s="74" t="s">
        <v>52</v>
      </c>
      <c r="B50" s="49">
        <v>213.00000000000003</v>
      </c>
      <c r="C50" s="48">
        <v>92.896259637681212</v>
      </c>
      <c r="D50" s="49">
        <v>170026.9460784313</v>
      </c>
      <c r="E50" s="49">
        <v>1859.8431372549028</v>
      </c>
      <c r="F50" s="50">
        <v>29</v>
      </c>
      <c r="G50" s="48">
        <v>189.67813392857141</v>
      </c>
      <c r="H50" s="49">
        <v>306442.8571428571</v>
      </c>
      <c r="I50" s="49">
        <v>1593.5357142857142</v>
      </c>
      <c r="J50" s="49">
        <v>184</v>
      </c>
      <c r="K50" s="48">
        <v>77.75719550279328</v>
      </c>
      <c r="L50" s="49">
        <v>148324.41477272721</v>
      </c>
      <c r="M50" s="49">
        <v>1902.2102272727284</v>
      </c>
      <c r="N50" s="71"/>
      <c r="O50" s="74" t="s">
        <v>52</v>
      </c>
      <c r="P50" s="49">
        <v>296</v>
      </c>
      <c r="Q50" s="48">
        <v>98.671719140727319</v>
      </c>
      <c r="R50" s="49">
        <v>200742.05862068967</v>
      </c>
      <c r="S50" s="49">
        <v>2111.0386392073624</v>
      </c>
      <c r="T50" s="50">
        <v>49</v>
      </c>
      <c r="U50" s="48">
        <v>194.33760158300538</v>
      </c>
      <c r="V50" s="49">
        <v>340362.5</v>
      </c>
      <c r="W50" s="49">
        <v>1848.8051660998888</v>
      </c>
      <c r="X50" s="49">
        <v>247</v>
      </c>
      <c r="Y50" s="48">
        <v>80.080778423199604</v>
      </c>
      <c r="Z50" s="49">
        <v>173048.7479338843</v>
      </c>
      <c r="AA50" s="49">
        <v>2163.0518900716543</v>
      </c>
      <c r="AB50" s="6"/>
      <c r="AC50" s="74" t="s">
        <v>52</v>
      </c>
      <c r="AD50" s="49">
        <v>82.999999999999972</v>
      </c>
      <c r="AE50" s="48">
        <v>6.2171066150261085</v>
      </c>
      <c r="AF50" s="114">
        <v>18.064849866849855</v>
      </c>
      <c r="AG50" s="114">
        <v>13.506273562576892</v>
      </c>
      <c r="AH50" s="50">
        <v>20</v>
      </c>
      <c r="AI50" s="48">
        <v>2.4565128082653005</v>
      </c>
      <c r="AJ50" s="114">
        <v>11.06883128991657</v>
      </c>
      <c r="AK50" s="114">
        <v>16.019060603771685</v>
      </c>
      <c r="AL50" s="49">
        <v>63</v>
      </c>
      <c r="AM50" s="48">
        <v>2.9882545343637728</v>
      </c>
      <c r="AN50" s="114">
        <v>16.669092002851588</v>
      </c>
      <c r="AO50" s="114">
        <v>13.712557059106162</v>
      </c>
    </row>
    <row r="51" spans="1:41">
      <c r="A51" s="75" t="s">
        <v>53</v>
      </c>
      <c r="B51" s="22">
        <v>7</v>
      </c>
      <c r="C51" s="52">
        <v>67.090857142857146</v>
      </c>
      <c r="D51" s="22">
        <v>87181.28571428571</v>
      </c>
      <c r="E51" s="22">
        <v>1410.7142857142858</v>
      </c>
      <c r="F51" s="24"/>
      <c r="G51" s="52"/>
      <c r="H51" s="22"/>
      <c r="I51" s="22"/>
      <c r="J51" s="22">
        <v>7</v>
      </c>
      <c r="K51" s="52">
        <v>67.090857142857146</v>
      </c>
      <c r="L51" s="22">
        <v>87181.28571428571</v>
      </c>
      <c r="M51" s="22">
        <v>1410.7142857142858</v>
      </c>
      <c r="N51" s="71"/>
      <c r="O51" s="75" t="s">
        <v>53</v>
      </c>
      <c r="P51" s="22">
        <v>1</v>
      </c>
      <c r="Q51" s="52">
        <v>55.3</v>
      </c>
      <c r="R51" s="22">
        <v>113000</v>
      </c>
      <c r="S51" s="22">
        <v>2043.3996383363474</v>
      </c>
      <c r="T51" s="24">
        <v>0</v>
      </c>
      <c r="U51" s="52">
        <v>0</v>
      </c>
      <c r="V51" s="22">
        <v>0</v>
      </c>
      <c r="W51" s="22">
        <v>0</v>
      </c>
      <c r="X51" s="22">
        <v>1</v>
      </c>
      <c r="Y51" s="52">
        <v>55.3</v>
      </c>
      <c r="Z51" s="22">
        <v>113000</v>
      </c>
      <c r="AA51" s="22">
        <v>2043.3996383363474</v>
      </c>
      <c r="AB51" s="6"/>
      <c r="AC51" s="75" t="s">
        <v>53</v>
      </c>
      <c r="AD51" s="22">
        <v>-6</v>
      </c>
      <c r="AE51" s="52">
        <v>-17.574461923702621</v>
      </c>
      <c r="AF51" s="107">
        <v>29.614973069253075</v>
      </c>
      <c r="AG51" s="107">
        <v>44.848581958019558</v>
      </c>
      <c r="AH51" s="24">
        <v>0</v>
      </c>
      <c r="AI51" s="52"/>
      <c r="AJ51" s="107"/>
      <c r="AK51" s="107"/>
      <c r="AL51" s="22">
        <v>-6</v>
      </c>
      <c r="AM51" s="52">
        <v>-17.574461923702621</v>
      </c>
      <c r="AN51" s="107">
        <v>29.614973069253075</v>
      </c>
      <c r="AO51" s="107">
        <v>44.848581958019558</v>
      </c>
    </row>
  </sheetData>
  <mergeCells count="51">
    <mergeCell ref="AO3:AO4"/>
    <mergeCell ref="AI3:AI4"/>
    <mergeCell ref="AJ3:AJ4"/>
    <mergeCell ref="AK3:AK4"/>
    <mergeCell ref="AL3:AL4"/>
    <mergeCell ref="AM3:AM4"/>
    <mergeCell ref="AN3:AN4"/>
    <mergeCell ref="Q3:Q4"/>
    <mergeCell ref="R3:R4"/>
    <mergeCell ref="S3:S4"/>
    <mergeCell ref="AH3:AH4"/>
    <mergeCell ref="U3:U4"/>
    <mergeCell ref="V3:V4"/>
    <mergeCell ref="W3:W4"/>
    <mergeCell ref="X3:X4"/>
    <mergeCell ref="Y3:Y4"/>
    <mergeCell ref="Z3:Z4"/>
    <mergeCell ref="AA3:AA4"/>
    <mergeCell ref="AD3:AD4"/>
    <mergeCell ref="AE3:AE4"/>
    <mergeCell ref="AF3:AF4"/>
    <mergeCell ref="AG3:AG4"/>
    <mergeCell ref="J3:J4"/>
    <mergeCell ref="K3:K4"/>
    <mergeCell ref="L3:L4"/>
    <mergeCell ref="M3:M4"/>
    <mergeCell ref="P3:P4"/>
    <mergeCell ref="A1:A4"/>
    <mergeCell ref="B1:M1"/>
    <mergeCell ref="O1:O4"/>
    <mergeCell ref="P1:AA1"/>
    <mergeCell ref="AC1:AC4"/>
    <mergeCell ref="B3:B4"/>
    <mergeCell ref="C3:C4"/>
    <mergeCell ref="D3:D4"/>
    <mergeCell ref="E3:E4"/>
    <mergeCell ref="F3:F4"/>
    <mergeCell ref="T2:W2"/>
    <mergeCell ref="X2:AA2"/>
    <mergeCell ref="T3:T4"/>
    <mergeCell ref="G3:G4"/>
    <mergeCell ref="H3:H4"/>
    <mergeCell ref="I3:I4"/>
    <mergeCell ref="AD1:AO1"/>
    <mergeCell ref="B2:E2"/>
    <mergeCell ref="F2:I2"/>
    <mergeCell ref="J2:M2"/>
    <mergeCell ref="P2:S2"/>
    <mergeCell ref="AD2:AG2"/>
    <mergeCell ref="AH2:AK2"/>
    <mergeCell ref="AL2:A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P96"/>
  <sheetViews>
    <sheetView topLeftCell="Z31" workbookViewId="0">
      <selection activeCell="AD58" sqref="AD58"/>
    </sheetView>
  </sheetViews>
  <sheetFormatPr baseColWidth="10" defaultRowHeight="14.4"/>
  <cols>
    <col min="2" max="2" width="26.6640625" bestFit="1" customWidth="1"/>
    <col min="15" max="15" width="2.6640625" customWidth="1"/>
    <col min="16" max="16" width="26.6640625" bestFit="1" customWidth="1"/>
    <col min="29" max="29" width="2.88671875" customWidth="1"/>
    <col min="30" max="30" width="26.6640625" bestFit="1" customWidth="1"/>
    <col min="33" max="34" width="11.44140625" style="115"/>
    <col min="37" max="38" width="11.44140625" style="115"/>
    <col min="41" max="42" width="11.44140625" style="115"/>
  </cols>
  <sheetData>
    <row r="1" spans="2:42">
      <c r="B1" s="166"/>
      <c r="C1" s="161">
        <v>2017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3"/>
      <c r="O1" s="70"/>
      <c r="P1" s="166"/>
      <c r="Q1" s="161">
        <v>2018</v>
      </c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3"/>
      <c r="AC1" s="70"/>
      <c r="AD1" s="166"/>
      <c r="AE1" s="161" t="s">
        <v>1115</v>
      </c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3"/>
    </row>
    <row r="2" spans="2:42">
      <c r="B2" s="166"/>
      <c r="C2" s="152" t="s">
        <v>0</v>
      </c>
      <c r="D2" s="152"/>
      <c r="E2" s="152"/>
      <c r="F2" s="152"/>
      <c r="G2" s="152" t="s">
        <v>1</v>
      </c>
      <c r="H2" s="152"/>
      <c r="I2" s="152"/>
      <c r="J2" s="152"/>
      <c r="K2" s="152" t="s">
        <v>2</v>
      </c>
      <c r="L2" s="152"/>
      <c r="M2" s="152"/>
      <c r="N2" s="152"/>
      <c r="O2" s="70"/>
      <c r="P2" s="166"/>
      <c r="Q2" s="152" t="s">
        <v>0</v>
      </c>
      <c r="R2" s="152"/>
      <c r="S2" s="152"/>
      <c r="T2" s="152"/>
      <c r="U2" s="152" t="s">
        <v>1</v>
      </c>
      <c r="V2" s="152"/>
      <c r="W2" s="152"/>
      <c r="X2" s="152"/>
      <c r="Y2" s="152" t="s">
        <v>2</v>
      </c>
      <c r="Z2" s="152"/>
      <c r="AA2" s="152"/>
      <c r="AB2" s="152"/>
      <c r="AC2" s="70"/>
      <c r="AD2" s="166"/>
      <c r="AE2" s="152" t="s">
        <v>0</v>
      </c>
      <c r="AF2" s="152"/>
      <c r="AG2" s="152"/>
      <c r="AH2" s="152"/>
      <c r="AI2" s="152" t="s">
        <v>1</v>
      </c>
      <c r="AJ2" s="152"/>
      <c r="AK2" s="152"/>
      <c r="AL2" s="152"/>
      <c r="AM2" s="152" t="s">
        <v>2</v>
      </c>
      <c r="AN2" s="152"/>
      <c r="AO2" s="152"/>
      <c r="AP2" s="152"/>
    </row>
    <row r="3" spans="2:42">
      <c r="B3" s="166"/>
      <c r="C3" s="153" t="s">
        <v>3</v>
      </c>
      <c r="D3" s="153" t="s">
        <v>4</v>
      </c>
      <c r="E3" s="153" t="s">
        <v>5</v>
      </c>
      <c r="F3" s="153" t="s">
        <v>6</v>
      </c>
      <c r="G3" s="153" t="s">
        <v>3</v>
      </c>
      <c r="H3" s="153" t="s">
        <v>4</v>
      </c>
      <c r="I3" s="153" t="s">
        <v>5</v>
      </c>
      <c r="J3" s="153" t="s">
        <v>6</v>
      </c>
      <c r="K3" s="153" t="s">
        <v>3</v>
      </c>
      <c r="L3" s="153" t="s">
        <v>4</v>
      </c>
      <c r="M3" s="153" t="s">
        <v>5</v>
      </c>
      <c r="N3" s="155" t="s">
        <v>6</v>
      </c>
      <c r="O3" s="70"/>
      <c r="P3" s="166"/>
      <c r="Q3" s="153" t="s">
        <v>3</v>
      </c>
      <c r="R3" s="153" t="s">
        <v>4</v>
      </c>
      <c r="S3" s="153" t="s">
        <v>5</v>
      </c>
      <c r="T3" s="153" t="s">
        <v>6</v>
      </c>
      <c r="U3" s="153" t="s">
        <v>3</v>
      </c>
      <c r="V3" s="153" t="s">
        <v>4</v>
      </c>
      <c r="W3" s="153" t="s">
        <v>5</v>
      </c>
      <c r="X3" s="153" t="s">
        <v>6</v>
      </c>
      <c r="Y3" s="153" t="s">
        <v>3</v>
      </c>
      <c r="Z3" s="153" t="s">
        <v>4</v>
      </c>
      <c r="AA3" s="153" t="s">
        <v>5</v>
      </c>
      <c r="AB3" s="155" t="s">
        <v>6</v>
      </c>
      <c r="AC3" s="70"/>
      <c r="AD3" s="166"/>
      <c r="AE3" s="153" t="s">
        <v>3</v>
      </c>
      <c r="AF3" s="153" t="s">
        <v>4</v>
      </c>
      <c r="AG3" s="167" t="s">
        <v>5</v>
      </c>
      <c r="AH3" s="167" t="s">
        <v>6</v>
      </c>
      <c r="AI3" s="153" t="s">
        <v>3</v>
      </c>
      <c r="AJ3" s="153" t="s">
        <v>4</v>
      </c>
      <c r="AK3" s="167" t="s">
        <v>5</v>
      </c>
      <c r="AL3" s="167" t="s">
        <v>6</v>
      </c>
      <c r="AM3" s="153" t="s">
        <v>3</v>
      </c>
      <c r="AN3" s="153" t="s">
        <v>4</v>
      </c>
      <c r="AO3" s="167" t="s">
        <v>5</v>
      </c>
      <c r="AP3" s="169" t="s">
        <v>6</v>
      </c>
    </row>
    <row r="4" spans="2:42" ht="25.5" customHeight="1">
      <c r="B4" s="166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6"/>
      <c r="O4" s="70"/>
      <c r="P4" s="166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6"/>
      <c r="AC4" s="70"/>
      <c r="AD4" s="166"/>
      <c r="AE4" s="154"/>
      <c r="AF4" s="154"/>
      <c r="AG4" s="168"/>
      <c r="AH4" s="168"/>
      <c r="AI4" s="154"/>
      <c r="AJ4" s="154"/>
      <c r="AK4" s="168"/>
      <c r="AL4" s="168"/>
      <c r="AM4" s="154"/>
      <c r="AN4" s="154"/>
      <c r="AO4" s="168"/>
      <c r="AP4" s="170"/>
    </row>
    <row r="5" spans="2:42">
      <c r="B5" s="7" t="s">
        <v>54</v>
      </c>
      <c r="C5" s="8">
        <v>2498</v>
      </c>
      <c r="D5" s="9">
        <v>83.165979151134465</v>
      </c>
      <c r="E5" s="8">
        <v>292355.66397703928</v>
      </c>
      <c r="F5" s="8">
        <v>3417.0325907590754</v>
      </c>
      <c r="G5" s="8">
        <v>207</v>
      </c>
      <c r="H5" s="9">
        <v>174.49174554000001</v>
      </c>
      <c r="I5" s="8">
        <v>564784.69346733671</v>
      </c>
      <c r="J5" s="8">
        <v>2744.2361809045233</v>
      </c>
      <c r="K5" s="8">
        <v>2291</v>
      </c>
      <c r="L5" s="9">
        <v>75.112560598324706</v>
      </c>
      <c r="M5" s="8">
        <v>268153.26358928578</v>
      </c>
      <c r="N5" s="10">
        <v>3477.2062921348329</v>
      </c>
      <c r="O5" s="78"/>
      <c r="P5" s="7" t="s">
        <v>54</v>
      </c>
      <c r="Q5" s="8">
        <v>2683</v>
      </c>
      <c r="R5" s="9">
        <v>101.8</v>
      </c>
      <c r="S5" s="8">
        <v>298150</v>
      </c>
      <c r="T5" s="8">
        <v>2821</v>
      </c>
      <c r="U5" s="8">
        <v>220</v>
      </c>
      <c r="V5" s="9">
        <v>204.5</v>
      </c>
      <c r="W5" s="8">
        <v>532207</v>
      </c>
      <c r="X5" s="8">
        <v>2438</v>
      </c>
      <c r="Y5" s="8">
        <v>2463</v>
      </c>
      <c r="Z5" s="9">
        <v>82.8</v>
      </c>
      <c r="AA5" s="8">
        <v>254374</v>
      </c>
      <c r="AB5" s="10">
        <v>2893</v>
      </c>
      <c r="AC5" s="78"/>
      <c r="AD5" s="7" t="s">
        <v>54</v>
      </c>
      <c r="AE5" s="8">
        <v>185</v>
      </c>
      <c r="AF5" s="9">
        <v>22.405821513870009</v>
      </c>
      <c r="AG5" s="109">
        <v>1.9819475853957766</v>
      </c>
      <c r="AH5" s="109">
        <v>-17.442988175499668</v>
      </c>
      <c r="AI5" s="8">
        <v>13</v>
      </c>
      <c r="AJ5" s="9">
        <v>17.197520929791477</v>
      </c>
      <c r="AK5" s="109">
        <v>-5.7681615391053045</v>
      </c>
      <c r="AL5" s="109">
        <v>-11.159250178079981</v>
      </c>
      <c r="AM5" s="8">
        <v>172</v>
      </c>
      <c r="AN5" s="9">
        <v>10.234559094297142</v>
      </c>
      <c r="AO5" s="109">
        <v>-5.1385776196968642</v>
      </c>
      <c r="AP5" s="116">
        <v>-16.801024818580984</v>
      </c>
    </row>
    <row r="6" spans="2:42">
      <c r="B6" s="35" t="s">
        <v>55</v>
      </c>
      <c r="C6" s="36">
        <v>605</v>
      </c>
      <c r="D6" s="37">
        <v>79.004275699664291</v>
      </c>
      <c r="E6" s="36">
        <v>495053.55670103093</v>
      </c>
      <c r="F6" s="36">
        <v>6290.5388601036266</v>
      </c>
      <c r="G6" s="36"/>
      <c r="H6" s="37"/>
      <c r="I6" s="36"/>
      <c r="J6" s="36"/>
      <c r="K6" s="36">
        <v>605</v>
      </c>
      <c r="L6" s="37">
        <v>79.004275699664291</v>
      </c>
      <c r="M6" s="36">
        <v>495053.55670103093</v>
      </c>
      <c r="N6" s="38">
        <v>6290.5388601036266</v>
      </c>
      <c r="O6" s="78"/>
      <c r="P6" s="35" t="s">
        <v>55</v>
      </c>
      <c r="Q6" s="36">
        <v>832</v>
      </c>
      <c r="R6" s="37">
        <v>90.554024499116167</v>
      </c>
      <c r="S6" s="36">
        <v>658091.38505537296</v>
      </c>
      <c r="T6" s="36">
        <v>6822.5095841478906</v>
      </c>
      <c r="U6" s="36">
        <v>10</v>
      </c>
      <c r="V6" s="37">
        <v>389.07795275590553</v>
      </c>
      <c r="W6" s="36">
        <v>2840000</v>
      </c>
      <c r="X6" s="36">
        <v>6262.2070805568537</v>
      </c>
      <c r="Y6" s="36">
        <v>822</v>
      </c>
      <c r="Z6" s="37">
        <v>86.78001782077493</v>
      </c>
      <c r="AA6" s="36">
        <v>628486.11212532374</v>
      </c>
      <c r="AB6" s="38">
        <v>6830.1744610779979</v>
      </c>
      <c r="AC6" s="78"/>
      <c r="AD6" s="35" t="s">
        <v>55</v>
      </c>
      <c r="AE6" s="36">
        <v>227</v>
      </c>
      <c r="AF6" s="37">
        <v>14.619143960459034</v>
      </c>
      <c r="AG6" s="117">
        <v>32.933371783207413</v>
      </c>
      <c r="AH6" s="117">
        <v>8.4566797197323194</v>
      </c>
      <c r="AI6" s="36">
        <v>10</v>
      </c>
      <c r="AJ6" s="9"/>
      <c r="AK6" s="117"/>
      <c r="AL6" s="117"/>
      <c r="AM6" s="36">
        <v>217</v>
      </c>
      <c r="AN6" s="37">
        <v>9.8421788596230115</v>
      </c>
      <c r="AO6" s="117">
        <v>26.953155596632627</v>
      </c>
      <c r="AP6" s="118">
        <v>8.5785274199145753</v>
      </c>
    </row>
    <row r="7" spans="2:42">
      <c r="B7" s="35" t="s">
        <v>56</v>
      </c>
      <c r="C7" s="36">
        <v>227</v>
      </c>
      <c r="D7" s="37">
        <v>87.13110199559469</v>
      </c>
      <c r="E7" s="36">
        <v>300612.32444444444</v>
      </c>
      <c r="F7" s="36">
        <v>3550.9333333333334</v>
      </c>
      <c r="G7" s="36">
        <v>4</v>
      </c>
      <c r="H7" s="37">
        <v>307.50225</v>
      </c>
      <c r="I7" s="36">
        <v>1217367.75</v>
      </c>
      <c r="J7" s="36">
        <v>3506</v>
      </c>
      <c r="K7" s="36">
        <v>223</v>
      </c>
      <c r="L7" s="37">
        <v>83.178256291479869</v>
      </c>
      <c r="M7" s="36">
        <v>284019.46606334852</v>
      </c>
      <c r="N7" s="38">
        <v>3551.7466063348425</v>
      </c>
      <c r="O7" s="78"/>
      <c r="P7" s="35" t="s">
        <v>56</v>
      </c>
      <c r="Q7" s="36">
        <v>205</v>
      </c>
      <c r="R7" s="37">
        <v>97.529988535332748</v>
      </c>
      <c r="S7" s="36">
        <v>348985</v>
      </c>
      <c r="T7" s="36">
        <v>3762</v>
      </c>
      <c r="U7" s="36">
        <v>3</v>
      </c>
      <c r="V7" s="37">
        <v>178.08136482939631</v>
      </c>
      <c r="W7" s="36">
        <v>476666.66666666669</v>
      </c>
      <c r="X7" s="36">
        <v>2755.2870835767558</v>
      </c>
      <c r="Y7" s="36">
        <v>202</v>
      </c>
      <c r="Z7" s="37">
        <v>96.333680966609009</v>
      </c>
      <c r="AA7" s="36">
        <v>347060</v>
      </c>
      <c r="AB7" s="38">
        <v>3777</v>
      </c>
      <c r="AC7" s="78"/>
      <c r="AD7" s="35" t="s">
        <v>56</v>
      </c>
      <c r="AE7" s="36">
        <v>-22</v>
      </c>
      <c r="AF7" s="37">
        <v>11.93475842904388</v>
      </c>
      <c r="AG7" s="117">
        <v>16.091381364670301</v>
      </c>
      <c r="AH7" s="117">
        <v>5.9439771703214159</v>
      </c>
      <c r="AI7" s="36">
        <v>-1</v>
      </c>
      <c r="AJ7" s="37">
        <v>-42.087784779006881</v>
      </c>
      <c r="AK7" s="117">
        <v>-60.844480505856453</v>
      </c>
      <c r="AL7" s="117">
        <v>-21.412233782750832</v>
      </c>
      <c r="AM7" s="36">
        <v>-21</v>
      </c>
      <c r="AN7" s="37">
        <v>15.815941883932808</v>
      </c>
      <c r="AO7" s="117">
        <v>22.195849745943377</v>
      </c>
      <c r="AP7" s="118">
        <v>6.3420457209249941</v>
      </c>
    </row>
    <row r="8" spans="2:42">
      <c r="B8" s="74" t="s">
        <v>57</v>
      </c>
      <c r="C8" s="49">
        <v>85</v>
      </c>
      <c r="D8" s="48">
        <v>78.695046952941198</v>
      </c>
      <c r="E8" s="49">
        <v>274624.68235294125</v>
      </c>
      <c r="F8" s="49">
        <v>3576.84705882353</v>
      </c>
      <c r="G8" s="50"/>
      <c r="H8" s="48"/>
      <c r="I8" s="49"/>
      <c r="J8" s="49"/>
      <c r="K8" s="49">
        <v>85</v>
      </c>
      <c r="L8" s="48">
        <v>78.695046952941198</v>
      </c>
      <c r="M8" s="49">
        <v>274624.68235294125</v>
      </c>
      <c r="N8" s="49">
        <v>3576.84705882353</v>
      </c>
      <c r="O8" s="78"/>
      <c r="P8" s="74" t="s">
        <v>57</v>
      </c>
      <c r="Q8" s="49">
        <v>63</v>
      </c>
      <c r="R8" s="48">
        <v>98.475536807899005</v>
      </c>
      <c r="S8" s="49">
        <v>377738.06349206349</v>
      </c>
      <c r="T8" s="49">
        <v>4035.5032198763884</v>
      </c>
      <c r="U8" s="50">
        <v>0</v>
      </c>
      <c r="V8" s="48">
        <v>0</v>
      </c>
      <c r="W8" s="49">
        <v>0</v>
      </c>
      <c r="X8" s="49">
        <v>0</v>
      </c>
      <c r="Y8" s="49">
        <v>63</v>
      </c>
      <c r="Z8" s="48">
        <v>98.475536807899005</v>
      </c>
      <c r="AA8" s="49">
        <v>377738.06349206349</v>
      </c>
      <c r="AB8" s="49">
        <v>4035.5032198763884</v>
      </c>
      <c r="AC8" s="78"/>
      <c r="AD8" s="74" t="s">
        <v>57</v>
      </c>
      <c r="AE8" s="49">
        <v>-22</v>
      </c>
      <c r="AF8" s="48">
        <v>25.135622406815934</v>
      </c>
      <c r="AG8" s="114">
        <v>37.547018809694364</v>
      </c>
      <c r="AH8" s="114">
        <v>12.822917880187926</v>
      </c>
      <c r="AI8" s="50"/>
      <c r="AJ8" s="48"/>
      <c r="AK8" s="114"/>
      <c r="AL8" s="114"/>
      <c r="AM8" s="49">
        <v>-22</v>
      </c>
      <c r="AN8" s="48">
        <v>25.135622406815934</v>
      </c>
      <c r="AO8" s="114">
        <v>37.547018809694364</v>
      </c>
      <c r="AP8" s="114">
        <v>12.822917880187926</v>
      </c>
    </row>
    <row r="9" spans="2:42">
      <c r="B9" s="75" t="s">
        <v>58</v>
      </c>
      <c r="C9" s="22">
        <v>14</v>
      </c>
      <c r="D9" s="52">
        <v>84.004612500000007</v>
      </c>
      <c r="E9" s="22">
        <v>284011.85714285716</v>
      </c>
      <c r="F9" s="22">
        <v>3528.1428571428573</v>
      </c>
      <c r="G9" s="24"/>
      <c r="H9" s="52"/>
      <c r="I9" s="22"/>
      <c r="J9" s="22"/>
      <c r="K9" s="22">
        <v>14</v>
      </c>
      <c r="L9" s="52">
        <v>84.004612500000007</v>
      </c>
      <c r="M9" s="22">
        <v>284011.85714285716</v>
      </c>
      <c r="N9" s="22">
        <v>3528.1428571428573</v>
      </c>
      <c r="O9" s="78"/>
      <c r="P9" s="75" t="s">
        <v>58</v>
      </c>
      <c r="Q9" s="22">
        <v>17</v>
      </c>
      <c r="R9" s="52">
        <v>80.218214338482156</v>
      </c>
      <c r="S9" s="22">
        <v>325927.4117647059</v>
      </c>
      <c r="T9" s="22">
        <v>4203.4587501353499</v>
      </c>
      <c r="U9" s="24">
        <v>1</v>
      </c>
      <c r="V9" s="52">
        <v>149.24409448818898</v>
      </c>
      <c r="W9" s="22">
        <v>550000</v>
      </c>
      <c r="X9" s="22">
        <v>3685.2379444972039</v>
      </c>
      <c r="Y9" s="22">
        <v>16</v>
      </c>
      <c r="Z9" s="52">
        <v>75.904096829125464</v>
      </c>
      <c r="AA9" s="22">
        <v>311922.875</v>
      </c>
      <c r="AB9" s="22">
        <v>4235.8475504877342</v>
      </c>
      <c r="AC9" s="78"/>
      <c r="AD9" s="75" t="s">
        <v>58</v>
      </c>
      <c r="AE9" s="22">
        <v>3</v>
      </c>
      <c r="AF9" s="52">
        <v>-4.5073693560789314</v>
      </c>
      <c r="AG9" s="107">
        <v>14.758381936415189</v>
      </c>
      <c r="AH9" s="107">
        <v>19.140831886251156</v>
      </c>
      <c r="AI9" s="24">
        <v>1</v>
      </c>
      <c r="AJ9" s="52"/>
      <c r="AK9" s="107"/>
      <c r="AL9" s="107"/>
      <c r="AM9" s="22">
        <v>2</v>
      </c>
      <c r="AN9" s="52">
        <v>-9.6429415359478519</v>
      </c>
      <c r="AO9" s="107">
        <v>9.8274128897032913</v>
      </c>
      <c r="AP9" s="107">
        <v>20.058844610333797</v>
      </c>
    </row>
    <row r="10" spans="2:42">
      <c r="B10" s="74" t="s">
        <v>59</v>
      </c>
      <c r="C10" s="49">
        <v>6</v>
      </c>
      <c r="D10" s="48">
        <v>199.4485885</v>
      </c>
      <c r="E10" s="49">
        <v>1112867.75</v>
      </c>
      <c r="F10" s="49">
        <v>3757.25</v>
      </c>
      <c r="G10" s="50">
        <v>2</v>
      </c>
      <c r="H10" s="48">
        <v>422.50450000000001</v>
      </c>
      <c r="I10" s="49">
        <v>1994735.5</v>
      </c>
      <c r="J10" s="49">
        <v>4721.5</v>
      </c>
      <c r="K10" s="49">
        <v>4</v>
      </c>
      <c r="L10" s="48">
        <v>87.920632749999996</v>
      </c>
      <c r="M10" s="49">
        <v>231000</v>
      </c>
      <c r="N10" s="49">
        <v>2793</v>
      </c>
      <c r="O10" s="78"/>
      <c r="P10" s="74" t="s">
        <v>59</v>
      </c>
      <c r="Q10" s="49">
        <v>2</v>
      </c>
      <c r="R10" s="48">
        <v>93.5</v>
      </c>
      <c r="S10" s="49">
        <v>388000</v>
      </c>
      <c r="T10" s="49">
        <v>4149.7753414999997</v>
      </c>
      <c r="U10" s="50">
        <v>0</v>
      </c>
      <c r="V10" s="48">
        <v>0</v>
      </c>
      <c r="W10" s="49">
        <v>0</v>
      </c>
      <c r="X10" s="49">
        <v>0</v>
      </c>
      <c r="Y10" s="49">
        <v>2</v>
      </c>
      <c r="Z10" s="48">
        <v>93.5</v>
      </c>
      <c r="AA10" s="49">
        <v>388000</v>
      </c>
      <c r="AB10" s="49">
        <v>4149.7753414999997</v>
      </c>
      <c r="AC10" s="78"/>
      <c r="AD10" s="74" t="s">
        <v>59</v>
      </c>
      <c r="AE10" s="49">
        <v>-4</v>
      </c>
      <c r="AF10" s="48">
        <v>-53.120751215544452</v>
      </c>
      <c r="AG10" s="114">
        <v>-65.135120502862989</v>
      </c>
      <c r="AH10" s="114">
        <v>10.447144627054355</v>
      </c>
      <c r="AI10" s="50">
        <v>-2</v>
      </c>
      <c r="AJ10" s="48">
        <v>-99.999999999999986</v>
      </c>
      <c r="AK10" s="114">
        <v>-100</v>
      </c>
      <c r="AL10" s="114">
        <v>-100</v>
      </c>
      <c r="AM10" s="49">
        <v>-2</v>
      </c>
      <c r="AN10" s="48">
        <v>6.3459134397551358</v>
      </c>
      <c r="AO10" s="114">
        <v>67.96536796536796</v>
      </c>
      <c r="AP10" s="114">
        <v>48.57770646258502</v>
      </c>
    </row>
    <row r="11" spans="2:42">
      <c r="B11" s="75" t="s">
        <v>60</v>
      </c>
      <c r="C11" s="22">
        <v>26</v>
      </c>
      <c r="D11" s="52">
        <v>86.213846538461524</v>
      </c>
      <c r="E11" s="22">
        <v>332374.19230769225</v>
      </c>
      <c r="F11" s="22">
        <v>3905.5</v>
      </c>
      <c r="G11" s="24"/>
      <c r="H11" s="52"/>
      <c r="I11" s="22"/>
      <c r="J11" s="22"/>
      <c r="K11" s="22">
        <v>26</v>
      </c>
      <c r="L11" s="52">
        <v>86.213846538461524</v>
      </c>
      <c r="M11" s="22">
        <v>332374.19230769225</v>
      </c>
      <c r="N11" s="22">
        <v>3905.5</v>
      </c>
      <c r="O11" s="78"/>
      <c r="P11" s="75" t="s">
        <v>60</v>
      </c>
      <c r="Q11" s="22">
        <v>43</v>
      </c>
      <c r="R11" s="52">
        <v>89.153922287850847</v>
      </c>
      <c r="S11" s="22">
        <v>302342.77500000002</v>
      </c>
      <c r="T11" s="22">
        <v>3545.0840972528795</v>
      </c>
      <c r="U11" s="24">
        <v>0</v>
      </c>
      <c r="V11" s="52">
        <v>0</v>
      </c>
      <c r="W11" s="22">
        <v>0</v>
      </c>
      <c r="X11" s="22">
        <v>0</v>
      </c>
      <c r="Y11" s="22">
        <v>43</v>
      </c>
      <c r="Z11" s="52">
        <v>89.153922287850847</v>
      </c>
      <c r="AA11" s="22">
        <v>302342.77500000002</v>
      </c>
      <c r="AB11" s="22">
        <v>3545.0840972528795</v>
      </c>
      <c r="AC11" s="78"/>
      <c r="AD11" s="75" t="s">
        <v>60</v>
      </c>
      <c r="AE11" s="22">
        <v>17</v>
      </c>
      <c r="AF11" s="52">
        <v>3.4102129384491651</v>
      </c>
      <c r="AG11" s="107">
        <v>-9.0354239296325787</v>
      </c>
      <c r="AH11" s="107">
        <v>-9.2284189667679062</v>
      </c>
      <c r="AI11" s="24"/>
      <c r="AJ11" s="52"/>
      <c r="AK11" s="107"/>
      <c r="AL11" s="107"/>
      <c r="AM11" s="22">
        <v>17</v>
      </c>
      <c r="AN11" s="52">
        <v>3.4102129384491651</v>
      </c>
      <c r="AO11" s="107">
        <v>-9.0354239296325787</v>
      </c>
      <c r="AP11" s="107">
        <v>-9.2284189667679062</v>
      </c>
    </row>
    <row r="12" spans="2:42">
      <c r="B12" s="74" t="s">
        <v>61</v>
      </c>
      <c r="C12" s="49">
        <v>6</v>
      </c>
      <c r="D12" s="48">
        <v>66.0047</v>
      </c>
      <c r="E12" s="49">
        <v>243166.66666666666</v>
      </c>
      <c r="F12" s="49">
        <v>3668.5</v>
      </c>
      <c r="G12" s="50"/>
      <c r="H12" s="48"/>
      <c r="I12" s="49"/>
      <c r="J12" s="49"/>
      <c r="K12" s="49">
        <v>6</v>
      </c>
      <c r="L12" s="48">
        <v>66.0047</v>
      </c>
      <c r="M12" s="49">
        <v>243166.66666666666</v>
      </c>
      <c r="N12" s="49">
        <v>3668.5</v>
      </c>
      <c r="O12" s="78"/>
      <c r="P12" s="74" t="s">
        <v>61</v>
      </c>
      <c r="Q12" s="49">
        <v>27</v>
      </c>
      <c r="R12" s="48">
        <v>85.554593763634841</v>
      </c>
      <c r="S12" s="49">
        <v>302308.62962962961</v>
      </c>
      <c r="T12" s="49">
        <v>3547.2102604119837</v>
      </c>
      <c r="U12" s="50">
        <v>0</v>
      </c>
      <c r="V12" s="48">
        <v>0</v>
      </c>
      <c r="W12" s="49">
        <v>0</v>
      </c>
      <c r="X12" s="49">
        <v>0</v>
      </c>
      <c r="Y12" s="49">
        <v>27</v>
      </c>
      <c r="Z12" s="48">
        <v>85.554593763634841</v>
      </c>
      <c r="AA12" s="49">
        <v>302308.62962962961</v>
      </c>
      <c r="AB12" s="49">
        <v>3547.2102604119837</v>
      </c>
      <c r="AC12" s="78"/>
      <c r="AD12" s="74" t="s">
        <v>61</v>
      </c>
      <c r="AE12" s="49">
        <v>21</v>
      </c>
      <c r="AF12" s="48">
        <v>29.618941929339641</v>
      </c>
      <c r="AG12" s="114">
        <v>24.321574899093743</v>
      </c>
      <c r="AH12" s="114">
        <v>-3.3062488643319163</v>
      </c>
      <c r="AI12" s="50"/>
      <c r="AJ12" s="48"/>
      <c r="AK12" s="114"/>
      <c r="AL12" s="114"/>
      <c r="AM12" s="49">
        <v>21</v>
      </c>
      <c r="AN12" s="48">
        <v>29.618941929339641</v>
      </c>
      <c r="AO12" s="114">
        <v>24.321574899093743</v>
      </c>
      <c r="AP12" s="114">
        <v>-3.3062488643319163</v>
      </c>
    </row>
    <row r="13" spans="2:42">
      <c r="B13" s="75" t="s">
        <v>62</v>
      </c>
      <c r="C13" s="22">
        <v>6</v>
      </c>
      <c r="D13" s="52">
        <v>79.440666666666672</v>
      </c>
      <c r="E13" s="22">
        <v>266800</v>
      </c>
      <c r="F13" s="22">
        <v>3474.333333333333</v>
      </c>
      <c r="G13" s="24"/>
      <c r="H13" s="52"/>
      <c r="I13" s="22"/>
      <c r="J13" s="22"/>
      <c r="K13" s="22">
        <v>6</v>
      </c>
      <c r="L13" s="52">
        <v>79.440666666666672</v>
      </c>
      <c r="M13" s="22">
        <v>266800</v>
      </c>
      <c r="N13" s="22">
        <v>3474.333333333333</v>
      </c>
      <c r="O13" s="78"/>
      <c r="P13" s="75" t="s">
        <v>62</v>
      </c>
      <c r="Q13" s="22">
        <v>18</v>
      </c>
      <c r="R13" s="52">
        <v>80.178633678542099</v>
      </c>
      <c r="S13" s="22">
        <v>305872.22222222225</v>
      </c>
      <c r="T13" s="22">
        <v>3972.4029552449992</v>
      </c>
      <c r="U13" s="24">
        <v>0</v>
      </c>
      <c r="V13" s="52">
        <v>0</v>
      </c>
      <c r="W13" s="22">
        <v>0</v>
      </c>
      <c r="X13" s="22">
        <v>0</v>
      </c>
      <c r="Y13" s="22">
        <v>18</v>
      </c>
      <c r="Z13" s="52">
        <v>80.178633678542099</v>
      </c>
      <c r="AA13" s="22">
        <v>305872.22222222225</v>
      </c>
      <c r="AB13" s="22">
        <v>3972.4029552449992</v>
      </c>
      <c r="AC13" s="78"/>
      <c r="AD13" s="75" t="s">
        <v>62</v>
      </c>
      <c r="AE13" s="22">
        <v>12</v>
      </c>
      <c r="AF13" s="52">
        <v>0.92895369945967166</v>
      </c>
      <c r="AG13" s="107">
        <v>14.644760952856915</v>
      </c>
      <c r="AH13" s="107">
        <v>14.335689012136609</v>
      </c>
      <c r="AI13" s="24"/>
      <c r="AJ13" s="52"/>
      <c r="AK13" s="107"/>
      <c r="AL13" s="107"/>
      <c r="AM13" s="22">
        <v>12</v>
      </c>
      <c r="AN13" s="52">
        <v>0.92895369945967166</v>
      </c>
      <c r="AO13" s="107">
        <v>14.644760952856915</v>
      </c>
      <c r="AP13" s="107">
        <v>14.335689012136609</v>
      </c>
    </row>
    <row r="14" spans="2:42">
      <c r="B14" s="74" t="s">
        <v>63</v>
      </c>
      <c r="C14" s="49">
        <v>3</v>
      </c>
      <c r="D14" s="48">
        <v>90.819299999999998</v>
      </c>
      <c r="E14" s="49">
        <v>370666.66666666669</v>
      </c>
      <c r="F14" s="49">
        <v>4076.3333333333335</v>
      </c>
      <c r="G14" s="50"/>
      <c r="H14" s="48"/>
      <c r="I14" s="49"/>
      <c r="J14" s="49"/>
      <c r="K14" s="49">
        <v>3</v>
      </c>
      <c r="L14" s="48">
        <v>90.819299999999998</v>
      </c>
      <c r="M14" s="49">
        <v>370666.66666666669</v>
      </c>
      <c r="N14" s="49">
        <v>4076.3333333333335</v>
      </c>
      <c r="O14" s="78"/>
      <c r="P14" s="74" t="s">
        <v>63</v>
      </c>
      <c r="Q14" s="49">
        <v>5</v>
      </c>
      <c r="R14" s="48">
        <v>94.065162519685032</v>
      </c>
      <c r="S14" s="49">
        <v>416200</v>
      </c>
      <c r="T14" s="49">
        <v>4468.7194599719323</v>
      </c>
      <c r="U14" s="50">
        <v>0</v>
      </c>
      <c r="V14" s="48">
        <v>0</v>
      </c>
      <c r="W14" s="49">
        <v>0</v>
      </c>
      <c r="X14" s="49">
        <v>0</v>
      </c>
      <c r="Y14" s="49">
        <v>5</v>
      </c>
      <c r="Z14" s="48">
        <v>94.065162519685032</v>
      </c>
      <c r="AA14" s="49">
        <v>416200</v>
      </c>
      <c r="AB14" s="49">
        <v>4468.7194599719323</v>
      </c>
      <c r="AC14" s="78"/>
      <c r="AD14" s="74" t="s">
        <v>63</v>
      </c>
      <c r="AE14" s="49">
        <v>2</v>
      </c>
      <c r="AF14" s="48">
        <v>3.5739787905049187</v>
      </c>
      <c r="AG14" s="114">
        <v>12.284172661870498</v>
      </c>
      <c r="AH14" s="114">
        <v>9.6259578045285519</v>
      </c>
      <c r="AI14" s="50"/>
      <c r="AJ14" s="48"/>
      <c r="AK14" s="114"/>
      <c r="AL14" s="114"/>
      <c r="AM14" s="49">
        <v>2</v>
      </c>
      <c r="AN14" s="48">
        <v>3.5739787905049187</v>
      </c>
      <c r="AO14" s="114">
        <v>12.284172661870498</v>
      </c>
      <c r="AP14" s="114">
        <v>9.6259578045285519</v>
      </c>
    </row>
    <row r="15" spans="2:42">
      <c r="B15" s="75" t="s">
        <v>64</v>
      </c>
      <c r="C15" s="22">
        <v>39</v>
      </c>
      <c r="D15" s="52">
        <v>96.84931143589742</v>
      </c>
      <c r="E15" s="22">
        <v>314832.05128205119</v>
      </c>
      <c r="F15" s="22">
        <v>3647.6153846153852</v>
      </c>
      <c r="G15" s="24"/>
      <c r="H15" s="52"/>
      <c r="I15" s="22"/>
      <c r="J15" s="22"/>
      <c r="K15" s="22">
        <v>39</v>
      </c>
      <c r="L15" s="52">
        <v>96.84931143589742</v>
      </c>
      <c r="M15" s="22">
        <v>314832.05128205119</v>
      </c>
      <c r="N15" s="22">
        <v>3647.6153846153852</v>
      </c>
      <c r="O15" s="78"/>
      <c r="P15" s="75" t="s">
        <v>64</v>
      </c>
      <c r="Q15" s="22">
        <v>27</v>
      </c>
      <c r="R15" s="52">
        <v>136.85445475123939</v>
      </c>
      <c r="S15" s="22">
        <v>422962.96296296298</v>
      </c>
      <c r="T15" s="22">
        <v>3245.4675020353161</v>
      </c>
      <c r="U15" s="24">
        <v>0</v>
      </c>
      <c r="V15" s="52">
        <v>0</v>
      </c>
      <c r="W15" s="22">
        <v>0</v>
      </c>
      <c r="X15" s="22">
        <v>0</v>
      </c>
      <c r="Y15" s="22">
        <v>27</v>
      </c>
      <c r="Z15" s="52">
        <v>136.85445475123939</v>
      </c>
      <c r="AA15" s="22">
        <v>422962.96296296298</v>
      </c>
      <c r="AB15" s="22">
        <v>3245.4675020353161</v>
      </c>
      <c r="AC15" s="78"/>
      <c r="AD15" s="75" t="s">
        <v>64</v>
      </c>
      <c r="AE15" s="22">
        <v>-12</v>
      </c>
      <c r="AF15" s="52">
        <v>41.306585170531186</v>
      </c>
      <c r="AG15" s="107">
        <v>34.345585603684185</v>
      </c>
      <c r="AH15" s="107">
        <v>-11.02495302208165</v>
      </c>
      <c r="AI15" s="24"/>
      <c r="AJ15" s="52"/>
      <c r="AK15" s="107"/>
      <c r="AL15" s="107"/>
      <c r="AM15" s="22">
        <v>-12</v>
      </c>
      <c r="AN15" s="52">
        <v>41.306585170531186</v>
      </c>
      <c r="AO15" s="107">
        <v>34.345585603684185</v>
      </c>
      <c r="AP15" s="107">
        <v>-11.02495302208165</v>
      </c>
    </row>
    <row r="16" spans="2:42">
      <c r="B16" s="74" t="s">
        <v>65</v>
      </c>
      <c r="C16" s="49">
        <v>42</v>
      </c>
      <c r="D16" s="48">
        <v>84.597900000000024</v>
      </c>
      <c r="E16" s="49">
        <v>256549.02380952385</v>
      </c>
      <c r="F16" s="49">
        <v>3133.7857142857138</v>
      </c>
      <c r="G16" s="50">
        <v>2</v>
      </c>
      <c r="H16" s="48">
        <v>192.5</v>
      </c>
      <c r="I16" s="49">
        <v>440000</v>
      </c>
      <c r="J16" s="49">
        <v>2290.5</v>
      </c>
      <c r="K16" s="49">
        <v>40</v>
      </c>
      <c r="L16" s="48">
        <v>79.202794999999981</v>
      </c>
      <c r="M16" s="49">
        <v>247376.47500000001</v>
      </c>
      <c r="N16" s="49">
        <v>3175.9499999999994</v>
      </c>
      <c r="O16" s="78"/>
      <c r="P16" s="74" t="s">
        <v>65</v>
      </c>
      <c r="Q16" s="49">
        <v>3</v>
      </c>
      <c r="R16" s="48">
        <v>162.25833333333333</v>
      </c>
      <c r="S16" s="49">
        <v>372666.66666666669</v>
      </c>
      <c r="T16" s="49">
        <v>2306.3716924322275</v>
      </c>
      <c r="U16" s="50">
        <v>2</v>
      </c>
      <c r="V16" s="48">
        <v>192.5</v>
      </c>
      <c r="W16" s="49">
        <v>440000</v>
      </c>
      <c r="X16" s="49">
        <v>2290.3116531165315</v>
      </c>
      <c r="Y16" s="49">
        <v>1</v>
      </c>
      <c r="Z16" s="48">
        <v>101.77500000000001</v>
      </c>
      <c r="AA16" s="49">
        <v>238000</v>
      </c>
      <c r="AB16" s="49">
        <v>2338.4917710636205</v>
      </c>
      <c r="AC16" s="78"/>
      <c r="AD16" s="74" t="s">
        <v>65</v>
      </c>
      <c r="AE16" s="49">
        <v>-39</v>
      </c>
      <c r="AF16" s="48">
        <v>91.799481232197579</v>
      </c>
      <c r="AG16" s="114">
        <v>45.261385575707735</v>
      </c>
      <c r="AH16" s="114">
        <v>-26.403018498732269</v>
      </c>
      <c r="AI16" s="50"/>
      <c r="AJ16" s="48"/>
      <c r="AK16" s="114"/>
      <c r="AL16" s="114"/>
      <c r="AM16" s="49">
        <v>-39</v>
      </c>
      <c r="AN16" s="48">
        <v>28.499253088227544</v>
      </c>
      <c r="AO16" s="114">
        <v>-3.7903664849295011</v>
      </c>
      <c r="AP16" s="114">
        <v>-26.368747270466443</v>
      </c>
    </row>
    <row r="17" spans="2:42">
      <c r="B17" s="72" t="s">
        <v>66</v>
      </c>
      <c r="C17" s="36">
        <v>214</v>
      </c>
      <c r="D17" s="46">
        <v>112.73706657943923</v>
      </c>
      <c r="E17" s="47">
        <v>544000.10243902472</v>
      </c>
      <c r="F17" s="47">
        <v>4082.6292682926837</v>
      </c>
      <c r="G17" s="73">
        <v>26</v>
      </c>
      <c r="H17" s="46">
        <v>300.61658784615383</v>
      </c>
      <c r="I17" s="47">
        <v>1963776.1923076923</v>
      </c>
      <c r="J17" s="47">
        <v>6352.8846153846162</v>
      </c>
      <c r="K17" s="47">
        <v>188</v>
      </c>
      <c r="L17" s="46">
        <v>86.753728531914888</v>
      </c>
      <c r="M17" s="47">
        <v>337775.64245810045</v>
      </c>
      <c r="N17" s="47">
        <v>3752.8715083798888</v>
      </c>
      <c r="O17" s="78"/>
      <c r="P17" s="72" t="s">
        <v>66</v>
      </c>
      <c r="Q17" s="36">
        <v>260</v>
      </c>
      <c r="R17" s="46">
        <v>111.81453922453619</v>
      </c>
      <c r="S17" s="47">
        <v>389101.48803827749</v>
      </c>
      <c r="T17" s="47">
        <v>3306.7172761762172</v>
      </c>
      <c r="U17" s="73">
        <v>22</v>
      </c>
      <c r="V17" s="46">
        <v>226.57880984251969</v>
      </c>
      <c r="W17" s="47">
        <v>864209.81818181823</v>
      </c>
      <c r="X17" s="47">
        <v>3642.6972422991562</v>
      </c>
      <c r="Y17" s="47">
        <v>238</v>
      </c>
      <c r="Z17" s="46">
        <v>101.2060772346386</v>
      </c>
      <c r="AA17" s="47">
        <v>333206.39037433156</v>
      </c>
      <c r="AB17" s="47">
        <v>3267.1902213382227</v>
      </c>
      <c r="AC17" s="78"/>
      <c r="AD17" s="72" t="s">
        <v>66</v>
      </c>
      <c r="AE17" s="36">
        <v>46</v>
      </c>
      <c r="AF17" s="46">
        <v>-0.81829994596585309</v>
      </c>
      <c r="AG17" s="113">
        <v>-28.474004638282093</v>
      </c>
      <c r="AH17" s="113">
        <v>-19.00520329245926</v>
      </c>
      <c r="AI17" s="73">
        <v>-4</v>
      </c>
      <c r="AJ17" s="46">
        <v>-24.628640267024906</v>
      </c>
      <c r="AK17" s="113">
        <v>-55.992448550552027</v>
      </c>
      <c r="AL17" s="113">
        <v>-42.660736612817885</v>
      </c>
      <c r="AM17" s="47">
        <v>50</v>
      </c>
      <c r="AN17" s="46">
        <v>16.65905194772925</v>
      </c>
      <c r="AO17" s="113">
        <v>-1.3527476553717721</v>
      </c>
      <c r="AP17" s="113">
        <v>-12.941591151127213</v>
      </c>
    </row>
    <row r="18" spans="2:42">
      <c r="B18" s="74" t="s">
        <v>67</v>
      </c>
      <c r="C18" s="49">
        <v>4</v>
      </c>
      <c r="D18" s="48">
        <v>81.37</v>
      </c>
      <c r="E18" s="49">
        <v>209614.5</v>
      </c>
      <c r="F18" s="49">
        <v>2590</v>
      </c>
      <c r="G18" s="50"/>
      <c r="H18" s="48"/>
      <c r="I18" s="49"/>
      <c r="J18" s="49"/>
      <c r="K18" s="49">
        <v>4</v>
      </c>
      <c r="L18" s="48">
        <v>81.37</v>
      </c>
      <c r="M18" s="49">
        <v>209614.5</v>
      </c>
      <c r="N18" s="49">
        <v>2590</v>
      </c>
      <c r="O18" s="78"/>
      <c r="P18" s="74" t="s">
        <v>67</v>
      </c>
      <c r="Q18" s="49">
        <v>1</v>
      </c>
      <c r="R18" s="48">
        <v>82.913385826771659</v>
      </c>
      <c r="S18" s="49">
        <v>168000</v>
      </c>
      <c r="T18" s="49">
        <v>2026.2108262108261</v>
      </c>
      <c r="U18" s="50">
        <v>0</v>
      </c>
      <c r="V18" s="48">
        <v>0</v>
      </c>
      <c r="W18" s="49">
        <v>0</v>
      </c>
      <c r="X18" s="49">
        <v>0</v>
      </c>
      <c r="Y18" s="49">
        <v>1</v>
      </c>
      <c r="Z18" s="48">
        <v>82.913385826771659</v>
      </c>
      <c r="AA18" s="49">
        <v>168000</v>
      </c>
      <c r="AB18" s="49">
        <v>2026.2108262108261</v>
      </c>
      <c r="AC18" s="78"/>
      <c r="AD18" s="74" t="s">
        <v>67</v>
      </c>
      <c r="AE18" s="49">
        <v>-3</v>
      </c>
      <c r="AF18" s="48">
        <v>1.8967504323112381</v>
      </c>
      <c r="AG18" s="114">
        <v>-19.852872773591521</v>
      </c>
      <c r="AH18" s="114">
        <v>-21.76792176792177</v>
      </c>
      <c r="AI18" s="50"/>
      <c r="AJ18" s="48"/>
      <c r="AK18" s="114"/>
      <c r="AL18" s="114"/>
      <c r="AM18" s="49">
        <v>-3</v>
      </c>
      <c r="AN18" s="48">
        <v>1.8967504323112381</v>
      </c>
      <c r="AO18" s="114">
        <v>-19.852872773591521</v>
      </c>
      <c r="AP18" s="114">
        <v>-21.76792176792177</v>
      </c>
    </row>
    <row r="19" spans="2:42">
      <c r="B19" s="75" t="s">
        <v>68</v>
      </c>
      <c r="C19" s="22">
        <v>11</v>
      </c>
      <c r="D19" s="52">
        <v>74.384345454545453</v>
      </c>
      <c r="E19" s="22">
        <v>234378.18181818185</v>
      </c>
      <c r="F19" s="22">
        <v>3165.181818181818</v>
      </c>
      <c r="G19" s="24"/>
      <c r="H19" s="52"/>
      <c r="I19" s="22"/>
      <c r="J19" s="22"/>
      <c r="K19" s="22">
        <v>11</v>
      </c>
      <c r="L19" s="52">
        <v>74.384345454545453</v>
      </c>
      <c r="M19" s="22">
        <v>234378.18181818185</v>
      </c>
      <c r="N19" s="22">
        <v>3165.181818181818</v>
      </c>
      <c r="O19" s="78"/>
      <c r="P19" s="75" t="s">
        <v>68</v>
      </c>
      <c r="Q19" s="22">
        <v>4</v>
      </c>
      <c r="R19" s="52">
        <v>137.68308956692914</v>
      </c>
      <c r="S19" s="22">
        <v>369950</v>
      </c>
      <c r="T19" s="22">
        <v>2837.3302464847798</v>
      </c>
      <c r="U19" s="24">
        <v>2</v>
      </c>
      <c r="V19" s="52">
        <v>198.99212598425197</v>
      </c>
      <c r="W19" s="22">
        <v>495000</v>
      </c>
      <c r="X19" s="22">
        <v>2487.5356125356125</v>
      </c>
      <c r="Y19" s="22">
        <v>2</v>
      </c>
      <c r="Z19" s="52">
        <v>76.374053149606297</v>
      </c>
      <c r="AA19" s="22">
        <v>244900</v>
      </c>
      <c r="AB19" s="22">
        <v>3187.1248804339475</v>
      </c>
      <c r="AC19" s="78"/>
      <c r="AD19" s="75" t="s">
        <v>68</v>
      </c>
      <c r="AE19" s="22">
        <v>-7</v>
      </c>
      <c r="AF19" s="52">
        <v>85.096862418536816</v>
      </c>
      <c r="AG19" s="107">
        <v>57.843190492444201</v>
      </c>
      <c r="AH19" s="107">
        <v>-10.358064418724821</v>
      </c>
      <c r="AI19" s="24">
        <v>2</v>
      </c>
      <c r="AJ19" s="52"/>
      <c r="AK19" s="107"/>
      <c r="AL19" s="107"/>
      <c r="AM19" s="22">
        <v>-9</v>
      </c>
      <c r="AN19" s="52">
        <v>2.6749011272495609</v>
      </c>
      <c r="AO19" s="107">
        <v>4.4892481459645479</v>
      </c>
      <c r="AP19" s="107">
        <v>0.69326387906317155</v>
      </c>
    </row>
    <row r="20" spans="2:42">
      <c r="B20" s="74" t="s">
        <v>69</v>
      </c>
      <c r="C20" s="49">
        <v>18</v>
      </c>
      <c r="D20" s="48">
        <v>317.27242722222218</v>
      </c>
      <c r="E20" s="49">
        <v>2535634.5</v>
      </c>
      <c r="F20" s="49">
        <v>8104.2222222222226</v>
      </c>
      <c r="G20" s="50">
        <v>17</v>
      </c>
      <c r="H20" s="48">
        <v>328.85652941176471</v>
      </c>
      <c r="I20" s="49">
        <v>2599495.3529411764</v>
      </c>
      <c r="J20" s="49">
        <v>7872.1764705882342</v>
      </c>
      <c r="K20" s="49">
        <v>1</v>
      </c>
      <c r="L20" s="48">
        <v>120.34269</v>
      </c>
      <c r="M20" s="49">
        <v>1450000</v>
      </c>
      <c r="N20" s="49">
        <v>12049</v>
      </c>
      <c r="O20" s="78"/>
      <c r="P20" s="74" t="s">
        <v>69</v>
      </c>
      <c r="Q20" s="49">
        <v>13</v>
      </c>
      <c r="R20" s="48">
        <v>160.32498144793618</v>
      </c>
      <c r="S20" s="49">
        <v>1113984</v>
      </c>
      <c r="T20" s="49">
        <v>5237.6538493650642</v>
      </c>
      <c r="U20" s="50">
        <v>4</v>
      </c>
      <c r="V20" s="48">
        <v>286.87964999999997</v>
      </c>
      <c r="W20" s="49">
        <v>2093714</v>
      </c>
      <c r="X20" s="49">
        <v>7297.6103656133637</v>
      </c>
      <c r="Y20" s="49">
        <v>9</v>
      </c>
      <c r="Z20" s="48">
        <v>104.07846209146338</v>
      </c>
      <c r="AA20" s="49">
        <v>330200</v>
      </c>
      <c r="AB20" s="49">
        <v>3589.6886363664235</v>
      </c>
      <c r="AC20" s="78"/>
      <c r="AD20" s="74" t="s">
        <v>69</v>
      </c>
      <c r="AE20" s="49">
        <v>-5</v>
      </c>
      <c r="AF20" s="48">
        <v>-49.467723101055277</v>
      </c>
      <c r="AG20" s="114">
        <v>-56.06685427256965</v>
      </c>
      <c r="AH20" s="114">
        <v>-35.371295286016107</v>
      </c>
      <c r="AI20" s="50">
        <v>-13</v>
      </c>
      <c r="AJ20" s="48">
        <v>-12.764496264328402</v>
      </c>
      <c r="AK20" s="114">
        <v>-19.456905447779103</v>
      </c>
      <c r="AL20" s="114">
        <v>-7.2986944223309198</v>
      </c>
      <c r="AM20" s="49">
        <v>8</v>
      </c>
      <c r="AN20" s="48">
        <v>-13.514928001473645</v>
      </c>
      <c r="AO20" s="114">
        <v>-77.227586206896547</v>
      </c>
      <c r="AP20" s="114">
        <v>-70.207580410271191</v>
      </c>
    </row>
    <row r="21" spans="2:42">
      <c r="B21" s="75" t="s">
        <v>70</v>
      </c>
      <c r="C21" s="22">
        <v>39</v>
      </c>
      <c r="D21" s="52">
        <v>88.56006871794871</v>
      </c>
      <c r="E21" s="22">
        <v>403557.94871794881</v>
      </c>
      <c r="F21" s="22">
        <v>4485.2564102564102</v>
      </c>
      <c r="G21" s="24">
        <v>3</v>
      </c>
      <c r="H21" s="52">
        <v>94.246733333333339</v>
      </c>
      <c r="I21" s="22">
        <v>361586.66666666669</v>
      </c>
      <c r="J21" s="22">
        <v>3863.6666666666665</v>
      </c>
      <c r="K21" s="22">
        <v>36</v>
      </c>
      <c r="L21" s="52">
        <v>88.086180000000013</v>
      </c>
      <c r="M21" s="22">
        <v>407055.5555555555</v>
      </c>
      <c r="N21" s="22">
        <v>4537.0555555555566</v>
      </c>
      <c r="O21" s="78"/>
      <c r="P21" s="75" t="s">
        <v>70</v>
      </c>
      <c r="Q21" s="22">
        <v>16</v>
      </c>
      <c r="R21" s="52">
        <v>119.47528422736218</v>
      </c>
      <c r="S21" s="22">
        <v>397647.5</v>
      </c>
      <c r="T21" s="22">
        <v>3522.3313473282583</v>
      </c>
      <c r="U21" s="24">
        <v>6</v>
      </c>
      <c r="V21" s="52">
        <v>162.41808398950133</v>
      </c>
      <c r="W21" s="22">
        <v>457626.66666666669</v>
      </c>
      <c r="X21" s="22">
        <v>3040.7332535202418</v>
      </c>
      <c r="Y21" s="22">
        <v>10</v>
      </c>
      <c r="Z21" s="52">
        <v>93.709604370078736</v>
      </c>
      <c r="AA21" s="22">
        <v>361660</v>
      </c>
      <c r="AB21" s="22">
        <v>3811.2902036130681</v>
      </c>
      <c r="AC21" s="78"/>
      <c r="AD21" s="75" t="s">
        <v>70</v>
      </c>
      <c r="AE21" s="22">
        <v>-23</v>
      </c>
      <c r="AF21" s="52">
        <v>34.908752846470861</v>
      </c>
      <c r="AG21" s="107">
        <v>-1.4645848847050427</v>
      </c>
      <c r="AH21" s="107">
        <v>-21.46867369112358</v>
      </c>
      <c r="AI21" s="24">
        <v>3</v>
      </c>
      <c r="AJ21" s="52">
        <v>72.332852551035884</v>
      </c>
      <c r="AK21" s="107">
        <v>26.560713890630183</v>
      </c>
      <c r="AL21" s="107">
        <v>-21.299285992919284</v>
      </c>
      <c r="AM21" s="22">
        <v>-26</v>
      </c>
      <c r="AN21" s="52">
        <v>6.3840029957919882</v>
      </c>
      <c r="AO21" s="107">
        <v>-11.152176880032744</v>
      </c>
      <c r="AP21" s="107">
        <v>-15.996395526913918</v>
      </c>
    </row>
    <row r="22" spans="2:42">
      <c r="B22" s="74" t="s">
        <v>71</v>
      </c>
      <c r="C22" s="49">
        <v>20</v>
      </c>
      <c r="D22" s="48">
        <v>83.259424999999993</v>
      </c>
      <c r="E22" s="49">
        <v>305600</v>
      </c>
      <c r="F22" s="49">
        <v>3322.1333333333332</v>
      </c>
      <c r="G22" s="50"/>
      <c r="H22" s="48"/>
      <c r="I22" s="49"/>
      <c r="J22" s="49"/>
      <c r="K22" s="49">
        <v>20</v>
      </c>
      <c r="L22" s="48">
        <v>83.259424999999993</v>
      </c>
      <c r="M22" s="49">
        <v>305600</v>
      </c>
      <c r="N22" s="49">
        <v>3322.1333333333332</v>
      </c>
      <c r="O22" s="78"/>
      <c r="P22" s="74" t="s">
        <v>71</v>
      </c>
      <c r="Q22" s="49">
        <v>32</v>
      </c>
      <c r="R22" s="48">
        <v>93.333312180118071</v>
      </c>
      <c r="S22" s="49">
        <v>356600</v>
      </c>
      <c r="T22" s="49">
        <v>3679.0956004760055</v>
      </c>
      <c r="U22" s="50">
        <v>0</v>
      </c>
      <c r="V22" s="48">
        <v>0</v>
      </c>
      <c r="W22" s="49">
        <v>0</v>
      </c>
      <c r="X22" s="49">
        <v>0</v>
      </c>
      <c r="Y22" s="49">
        <v>32</v>
      </c>
      <c r="Z22" s="48">
        <v>93.333312180118071</v>
      </c>
      <c r="AA22" s="49">
        <v>356600</v>
      </c>
      <c r="AB22" s="49">
        <v>3679.0956004760055</v>
      </c>
      <c r="AC22" s="78"/>
      <c r="AD22" s="74" t="s">
        <v>71</v>
      </c>
      <c r="AE22" s="49">
        <v>12</v>
      </c>
      <c r="AF22" s="48">
        <v>12.099395570072792</v>
      </c>
      <c r="AG22" s="114">
        <v>16.688481675392669</v>
      </c>
      <c r="AH22" s="114">
        <v>10.744971117234078</v>
      </c>
      <c r="AI22" s="50"/>
      <c r="AJ22" s="48"/>
      <c r="AK22" s="114"/>
      <c r="AL22" s="114"/>
      <c r="AM22" s="49">
        <v>12</v>
      </c>
      <c r="AN22" s="48">
        <v>12.099395570072792</v>
      </c>
      <c r="AO22" s="114">
        <v>16.688481675392669</v>
      </c>
      <c r="AP22" s="114">
        <v>10.744971117234078</v>
      </c>
    </row>
    <row r="23" spans="2:42">
      <c r="B23" s="75" t="s">
        <v>72</v>
      </c>
      <c r="C23" s="22">
        <v>12</v>
      </c>
      <c r="D23" s="52">
        <v>63.504066166666668</v>
      </c>
      <c r="E23" s="22">
        <v>216600</v>
      </c>
      <c r="F23" s="22">
        <v>3245.4545454545455</v>
      </c>
      <c r="G23" s="24"/>
      <c r="H23" s="52"/>
      <c r="I23" s="22"/>
      <c r="J23" s="22"/>
      <c r="K23" s="22">
        <v>12</v>
      </c>
      <c r="L23" s="52">
        <v>63.504066166666668</v>
      </c>
      <c r="M23" s="22">
        <v>216600</v>
      </c>
      <c r="N23" s="22">
        <v>3245.4545454545455</v>
      </c>
      <c r="O23" s="78"/>
      <c r="P23" s="75" t="s">
        <v>72</v>
      </c>
      <c r="Q23" s="22">
        <v>10</v>
      </c>
      <c r="R23" s="52">
        <v>96.677952755905494</v>
      </c>
      <c r="S23" s="22">
        <v>305833.33333333331</v>
      </c>
      <c r="T23" s="22">
        <v>3052.2359400083369</v>
      </c>
      <c r="U23" s="24">
        <v>0</v>
      </c>
      <c r="V23" s="52">
        <v>0</v>
      </c>
      <c r="W23" s="22">
        <v>0</v>
      </c>
      <c r="X23" s="22">
        <v>0</v>
      </c>
      <c r="Y23" s="22">
        <v>10</v>
      </c>
      <c r="Z23" s="52">
        <v>96.677952755905494</v>
      </c>
      <c r="AA23" s="22">
        <v>305833.33333333331</v>
      </c>
      <c r="AB23" s="22">
        <v>3052.2359400083369</v>
      </c>
      <c r="AC23" s="78"/>
      <c r="AD23" s="75" t="s">
        <v>72</v>
      </c>
      <c r="AE23" s="22">
        <v>-2</v>
      </c>
      <c r="AF23" s="52">
        <v>52.238996007238079</v>
      </c>
      <c r="AG23" s="107">
        <v>41.197291474299782</v>
      </c>
      <c r="AH23" s="107">
        <v>-5.9535144535246349</v>
      </c>
      <c r="AI23" s="24"/>
      <c r="AJ23" s="52"/>
      <c r="AK23" s="107"/>
      <c r="AL23" s="107"/>
      <c r="AM23" s="22">
        <v>-2</v>
      </c>
      <c r="AN23" s="52">
        <v>52.238996007238079</v>
      </c>
      <c r="AO23" s="107">
        <v>41.197291474299782</v>
      </c>
      <c r="AP23" s="107">
        <v>-5.9535144535246349</v>
      </c>
    </row>
    <row r="24" spans="2:42">
      <c r="B24" s="74" t="s">
        <v>73</v>
      </c>
      <c r="C24" s="49">
        <v>8</v>
      </c>
      <c r="D24" s="48">
        <v>91.403187500000001</v>
      </c>
      <c r="E24" s="49">
        <v>236250</v>
      </c>
      <c r="F24" s="49">
        <v>2685.3750000000005</v>
      </c>
      <c r="G24" s="50"/>
      <c r="H24" s="48"/>
      <c r="I24" s="49"/>
      <c r="J24" s="49"/>
      <c r="K24" s="49">
        <v>8</v>
      </c>
      <c r="L24" s="48">
        <v>91.403187500000001</v>
      </c>
      <c r="M24" s="49">
        <v>236250</v>
      </c>
      <c r="N24" s="49">
        <v>2685.3750000000005</v>
      </c>
      <c r="O24" s="78"/>
      <c r="P24" s="74" t="s">
        <v>73</v>
      </c>
      <c r="Q24" s="49">
        <v>45</v>
      </c>
      <c r="R24" s="48">
        <v>98.604697287839002</v>
      </c>
      <c r="S24" s="49">
        <v>257022.22222222222</v>
      </c>
      <c r="T24" s="49">
        <v>2652.7082595628585</v>
      </c>
      <c r="U24" s="50">
        <v>0</v>
      </c>
      <c r="V24" s="48">
        <v>0</v>
      </c>
      <c r="W24" s="49">
        <v>0</v>
      </c>
      <c r="X24" s="49">
        <v>0</v>
      </c>
      <c r="Y24" s="49">
        <v>45</v>
      </c>
      <c r="Z24" s="48">
        <v>98.604697287839002</v>
      </c>
      <c r="AA24" s="49">
        <v>257022.22222222222</v>
      </c>
      <c r="AB24" s="49">
        <v>2652.7082595628585</v>
      </c>
      <c r="AC24" s="78"/>
      <c r="AD24" s="74" t="s">
        <v>73</v>
      </c>
      <c r="AE24" s="49">
        <v>37</v>
      </c>
      <c r="AF24" s="48">
        <v>7.8788387853968445</v>
      </c>
      <c r="AG24" s="114">
        <v>8.7924750146972368</v>
      </c>
      <c r="AH24" s="114">
        <v>-1.2164684797148226</v>
      </c>
      <c r="AI24" s="50"/>
      <c r="AJ24" s="48"/>
      <c r="AK24" s="114"/>
      <c r="AL24" s="114"/>
      <c r="AM24" s="49">
        <v>37</v>
      </c>
      <c r="AN24" s="48">
        <v>7.8788387853968445</v>
      </c>
      <c r="AO24" s="114">
        <v>8.7924750146972368</v>
      </c>
      <c r="AP24" s="114">
        <v>-1.2164684797148226</v>
      </c>
    </row>
    <row r="25" spans="2:42">
      <c r="B25" s="75" t="s">
        <v>74</v>
      </c>
      <c r="C25" s="22">
        <v>2</v>
      </c>
      <c r="D25" s="52">
        <v>75.037499999999994</v>
      </c>
      <c r="E25" s="22">
        <v>226500</v>
      </c>
      <c r="F25" s="22">
        <v>3019</v>
      </c>
      <c r="G25" s="24"/>
      <c r="H25" s="52"/>
      <c r="I25" s="22"/>
      <c r="J25" s="22"/>
      <c r="K25" s="22">
        <v>2</v>
      </c>
      <c r="L25" s="52">
        <v>75.037499999999994</v>
      </c>
      <c r="M25" s="22">
        <v>226500</v>
      </c>
      <c r="N25" s="22">
        <v>3019</v>
      </c>
      <c r="O25" s="78"/>
      <c r="P25" s="75" t="s">
        <v>74</v>
      </c>
      <c r="Q25" s="22">
        <v>4</v>
      </c>
      <c r="R25" s="52">
        <v>86.36629921259842</v>
      </c>
      <c r="S25" s="22">
        <v>267500</v>
      </c>
      <c r="T25" s="22">
        <v>3113.9961421071494</v>
      </c>
      <c r="U25" s="24">
        <v>0</v>
      </c>
      <c r="V25" s="52">
        <v>0</v>
      </c>
      <c r="W25" s="22">
        <v>0</v>
      </c>
      <c r="X25" s="22">
        <v>0</v>
      </c>
      <c r="Y25" s="22">
        <v>4</v>
      </c>
      <c r="Z25" s="52">
        <v>86.36629921259842</v>
      </c>
      <c r="AA25" s="22">
        <v>267500</v>
      </c>
      <c r="AB25" s="22">
        <v>3113.9961421071494</v>
      </c>
      <c r="AC25" s="78"/>
      <c r="AD25" s="75" t="s">
        <v>74</v>
      </c>
      <c r="AE25" s="22">
        <v>2</v>
      </c>
      <c r="AF25" s="52">
        <v>15.097516858368719</v>
      </c>
      <c r="AG25" s="107">
        <v>18.101545253863133</v>
      </c>
      <c r="AH25" s="107">
        <v>3.1466095431318104</v>
      </c>
      <c r="AI25" s="24"/>
      <c r="AJ25" s="52"/>
      <c r="AK25" s="107"/>
      <c r="AL25" s="107"/>
      <c r="AM25" s="22">
        <v>2</v>
      </c>
      <c r="AN25" s="52">
        <v>15.097516858368719</v>
      </c>
      <c r="AO25" s="107">
        <v>18.101545253863133</v>
      </c>
      <c r="AP25" s="107">
        <v>3.1466095431318104</v>
      </c>
    </row>
    <row r="26" spans="2:42">
      <c r="B26" s="74" t="s">
        <v>75</v>
      </c>
      <c r="C26" s="49">
        <v>12</v>
      </c>
      <c r="D26" s="48">
        <v>77.18298333333334</v>
      </c>
      <c r="E26" s="49">
        <v>172715.00000000003</v>
      </c>
      <c r="F26" s="49">
        <v>2307.166666666667</v>
      </c>
      <c r="G26" s="50"/>
      <c r="H26" s="48"/>
      <c r="I26" s="49"/>
      <c r="J26" s="49"/>
      <c r="K26" s="49">
        <v>12</v>
      </c>
      <c r="L26" s="48">
        <v>77.18298333333334</v>
      </c>
      <c r="M26" s="49">
        <v>172715.00000000003</v>
      </c>
      <c r="N26" s="49">
        <v>2307.166666666667</v>
      </c>
      <c r="O26" s="78"/>
      <c r="P26" s="74" t="s">
        <v>75</v>
      </c>
      <c r="Q26" s="49">
        <v>4</v>
      </c>
      <c r="R26" s="48">
        <v>106.23752007874015</v>
      </c>
      <c r="S26" s="49">
        <v>244018.75</v>
      </c>
      <c r="T26" s="49">
        <v>2428.8246046995596</v>
      </c>
      <c r="U26" s="50">
        <v>0</v>
      </c>
      <c r="V26" s="48">
        <v>0</v>
      </c>
      <c r="W26" s="49">
        <v>0</v>
      </c>
      <c r="X26" s="49">
        <v>0</v>
      </c>
      <c r="Y26" s="49">
        <v>4</v>
      </c>
      <c r="Z26" s="48">
        <v>106.23752007874015</v>
      </c>
      <c r="AA26" s="49">
        <v>244018.75</v>
      </c>
      <c r="AB26" s="49">
        <v>2428.8246046995596</v>
      </c>
      <c r="AC26" s="78"/>
      <c r="AD26" s="74" t="s">
        <v>75</v>
      </c>
      <c r="AE26" s="49">
        <v>-8</v>
      </c>
      <c r="AF26" s="48">
        <v>37.643707836386398</v>
      </c>
      <c r="AG26" s="114">
        <v>41.284051761572506</v>
      </c>
      <c r="AH26" s="114">
        <v>5.273045063912126</v>
      </c>
      <c r="AI26" s="50"/>
      <c r="AJ26" s="48"/>
      <c r="AK26" s="114"/>
      <c r="AL26" s="114"/>
      <c r="AM26" s="49">
        <v>-8</v>
      </c>
      <c r="AN26" s="48">
        <v>37.643707836386398</v>
      </c>
      <c r="AO26" s="114">
        <v>41.284051761572506</v>
      </c>
      <c r="AP26" s="114">
        <v>5.273045063912126</v>
      </c>
    </row>
    <row r="27" spans="2:42">
      <c r="B27" s="75" t="s">
        <v>76</v>
      </c>
      <c r="C27" s="22"/>
      <c r="D27" s="52"/>
      <c r="E27" s="22"/>
      <c r="F27" s="22"/>
      <c r="G27" s="24"/>
      <c r="H27" s="52"/>
      <c r="I27" s="22"/>
      <c r="J27" s="22"/>
      <c r="K27" s="22"/>
      <c r="L27" s="52"/>
      <c r="M27" s="22"/>
      <c r="N27" s="22"/>
      <c r="O27" s="78"/>
      <c r="P27" s="75" t="s">
        <v>76</v>
      </c>
      <c r="Q27" s="22">
        <v>3</v>
      </c>
      <c r="R27" s="52">
        <v>80.176870333068834</v>
      </c>
      <c r="S27" s="22">
        <v>191000</v>
      </c>
      <c r="T27" s="22">
        <v>2409.3299581611277</v>
      </c>
      <c r="U27" s="24">
        <v>0</v>
      </c>
      <c r="V27" s="52">
        <v>0</v>
      </c>
      <c r="W27" s="22">
        <v>0</v>
      </c>
      <c r="X27" s="22">
        <v>0</v>
      </c>
      <c r="Y27" s="22">
        <v>3</v>
      </c>
      <c r="Z27" s="52">
        <v>80.176870333068834</v>
      </c>
      <c r="AA27" s="22">
        <v>191000</v>
      </c>
      <c r="AB27" s="22">
        <v>2409.3299581611277</v>
      </c>
      <c r="AC27" s="78"/>
      <c r="AD27" s="75" t="s">
        <v>76</v>
      </c>
      <c r="AE27" s="22">
        <v>3</v>
      </c>
      <c r="AF27" s="52"/>
      <c r="AG27" s="107"/>
      <c r="AH27" s="107"/>
      <c r="AI27" s="24"/>
      <c r="AJ27" s="52"/>
      <c r="AK27" s="107"/>
      <c r="AL27" s="107"/>
      <c r="AM27" s="22">
        <v>3</v>
      </c>
      <c r="AN27" s="52"/>
      <c r="AO27" s="107"/>
      <c r="AP27" s="107"/>
    </row>
    <row r="28" spans="2:42">
      <c r="B28" s="74" t="s">
        <v>77</v>
      </c>
      <c r="C28" s="49">
        <v>29</v>
      </c>
      <c r="D28" s="48">
        <v>79.196710344827608</v>
      </c>
      <c r="E28" s="49">
        <v>261412.75862068965</v>
      </c>
      <c r="F28" s="49">
        <v>3315.724137931034</v>
      </c>
      <c r="G28" s="50"/>
      <c r="H28" s="48"/>
      <c r="I28" s="49"/>
      <c r="J28" s="49"/>
      <c r="K28" s="49">
        <v>29</v>
      </c>
      <c r="L28" s="48">
        <v>79.196710344827608</v>
      </c>
      <c r="M28" s="49">
        <v>261412.75862068965</v>
      </c>
      <c r="N28" s="49">
        <v>3315.724137931034</v>
      </c>
      <c r="O28" s="78"/>
      <c r="P28" s="74" t="s">
        <v>77</v>
      </c>
      <c r="Q28" s="49">
        <v>45</v>
      </c>
      <c r="R28" s="48">
        <v>101.8185593402375</v>
      </c>
      <c r="S28" s="49">
        <v>314440.22222222225</v>
      </c>
      <c r="T28" s="49">
        <v>3197.1539873321549</v>
      </c>
      <c r="U28" s="50">
        <v>7</v>
      </c>
      <c r="V28" s="48">
        <v>182.8042744656918</v>
      </c>
      <c r="W28" s="49">
        <v>493571.42857142858</v>
      </c>
      <c r="X28" s="49">
        <v>2704.5584255177428</v>
      </c>
      <c r="Y28" s="49">
        <v>38</v>
      </c>
      <c r="Z28" s="48">
        <v>86.900138132916993</v>
      </c>
      <c r="AA28" s="49">
        <v>281442.36842105264</v>
      </c>
      <c r="AB28" s="49">
        <v>3287.8952750348108</v>
      </c>
      <c r="AC28" s="78"/>
      <c r="AD28" s="74" t="s">
        <v>77</v>
      </c>
      <c r="AE28" s="49">
        <v>16</v>
      </c>
      <c r="AF28" s="48">
        <v>28.564127091785625</v>
      </c>
      <c r="AG28" s="114">
        <v>20.284956205399116</v>
      </c>
      <c r="AH28" s="114">
        <v>-3.5759956397598631</v>
      </c>
      <c r="AI28" s="50">
        <v>7</v>
      </c>
      <c r="AJ28" s="48"/>
      <c r="AK28" s="114"/>
      <c r="AL28" s="114"/>
      <c r="AM28" s="49">
        <v>9</v>
      </c>
      <c r="AN28" s="48">
        <v>9.7269542567464757</v>
      </c>
      <c r="AO28" s="114">
        <v>7.6620628258722387</v>
      </c>
      <c r="AP28" s="114">
        <v>-0.839299704636708</v>
      </c>
    </row>
    <row r="29" spans="2:42">
      <c r="B29" s="75" t="s">
        <v>79</v>
      </c>
      <c r="C29" s="22"/>
      <c r="D29" s="52"/>
      <c r="E29" s="22"/>
      <c r="F29" s="22"/>
      <c r="G29" s="24"/>
      <c r="H29" s="52"/>
      <c r="I29" s="22"/>
      <c r="J29" s="22"/>
      <c r="K29" s="22"/>
      <c r="L29" s="52"/>
      <c r="M29" s="22"/>
      <c r="N29" s="22"/>
      <c r="O29" s="78"/>
      <c r="P29" s="75" t="s">
        <v>79</v>
      </c>
      <c r="Q29" s="22">
        <v>0</v>
      </c>
      <c r="R29" s="52"/>
      <c r="S29" s="22"/>
      <c r="T29" s="22"/>
      <c r="U29" s="24"/>
      <c r="V29" s="52"/>
      <c r="W29" s="22"/>
      <c r="X29" s="22"/>
      <c r="Y29" s="22"/>
      <c r="Z29" s="52"/>
      <c r="AA29" s="22"/>
      <c r="AB29" s="22"/>
      <c r="AC29" s="78"/>
      <c r="AD29" s="75" t="s">
        <v>78</v>
      </c>
      <c r="AE29" s="22"/>
      <c r="AF29" s="52"/>
      <c r="AG29" s="107"/>
      <c r="AH29" s="107"/>
      <c r="AI29" s="24"/>
      <c r="AJ29" s="52"/>
      <c r="AK29" s="107"/>
      <c r="AL29" s="107"/>
      <c r="AM29" s="22">
        <v>0</v>
      </c>
      <c r="AN29" s="52"/>
      <c r="AO29" s="107"/>
      <c r="AP29" s="107"/>
    </row>
    <row r="30" spans="2:42">
      <c r="B30" s="74" t="s">
        <v>78</v>
      </c>
      <c r="C30" s="49">
        <v>47</v>
      </c>
      <c r="D30" s="48">
        <v>135.07589965957447</v>
      </c>
      <c r="E30" s="49">
        <v>556293.02127659577</v>
      </c>
      <c r="F30" s="49">
        <v>4495.2553191489369</v>
      </c>
      <c r="G30" s="50">
        <v>6</v>
      </c>
      <c r="H30" s="48">
        <v>323.78834733333332</v>
      </c>
      <c r="I30" s="49">
        <v>963666.66666666663</v>
      </c>
      <c r="J30" s="49">
        <v>3292.8333333333335</v>
      </c>
      <c r="K30" s="49">
        <v>41</v>
      </c>
      <c r="L30" s="48">
        <v>107.45944390243903</v>
      </c>
      <c r="M30" s="49">
        <v>496677.36585365853</v>
      </c>
      <c r="N30" s="49">
        <v>4671.2195121951227</v>
      </c>
      <c r="O30" s="78"/>
      <c r="P30" s="74" t="s">
        <v>78</v>
      </c>
      <c r="Q30" s="49">
        <v>60</v>
      </c>
      <c r="R30" s="48">
        <v>141.79422068862024</v>
      </c>
      <c r="S30" s="49">
        <v>596097.43589743588</v>
      </c>
      <c r="T30" s="49">
        <v>3887.3727400552589</v>
      </c>
      <c r="U30" s="50">
        <v>3</v>
      </c>
      <c r="V30" s="48">
        <v>395.03084645669293</v>
      </c>
      <c r="W30" s="49">
        <v>1149000</v>
      </c>
      <c r="X30" s="49">
        <v>2932.5060477703814</v>
      </c>
      <c r="Y30" s="49">
        <v>57</v>
      </c>
      <c r="Z30" s="48">
        <v>128.46597722714276</v>
      </c>
      <c r="AA30" s="49">
        <v>550022.22222222225</v>
      </c>
      <c r="AB30" s="49">
        <v>3966.9449644123324</v>
      </c>
      <c r="AC30" s="78"/>
      <c r="AD30" s="74" t="s">
        <v>79</v>
      </c>
      <c r="AE30" s="49">
        <v>13</v>
      </c>
      <c r="AF30" s="48">
        <v>4.9737377622341521</v>
      </c>
      <c r="AG30" s="114">
        <v>7.155296417254327</v>
      </c>
      <c r="AH30" s="114">
        <v>-13.52275979751836</v>
      </c>
      <c r="AI30" s="50">
        <v>-3</v>
      </c>
      <c r="AJ30" s="48">
        <v>22.002798961142648</v>
      </c>
      <c r="AK30" s="114">
        <v>19.232099619508823</v>
      </c>
      <c r="AL30" s="114">
        <v>-10.942773262022129</v>
      </c>
      <c r="AM30" s="49">
        <v>16</v>
      </c>
      <c r="AN30" s="48">
        <v>19.548336155336212</v>
      </c>
      <c r="AO30" s="114">
        <v>10.740343739416806</v>
      </c>
      <c r="AP30" s="114">
        <v>-15.076888293177944</v>
      </c>
    </row>
    <row r="31" spans="2:42">
      <c r="B31" s="75" t="s">
        <v>80</v>
      </c>
      <c r="C31" s="22">
        <v>12</v>
      </c>
      <c r="D31" s="52">
        <v>78.106049999999982</v>
      </c>
      <c r="E31" s="22">
        <v>179366.66666666666</v>
      </c>
      <c r="F31" s="22">
        <v>2532.1111111111113</v>
      </c>
      <c r="G31" s="24"/>
      <c r="H31" s="52"/>
      <c r="I31" s="22"/>
      <c r="J31" s="22"/>
      <c r="K31" s="22">
        <v>12</v>
      </c>
      <c r="L31" s="52">
        <v>78.106049999999982</v>
      </c>
      <c r="M31" s="22">
        <v>179366.66666666666</v>
      </c>
      <c r="N31" s="22">
        <v>2532.1111111111113</v>
      </c>
      <c r="O31" s="78"/>
      <c r="P31" s="75" t="s">
        <v>80</v>
      </c>
      <c r="Q31" s="22">
        <v>23</v>
      </c>
      <c r="R31" s="52">
        <v>84.835389250256767</v>
      </c>
      <c r="S31" s="22">
        <v>274022.17391304346</v>
      </c>
      <c r="T31" s="22">
        <v>3255.53087948655</v>
      </c>
      <c r="U31" s="24">
        <v>0</v>
      </c>
      <c r="V31" s="52">
        <v>0</v>
      </c>
      <c r="W31" s="22">
        <v>0</v>
      </c>
      <c r="X31" s="22">
        <v>0</v>
      </c>
      <c r="Y31" s="22">
        <v>23</v>
      </c>
      <c r="Z31" s="52">
        <v>84.835389250256767</v>
      </c>
      <c r="AA31" s="22">
        <v>274022.17391304346</v>
      </c>
      <c r="AB31" s="22">
        <v>3255.53087948655</v>
      </c>
      <c r="AC31" s="78"/>
      <c r="AD31" s="75" t="s">
        <v>80</v>
      </c>
      <c r="AE31" s="22">
        <v>11</v>
      </c>
      <c r="AF31" s="52">
        <v>8.615644050949685</v>
      </c>
      <c r="AG31" s="107">
        <v>52.772072428754953</v>
      </c>
      <c r="AH31" s="107">
        <v>28.569827177054492</v>
      </c>
      <c r="AI31" s="24"/>
      <c r="AJ31" s="52"/>
      <c r="AK31" s="107"/>
      <c r="AL31" s="107"/>
      <c r="AM31" s="22">
        <v>11</v>
      </c>
      <c r="AN31" s="52">
        <v>8.615644050949685</v>
      </c>
      <c r="AO31" s="107">
        <v>52.772072428754953</v>
      </c>
      <c r="AP31" s="107">
        <v>28.569827177054492</v>
      </c>
    </row>
    <row r="32" spans="2:42">
      <c r="B32" s="72" t="s">
        <v>81</v>
      </c>
      <c r="C32" s="36">
        <v>245</v>
      </c>
      <c r="D32" s="46">
        <v>90.942481147541002</v>
      </c>
      <c r="E32" s="47">
        <v>239153.84773662547</v>
      </c>
      <c r="F32" s="47">
        <v>2645.5495867768595</v>
      </c>
      <c r="G32" s="73">
        <v>30</v>
      </c>
      <c r="H32" s="46">
        <v>199.38957666666667</v>
      </c>
      <c r="I32" s="47">
        <v>423769.79999999993</v>
      </c>
      <c r="J32" s="47">
        <v>2439.9</v>
      </c>
      <c r="K32" s="47">
        <v>215</v>
      </c>
      <c r="L32" s="46">
        <v>75.739617289719575</v>
      </c>
      <c r="M32" s="47">
        <v>213151.60093896714</v>
      </c>
      <c r="N32" s="47">
        <v>2674.6509433962265</v>
      </c>
      <c r="O32" s="78"/>
      <c r="P32" s="72" t="s">
        <v>81</v>
      </c>
      <c r="Q32" s="36">
        <v>329</v>
      </c>
      <c r="R32" s="46">
        <v>102.97668755351067</v>
      </c>
      <c r="S32" s="47">
        <v>285892.04702194355</v>
      </c>
      <c r="T32" s="47">
        <v>2840.2431341878141</v>
      </c>
      <c r="U32" s="73">
        <v>14</v>
      </c>
      <c r="V32" s="46">
        <v>297.97756304836906</v>
      </c>
      <c r="W32" s="47">
        <v>568072.21428571432</v>
      </c>
      <c r="X32" s="47">
        <v>2044.1252623825803</v>
      </c>
      <c r="Y32" s="47">
        <v>315</v>
      </c>
      <c r="Z32" s="46">
        <v>94.141696430766302</v>
      </c>
      <c r="AA32" s="47">
        <v>272939.51475409837</v>
      </c>
      <c r="AB32" s="47">
        <v>2877.5195562790286</v>
      </c>
      <c r="AC32" s="78"/>
      <c r="AD32" s="72" t="s">
        <v>81</v>
      </c>
      <c r="AE32" s="36">
        <v>84</v>
      </c>
      <c r="AF32" s="46">
        <v>13.232766748958511</v>
      </c>
      <c r="AG32" s="113">
        <v>19.543151710772296</v>
      </c>
      <c r="AH32" s="113">
        <v>7.3592855104316781</v>
      </c>
      <c r="AI32" s="73">
        <v>-16</v>
      </c>
      <c r="AJ32" s="46">
        <v>49.444904808900191</v>
      </c>
      <c r="AK32" s="113">
        <v>34.052075982222995</v>
      </c>
      <c r="AL32" s="113">
        <v>-16.220940924522306</v>
      </c>
      <c r="AM32" s="47">
        <v>100</v>
      </c>
      <c r="AN32" s="46">
        <v>24.296503995597178</v>
      </c>
      <c r="AO32" s="113">
        <v>28.049479127417221</v>
      </c>
      <c r="AP32" s="113">
        <v>7.5848631158278552</v>
      </c>
    </row>
    <row r="33" spans="2:42">
      <c r="B33" s="74" t="s">
        <v>82</v>
      </c>
      <c r="C33" s="49">
        <v>4</v>
      </c>
      <c r="D33" s="48">
        <v>91.123125000000002</v>
      </c>
      <c r="E33" s="49">
        <v>350500</v>
      </c>
      <c r="F33" s="49">
        <v>3852.5</v>
      </c>
      <c r="G33" s="50"/>
      <c r="H33" s="48"/>
      <c r="I33" s="49"/>
      <c r="J33" s="49"/>
      <c r="K33" s="49">
        <v>4</v>
      </c>
      <c r="L33" s="48">
        <v>91.123125000000002</v>
      </c>
      <c r="M33" s="49">
        <v>350500</v>
      </c>
      <c r="N33" s="49">
        <v>3852.5</v>
      </c>
      <c r="O33" s="78"/>
      <c r="P33" s="74" t="s">
        <v>82</v>
      </c>
      <c r="Q33" s="49">
        <v>1</v>
      </c>
      <c r="R33" s="48">
        <v>277</v>
      </c>
      <c r="S33" s="49">
        <v>784215</v>
      </c>
      <c r="T33" s="49">
        <v>2831.1010830324908</v>
      </c>
      <c r="U33" s="50">
        <v>1</v>
      </c>
      <c r="V33" s="48">
        <v>277</v>
      </c>
      <c r="W33" s="49">
        <v>784215</v>
      </c>
      <c r="X33" s="49">
        <v>2831.1010830324908</v>
      </c>
      <c r="Y33" s="49">
        <v>0</v>
      </c>
      <c r="Z33" s="48">
        <v>0</v>
      </c>
      <c r="AA33" s="49">
        <v>0</v>
      </c>
      <c r="AB33" s="49">
        <v>0</v>
      </c>
      <c r="AC33" s="78"/>
      <c r="AD33" s="74" t="s">
        <v>82</v>
      </c>
      <c r="AE33" s="49">
        <v>-3</v>
      </c>
      <c r="AF33" s="48">
        <v>203.98430694733088</v>
      </c>
      <c r="AG33" s="114">
        <v>123.74179743223966</v>
      </c>
      <c r="AH33" s="114">
        <v>-26.512626008241639</v>
      </c>
      <c r="AI33" s="50">
        <v>1</v>
      </c>
      <c r="AJ33" s="48"/>
      <c r="AK33" s="114"/>
      <c r="AL33" s="114"/>
      <c r="AM33" s="49">
        <v>-4</v>
      </c>
      <c r="AN33" s="48">
        <v>-100</v>
      </c>
      <c r="AO33" s="114">
        <v>-100</v>
      </c>
      <c r="AP33" s="114">
        <v>-100</v>
      </c>
    </row>
    <row r="34" spans="2:42">
      <c r="B34" s="75" t="s">
        <v>83</v>
      </c>
      <c r="C34" s="22">
        <v>25</v>
      </c>
      <c r="D34" s="52">
        <v>99.036399999999972</v>
      </c>
      <c r="E34" s="22">
        <v>275671.99999999994</v>
      </c>
      <c r="F34" s="22">
        <v>2931.7999999999993</v>
      </c>
      <c r="G34" s="24">
        <v>13</v>
      </c>
      <c r="H34" s="52">
        <v>104.49692307692307</v>
      </c>
      <c r="I34" s="22">
        <v>278700</v>
      </c>
      <c r="J34" s="22">
        <v>2889.9999999999995</v>
      </c>
      <c r="K34" s="22">
        <v>12</v>
      </c>
      <c r="L34" s="52">
        <v>93.120833333333337</v>
      </c>
      <c r="M34" s="22">
        <v>272391.66666666663</v>
      </c>
      <c r="N34" s="22">
        <v>2977.083333333333</v>
      </c>
      <c r="O34" s="78"/>
      <c r="P34" s="75" t="s">
        <v>83</v>
      </c>
      <c r="Q34" s="22">
        <v>23</v>
      </c>
      <c r="R34" s="52">
        <v>100.86230833127658</v>
      </c>
      <c r="S34" s="22">
        <v>277543.47826086957</v>
      </c>
      <c r="T34" s="22">
        <v>2822.1166781289944</v>
      </c>
      <c r="U34" s="24">
        <v>0</v>
      </c>
      <c r="V34" s="52">
        <v>0</v>
      </c>
      <c r="W34" s="22">
        <v>0</v>
      </c>
      <c r="X34" s="22">
        <v>0</v>
      </c>
      <c r="Y34" s="22">
        <v>23</v>
      </c>
      <c r="Z34" s="52">
        <v>100.86230833127658</v>
      </c>
      <c r="AA34" s="22">
        <v>277543.47826086957</v>
      </c>
      <c r="AB34" s="22">
        <v>2822.1166781289944</v>
      </c>
      <c r="AC34" s="78"/>
      <c r="AD34" s="75" t="s">
        <v>83</v>
      </c>
      <c r="AE34" s="22">
        <v>-2</v>
      </c>
      <c r="AF34" s="52">
        <v>1.8436739736870571</v>
      </c>
      <c r="AG34" s="107">
        <v>0.67887861693230589</v>
      </c>
      <c r="AH34" s="107">
        <v>-3.7411597609320175</v>
      </c>
      <c r="AI34" s="24">
        <v>-13</v>
      </c>
      <c r="AJ34" s="52">
        <v>-100</v>
      </c>
      <c r="AK34" s="107">
        <v>-100</v>
      </c>
      <c r="AL34" s="107">
        <v>-100</v>
      </c>
      <c r="AM34" s="22">
        <v>11</v>
      </c>
      <c r="AN34" s="52">
        <v>8.3133652490329695</v>
      </c>
      <c r="AO34" s="107">
        <v>1.8913249649841004</v>
      </c>
      <c r="AP34" s="107">
        <v>-5.2053180194599404</v>
      </c>
    </row>
    <row r="35" spans="2:42">
      <c r="B35" s="74" t="s">
        <v>84</v>
      </c>
      <c r="C35" s="49">
        <v>5</v>
      </c>
      <c r="D35" s="48">
        <v>75.521180000000001</v>
      </c>
      <c r="E35" s="49">
        <v>145280</v>
      </c>
      <c r="F35" s="49">
        <v>2016.6</v>
      </c>
      <c r="G35" s="50"/>
      <c r="H35" s="48"/>
      <c r="I35" s="49"/>
      <c r="J35" s="49"/>
      <c r="K35" s="49">
        <v>5</v>
      </c>
      <c r="L35" s="48">
        <v>75.521180000000001</v>
      </c>
      <c r="M35" s="49">
        <v>145280</v>
      </c>
      <c r="N35" s="49">
        <v>2016.6</v>
      </c>
      <c r="O35" s="78"/>
      <c r="P35" s="74" t="s">
        <v>84</v>
      </c>
      <c r="Q35" s="49">
        <v>0</v>
      </c>
      <c r="R35" s="48">
        <v>0</v>
      </c>
      <c r="S35" s="49">
        <v>0</v>
      </c>
      <c r="T35" s="49">
        <v>0</v>
      </c>
      <c r="U35" s="50">
        <v>0</v>
      </c>
      <c r="V35" s="48">
        <v>0</v>
      </c>
      <c r="W35" s="49">
        <v>0</v>
      </c>
      <c r="X35" s="49">
        <v>0</v>
      </c>
      <c r="Y35" s="49">
        <v>0</v>
      </c>
      <c r="Z35" s="48">
        <v>0</v>
      </c>
      <c r="AA35" s="49">
        <v>0</v>
      </c>
      <c r="AB35" s="49">
        <v>0</v>
      </c>
      <c r="AC35" s="78"/>
      <c r="AD35" s="74" t="s">
        <v>84</v>
      </c>
      <c r="AE35" s="49">
        <v>-5</v>
      </c>
      <c r="AF35" s="48">
        <v>-100</v>
      </c>
      <c r="AG35" s="114">
        <v>-100</v>
      </c>
      <c r="AH35" s="114">
        <v>-100</v>
      </c>
      <c r="AI35" s="50"/>
      <c r="AJ35" s="48"/>
      <c r="AK35" s="114"/>
      <c r="AL35" s="114"/>
      <c r="AM35" s="49">
        <v>-5</v>
      </c>
      <c r="AN35" s="48">
        <v>-100</v>
      </c>
      <c r="AO35" s="114">
        <v>-100</v>
      </c>
      <c r="AP35" s="114">
        <v>-100</v>
      </c>
    </row>
    <row r="36" spans="2:42">
      <c r="B36" s="75" t="s">
        <v>85</v>
      </c>
      <c r="C36" s="22">
        <v>60</v>
      </c>
      <c r="D36" s="52">
        <v>129.80507833333337</v>
      </c>
      <c r="E36" s="22">
        <v>312873.70689655177</v>
      </c>
      <c r="F36" s="22">
        <v>2841.4827586206884</v>
      </c>
      <c r="G36" s="24">
        <v>14</v>
      </c>
      <c r="H36" s="52">
        <v>291.16571428571433</v>
      </c>
      <c r="I36" s="22">
        <v>529799.85714285716</v>
      </c>
      <c r="J36" s="22">
        <v>1894.5000000000002</v>
      </c>
      <c r="K36" s="22">
        <v>46</v>
      </c>
      <c r="L36" s="52">
        <v>80.695319565217375</v>
      </c>
      <c r="M36" s="22">
        <v>243851.74999999997</v>
      </c>
      <c r="N36" s="22">
        <v>3142.7954545454545</v>
      </c>
      <c r="O36" s="78"/>
      <c r="P36" s="75" t="s">
        <v>85</v>
      </c>
      <c r="Q36" s="22">
        <v>52</v>
      </c>
      <c r="R36" s="52">
        <v>159.47483223927776</v>
      </c>
      <c r="S36" s="22">
        <v>380390.3</v>
      </c>
      <c r="T36" s="22">
        <v>2826.8365850318983</v>
      </c>
      <c r="U36" s="24">
        <v>11</v>
      </c>
      <c r="V36" s="52">
        <v>318.88896206156051</v>
      </c>
      <c r="W36" s="22">
        <v>538272.72727272729</v>
      </c>
      <c r="X36" s="22">
        <v>1758.0515039752374</v>
      </c>
      <c r="Y36" s="22">
        <v>41</v>
      </c>
      <c r="Z36" s="52">
        <v>109.373248580846</v>
      </c>
      <c r="AA36" s="22">
        <v>335859.358974359</v>
      </c>
      <c r="AB36" s="22">
        <v>3183.0982787174516</v>
      </c>
      <c r="AC36" s="78"/>
      <c r="AD36" s="75" t="s">
        <v>85</v>
      </c>
      <c r="AE36" s="22">
        <v>-8</v>
      </c>
      <c r="AF36" s="52">
        <v>22.857159586433013</v>
      </c>
      <c r="AG36" s="107">
        <v>21.57950368318161</v>
      </c>
      <c r="AH36" s="107">
        <v>-0.51544122674528126</v>
      </c>
      <c r="AI36" s="24">
        <v>-3</v>
      </c>
      <c r="AJ36" s="52">
        <v>9.5214671287299915</v>
      </c>
      <c r="AK36" s="107">
        <v>1.5992586663883299</v>
      </c>
      <c r="AL36" s="107">
        <v>-7.2023486948937858</v>
      </c>
      <c r="AM36" s="22">
        <v>-5</v>
      </c>
      <c r="AN36" s="52">
        <v>35.538528343581717</v>
      </c>
      <c r="AO36" s="107">
        <v>37.73096111648124</v>
      </c>
      <c r="AP36" s="107">
        <v>1.2823877581249137</v>
      </c>
    </row>
    <row r="37" spans="2:42">
      <c r="B37" s="74" t="s">
        <v>86</v>
      </c>
      <c r="C37" s="49">
        <v>28</v>
      </c>
      <c r="D37" s="48">
        <v>72.396196428571429</v>
      </c>
      <c r="E37" s="49">
        <v>180285.71428571432</v>
      </c>
      <c r="F37" s="49">
        <v>2486.25</v>
      </c>
      <c r="G37" s="50"/>
      <c r="H37" s="48"/>
      <c r="I37" s="49"/>
      <c r="J37" s="49"/>
      <c r="K37" s="49">
        <v>28</v>
      </c>
      <c r="L37" s="48">
        <v>72.396196428571429</v>
      </c>
      <c r="M37" s="49">
        <v>180285.71428571432</v>
      </c>
      <c r="N37" s="49">
        <v>2486.25</v>
      </c>
      <c r="O37" s="78"/>
      <c r="P37" s="74" t="s">
        <v>86</v>
      </c>
      <c r="Q37" s="49">
        <v>48</v>
      </c>
      <c r="R37" s="48">
        <v>83.492473263698145</v>
      </c>
      <c r="S37" s="49">
        <v>213812.17499999999</v>
      </c>
      <c r="T37" s="49">
        <v>2641.4026929429665</v>
      </c>
      <c r="U37" s="50">
        <v>0</v>
      </c>
      <c r="V37" s="48">
        <v>0</v>
      </c>
      <c r="W37" s="49">
        <v>0</v>
      </c>
      <c r="X37" s="49">
        <v>0</v>
      </c>
      <c r="Y37" s="49">
        <v>48</v>
      </c>
      <c r="Z37" s="48">
        <v>83.492473263698145</v>
      </c>
      <c r="AA37" s="49">
        <v>213812.17499999999</v>
      </c>
      <c r="AB37" s="49">
        <v>2641.4026929429665</v>
      </c>
      <c r="AC37" s="78"/>
      <c r="AD37" s="74" t="s">
        <v>86</v>
      </c>
      <c r="AE37" s="49">
        <v>20</v>
      </c>
      <c r="AF37" s="48">
        <v>15.327154439770442</v>
      </c>
      <c r="AG37" s="114">
        <v>18.596293581616454</v>
      </c>
      <c r="AH37" s="114">
        <v>6.2404300831761281</v>
      </c>
      <c r="AI37" s="50"/>
      <c r="AJ37" s="48"/>
      <c r="AK37" s="114"/>
      <c r="AL37" s="114"/>
      <c r="AM37" s="49">
        <v>20</v>
      </c>
      <c r="AN37" s="48">
        <v>15.327154439770442</v>
      </c>
      <c r="AO37" s="114">
        <v>18.596293581616454</v>
      </c>
      <c r="AP37" s="114">
        <v>6.2404300831761281</v>
      </c>
    </row>
    <row r="38" spans="2:42">
      <c r="B38" s="75" t="s">
        <v>87</v>
      </c>
      <c r="C38" s="22">
        <v>48</v>
      </c>
      <c r="D38" s="52">
        <v>100.13498333333332</v>
      </c>
      <c r="E38" s="22">
        <v>340023.1875</v>
      </c>
      <c r="F38" s="22">
        <v>3420.375</v>
      </c>
      <c r="G38" s="24">
        <v>2</v>
      </c>
      <c r="H38" s="52">
        <v>193.45364999999998</v>
      </c>
      <c r="I38" s="22">
        <v>623898</v>
      </c>
      <c r="J38" s="22">
        <v>3224</v>
      </c>
      <c r="K38" s="22">
        <v>46</v>
      </c>
      <c r="L38" s="52">
        <v>96.077649999999991</v>
      </c>
      <c r="M38" s="22">
        <v>327680.80434782611</v>
      </c>
      <c r="N38" s="22">
        <v>3428.913043478261</v>
      </c>
      <c r="O38" s="78"/>
      <c r="P38" s="75" t="s">
        <v>87</v>
      </c>
      <c r="Q38" s="22">
        <v>140</v>
      </c>
      <c r="R38" s="52">
        <v>101.51360674266016</v>
      </c>
      <c r="S38" s="22">
        <v>312621.40000000002</v>
      </c>
      <c r="T38" s="22">
        <v>3103.6986222347573</v>
      </c>
      <c r="U38" s="24">
        <v>2</v>
      </c>
      <c r="V38" s="52">
        <v>193.45365000000001</v>
      </c>
      <c r="W38" s="22">
        <v>623898</v>
      </c>
      <c r="X38" s="22">
        <v>3224.0430232980098</v>
      </c>
      <c r="Y38" s="22">
        <v>138</v>
      </c>
      <c r="Z38" s="52">
        <v>100.18114234762626</v>
      </c>
      <c r="AA38" s="22">
        <v>308110.14492753625</v>
      </c>
      <c r="AB38" s="22">
        <v>3101.954500480218</v>
      </c>
      <c r="AC38" s="78"/>
      <c r="AD38" s="75" t="s">
        <v>87</v>
      </c>
      <c r="AE38" s="22">
        <v>92</v>
      </c>
      <c r="AF38" s="52">
        <v>1.3767650060295293</v>
      </c>
      <c r="AG38" s="107">
        <v>-8.0587996664198016</v>
      </c>
      <c r="AH38" s="107">
        <v>-9.2585280200341398</v>
      </c>
      <c r="AI38" s="24"/>
      <c r="AJ38" s="52"/>
      <c r="AK38" s="107"/>
      <c r="AL38" s="107"/>
      <c r="AM38" s="22">
        <v>92</v>
      </c>
      <c r="AN38" s="52">
        <v>4.2710165658988037</v>
      </c>
      <c r="AO38" s="107">
        <v>-5.9724766176770068</v>
      </c>
      <c r="AP38" s="107">
        <v>-9.5353407582007073</v>
      </c>
    </row>
    <row r="39" spans="2:42">
      <c r="B39" s="74" t="s">
        <v>88</v>
      </c>
      <c r="C39" s="49">
        <v>75</v>
      </c>
      <c r="D39" s="48">
        <v>58.784859459459447</v>
      </c>
      <c r="E39" s="49">
        <v>127711.96</v>
      </c>
      <c r="F39" s="49">
        <v>1930.216216216216</v>
      </c>
      <c r="G39" s="50">
        <v>1</v>
      </c>
      <c r="H39" s="48">
        <v>160</v>
      </c>
      <c r="I39" s="49">
        <v>425000</v>
      </c>
      <c r="J39" s="49">
        <v>2656</v>
      </c>
      <c r="K39" s="49">
        <v>74</v>
      </c>
      <c r="L39" s="48">
        <v>57.398350684931515</v>
      </c>
      <c r="M39" s="49">
        <v>123694.5540540541</v>
      </c>
      <c r="N39" s="49">
        <v>1920.2739726027401</v>
      </c>
      <c r="O39" s="78"/>
      <c r="P39" s="74" t="s">
        <v>88</v>
      </c>
      <c r="Q39" s="49">
        <v>65</v>
      </c>
      <c r="R39" s="48">
        <v>78.603862223505573</v>
      </c>
      <c r="S39" s="49">
        <v>195274.61538461538</v>
      </c>
      <c r="T39" s="49">
        <v>2410.7937192122772</v>
      </c>
      <c r="U39" s="50">
        <v>0</v>
      </c>
      <c r="V39" s="48">
        <v>0</v>
      </c>
      <c r="W39" s="49">
        <v>0</v>
      </c>
      <c r="X39" s="49">
        <v>0</v>
      </c>
      <c r="Y39" s="49">
        <v>65</v>
      </c>
      <c r="Z39" s="48">
        <v>78.603862223505573</v>
      </c>
      <c r="AA39" s="49">
        <v>195274.61538461538</v>
      </c>
      <c r="AB39" s="49">
        <v>2410.7937192122772</v>
      </c>
      <c r="AC39" s="78"/>
      <c r="AD39" s="74" t="s">
        <v>88</v>
      </c>
      <c r="AE39" s="49">
        <v>-10</v>
      </c>
      <c r="AF39" s="48">
        <v>33.714468225809327</v>
      </c>
      <c r="AG39" s="114">
        <v>52.902371386842212</v>
      </c>
      <c r="AH39" s="114">
        <v>24.897599499921959</v>
      </c>
      <c r="AI39" s="50">
        <v>-1</v>
      </c>
      <c r="AJ39" s="48">
        <v>-100</v>
      </c>
      <c r="AK39" s="114">
        <v>-100</v>
      </c>
      <c r="AL39" s="114">
        <v>-100</v>
      </c>
      <c r="AM39" s="49">
        <v>-9</v>
      </c>
      <c r="AN39" s="48">
        <v>36.944461444501101</v>
      </c>
      <c r="AO39" s="114">
        <v>57.868401626866316</v>
      </c>
      <c r="AP39" s="114">
        <v>25.544258455197753</v>
      </c>
    </row>
    <row r="40" spans="2:42">
      <c r="B40" s="72" t="s">
        <v>89</v>
      </c>
      <c r="C40" s="36">
        <v>195</v>
      </c>
      <c r="D40" s="46">
        <v>80.111525659090901</v>
      </c>
      <c r="E40" s="47">
        <v>167607.63186813192</v>
      </c>
      <c r="F40" s="47">
        <v>2130.2267441860449</v>
      </c>
      <c r="G40" s="73">
        <v>21</v>
      </c>
      <c r="H40" s="46">
        <v>136.77335714285715</v>
      </c>
      <c r="I40" s="47">
        <v>271039.07692307694</v>
      </c>
      <c r="J40" s="47">
        <v>2094.0769230769233</v>
      </c>
      <c r="K40" s="47">
        <v>174</v>
      </c>
      <c r="L40" s="46">
        <v>75.214824172839499</v>
      </c>
      <c r="M40" s="47">
        <v>159651.36686390531</v>
      </c>
      <c r="N40" s="47">
        <v>2133.1823899371075</v>
      </c>
      <c r="O40" s="78"/>
      <c r="P40" s="72" t="s">
        <v>89</v>
      </c>
      <c r="Q40" s="36">
        <v>138</v>
      </c>
      <c r="R40" s="46">
        <v>91.761302755970121</v>
      </c>
      <c r="S40" s="47">
        <v>210126.36029411765</v>
      </c>
      <c r="T40" s="47">
        <v>2403.7351189858637</v>
      </c>
      <c r="U40" s="73">
        <v>20</v>
      </c>
      <c r="V40" s="46">
        <v>126.22270570866144</v>
      </c>
      <c r="W40" s="47">
        <v>247666.75</v>
      </c>
      <c r="X40" s="47">
        <v>1987.6445631104093</v>
      </c>
      <c r="Y40" s="47">
        <v>118</v>
      </c>
      <c r="Z40" s="46">
        <v>85.819681557230211</v>
      </c>
      <c r="AA40" s="47">
        <v>203653.87931034484</v>
      </c>
      <c r="AB40" s="47">
        <v>2475.4748699988731</v>
      </c>
      <c r="AC40" s="78"/>
      <c r="AD40" s="72" t="s">
        <v>89</v>
      </c>
      <c r="AE40" s="36">
        <v>-57</v>
      </c>
      <c r="AF40" s="46">
        <v>14.541948865702604</v>
      </c>
      <c r="AG40" s="113">
        <v>25.368014542105122</v>
      </c>
      <c r="AH40" s="113">
        <v>12.839401981328786</v>
      </c>
      <c r="AI40" s="73">
        <v>-1</v>
      </c>
      <c r="AJ40" s="46">
        <v>-7.7139668533366201</v>
      </c>
      <c r="AK40" s="113">
        <v>-8.6232314500208371</v>
      </c>
      <c r="AL40" s="113">
        <v>-5.0825429951316243</v>
      </c>
      <c r="AM40" s="47">
        <v>-56</v>
      </c>
      <c r="AN40" s="46">
        <v>14.099424549635769</v>
      </c>
      <c r="AO40" s="113">
        <v>27.561625879438569</v>
      </c>
      <c r="AP40" s="113">
        <v>16.046095339829684</v>
      </c>
    </row>
    <row r="41" spans="2:42">
      <c r="B41" s="74" t="s">
        <v>90</v>
      </c>
      <c r="C41" s="49">
        <v>23</v>
      </c>
      <c r="D41" s="48">
        <v>65.719823227272727</v>
      </c>
      <c r="E41" s="49">
        <v>94599.999999999985</v>
      </c>
      <c r="F41" s="49">
        <v>1508.1363636363637</v>
      </c>
      <c r="G41" s="50"/>
      <c r="H41" s="48"/>
      <c r="I41" s="49"/>
      <c r="J41" s="49"/>
      <c r="K41" s="49">
        <v>23</v>
      </c>
      <c r="L41" s="48">
        <v>65.719823227272727</v>
      </c>
      <c r="M41" s="49">
        <v>94599.999999999985</v>
      </c>
      <c r="N41" s="49">
        <v>1508.1363636363637</v>
      </c>
      <c r="O41" s="78"/>
      <c r="P41" s="74" t="s">
        <v>90</v>
      </c>
      <c r="Q41" s="49">
        <v>14</v>
      </c>
      <c r="R41" s="48">
        <v>110.16233352080988</v>
      </c>
      <c r="S41" s="49">
        <v>209335.71428571429</v>
      </c>
      <c r="T41" s="49">
        <v>1871.0548547213305</v>
      </c>
      <c r="U41" s="50">
        <v>0</v>
      </c>
      <c r="V41" s="48">
        <v>0</v>
      </c>
      <c r="W41" s="49">
        <v>0</v>
      </c>
      <c r="X41" s="49">
        <v>0</v>
      </c>
      <c r="Y41" s="49">
        <v>14</v>
      </c>
      <c r="Z41" s="48">
        <v>110.16233352080988</v>
      </c>
      <c r="AA41" s="49">
        <v>209335.71428571429</v>
      </c>
      <c r="AB41" s="49">
        <v>1871.0548547213305</v>
      </c>
      <c r="AC41" s="78"/>
      <c r="AD41" s="74" t="s">
        <v>90</v>
      </c>
      <c r="AE41" s="49">
        <v>-9</v>
      </c>
      <c r="AF41" s="48">
        <v>67.624208512925804</v>
      </c>
      <c r="AG41" s="114">
        <v>121.28511023859865</v>
      </c>
      <c r="AH41" s="114">
        <v>24.064036902466221</v>
      </c>
      <c r="AI41" s="50"/>
      <c r="AJ41" s="48"/>
      <c r="AK41" s="114"/>
      <c r="AL41" s="114"/>
      <c r="AM41" s="49">
        <v>-9</v>
      </c>
      <c r="AN41" s="48">
        <v>67.624208512925804</v>
      </c>
      <c r="AO41" s="114">
        <v>121.28511023859865</v>
      </c>
      <c r="AP41" s="114">
        <v>24.064036902466221</v>
      </c>
    </row>
    <row r="42" spans="2:42">
      <c r="B42" s="75" t="s">
        <v>91</v>
      </c>
      <c r="C42" s="22"/>
      <c r="D42" s="52"/>
      <c r="E42" s="22"/>
      <c r="F42" s="22"/>
      <c r="G42" s="24"/>
      <c r="H42" s="52"/>
      <c r="I42" s="22"/>
      <c r="J42" s="22"/>
      <c r="K42" s="22"/>
      <c r="L42" s="52"/>
      <c r="M42" s="22"/>
      <c r="N42" s="22"/>
      <c r="O42" s="78"/>
      <c r="P42" s="75" t="s">
        <v>91</v>
      </c>
      <c r="Q42" s="22">
        <v>1</v>
      </c>
      <c r="R42" s="52">
        <v>149.96</v>
      </c>
      <c r="S42" s="22">
        <v>230000</v>
      </c>
      <c r="T42" s="22">
        <v>1533.7423312883434</v>
      </c>
      <c r="U42" s="24">
        <v>1</v>
      </c>
      <c r="V42" s="52">
        <v>149.96</v>
      </c>
      <c r="W42" s="22">
        <v>230000</v>
      </c>
      <c r="X42" s="22">
        <v>1533.7423312883434</v>
      </c>
      <c r="Y42" s="22">
        <v>0</v>
      </c>
      <c r="Z42" s="52">
        <v>0</v>
      </c>
      <c r="AA42" s="22">
        <v>0</v>
      </c>
      <c r="AB42" s="22">
        <v>0</v>
      </c>
      <c r="AC42" s="78"/>
      <c r="AD42" s="75" t="s">
        <v>91</v>
      </c>
      <c r="AE42" s="22">
        <v>1</v>
      </c>
      <c r="AF42" s="52"/>
      <c r="AG42" s="107"/>
      <c r="AH42" s="107"/>
      <c r="AI42" s="24">
        <v>1</v>
      </c>
      <c r="AJ42" s="52"/>
      <c r="AK42" s="107"/>
      <c r="AL42" s="107"/>
      <c r="AM42" s="22"/>
      <c r="AN42" s="52"/>
      <c r="AO42" s="107"/>
      <c r="AP42" s="107"/>
    </row>
    <row r="43" spans="2:42">
      <c r="B43" s="74" t="s">
        <v>92</v>
      </c>
      <c r="C43" s="49">
        <v>51</v>
      </c>
      <c r="D43" s="48">
        <v>82.561723274509802</v>
      </c>
      <c r="E43" s="49">
        <v>127541.62745098039</v>
      </c>
      <c r="F43" s="49">
        <v>1576.0784313725492</v>
      </c>
      <c r="G43" s="50"/>
      <c r="H43" s="48"/>
      <c r="I43" s="49"/>
      <c r="J43" s="49"/>
      <c r="K43" s="49">
        <v>51</v>
      </c>
      <c r="L43" s="48">
        <v>82.561723274509802</v>
      </c>
      <c r="M43" s="49">
        <v>127541.62745098039</v>
      </c>
      <c r="N43" s="49">
        <v>1576.0784313725492</v>
      </c>
      <c r="O43" s="78"/>
      <c r="P43" s="74" t="s">
        <v>92</v>
      </c>
      <c r="Q43" s="49">
        <v>19</v>
      </c>
      <c r="R43" s="48">
        <v>81.398125971032229</v>
      </c>
      <c r="S43" s="49">
        <v>120263.15789473684</v>
      </c>
      <c r="T43" s="49">
        <v>1620.9256886340493</v>
      </c>
      <c r="U43" s="50">
        <v>0</v>
      </c>
      <c r="V43" s="48">
        <v>0</v>
      </c>
      <c r="W43" s="49">
        <v>0</v>
      </c>
      <c r="X43" s="49">
        <v>0</v>
      </c>
      <c r="Y43" s="49">
        <v>19</v>
      </c>
      <c r="Z43" s="48">
        <v>81.398125971032229</v>
      </c>
      <c r="AA43" s="49">
        <v>120263.15789473684</v>
      </c>
      <c r="AB43" s="49">
        <v>1620.9256886340493</v>
      </c>
      <c r="AC43" s="78"/>
      <c r="AD43" s="74" t="s">
        <v>92</v>
      </c>
      <c r="AE43" s="49">
        <v>-32</v>
      </c>
      <c r="AF43" s="48">
        <v>-1.4093665409680509</v>
      </c>
      <c r="AG43" s="114">
        <v>-5.7067403809324722</v>
      </c>
      <c r="AH43" s="114">
        <v>2.8454965418468579</v>
      </c>
      <c r="AI43" s="50"/>
      <c r="AJ43" s="48"/>
      <c r="AK43" s="114"/>
      <c r="AL43" s="114"/>
      <c r="AM43" s="49">
        <v>-32</v>
      </c>
      <c r="AN43" s="48">
        <v>-1.4093665409680509</v>
      </c>
      <c r="AO43" s="114">
        <v>-5.7067403809324722</v>
      </c>
      <c r="AP43" s="114">
        <v>2.8454965418468579</v>
      </c>
    </row>
    <row r="44" spans="2:42">
      <c r="B44" s="75" t="s">
        <v>93</v>
      </c>
      <c r="C44" s="22">
        <v>53</v>
      </c>
      <c r="D44" s="52">
        <v>81.760711660377353</v>
      </c>
      <c r="E44" s="22">
        <v>215508.9615384615</v>
      </c>
      <c r="F44" s="22">
        <v>2686.6346153846157</v>
      </c>
      <c r="G44" s="24">
        <v>4</v>
      </c>
      <c r="H44" s="52">
        <v>135.10799999999998</v>
      </c>
      <c r="I44" s="22">
        <v>320177</v>
      </c>
      <c r="J44" s="22">
        <v>2397.5</v>
      </c>
      <c r="K44" s="22">
        <v>49</v>
      </c>
      <c r="L44" s="52">
        <v>77.40583097959184</v>
      </c>
      <c r="M44" s="22">
        <v>206786.625</v>
      </c>
      <c r="N44" s="22">
        <v>2710.7291666666661</v>
      </c>
      <c r="O44" s="78"/>
      <c r="P44" s="75" t="s">
        <v>93</v>
      </c>
      <c r="Q44" s="22">
        <v>17</v>
      </c>
      <c r="R44" s="52">
        <v>92.363987156553947</v>
      </c>
      <c r="S44" s="22">
        <v>260588.23529411765</v>
      </c>
      <c r="T44" s="22">
        <v>2976.4533684732155</v>
      </c>
      <c r="U44" s="24">
        <v>3</v>
      </c>
      <c r="V44" s="52">
        <v>138.86250000000001</v>
      </c>
      <c r="W44" s="22">
        <v>286666.66666666669</v>
      </c>
      <c r="X44" s="22">
        <v>2064.3922345245596</v>
      </c>
      <c r="Y44" s="22">
        <v>14</v>
      </c>
      <c r="Z44" s="52">
        <v>82.400020118672657</v>
      </c>
      <c r="AA44" s="22">
        <v>255000</v>
      </c>
      <c r="AB44" s="22">
        <v>3171.8950400336412</v>
      </c>
      <c r="AC44" s="78"/>
      <c r="AD44" s="75" t="s">
        <v>93</v>
      </c>
      <c r="AE44" s="22">
        <v>-36</v>
      </c>
      <c r="AF44" s="52">
        <v>12.968668301495622</v>
      </c>
      <c r="AG44" s="107">
        <v>20.917586644122419</v>
      </c>
      <c r="AH44" s="107">
        <v>10.787427193448472</v>
      </c>
      <c r="AI44" s="24">
        <v>-1</v>
      </c>
      <c r="AJ44" s="52">
        <v>2.7788880007105696</v>
      </c>
      <c r="AK44" s="107">
        <v>-10.466190055292326</v>
      </c>
      <c r="AL44" s="107">
        <v>-13.893963106379161</v>
      </c>
      <c r="AM44" s="22">
        <v>-35</v>
      </c>
      <c r="AN44" s="52">
        <v>6.4519546859428996</v>
      </c>
      <c r="AO44" s="107">
        <v>23.315519076729455</v>
      </c>
      <c r="AP44" s="107">
        <v>17.012613397083204</v>
      </c>
    </row>
    <row r="45" spans="2:42">
      <c r="B45" s="74" t="s">
        <v>94</v>
      </c>
      <c r="C45" s="49">
        <v>38</v>
      </c>
      <c r="D45" s="48">
        <v>99.640539999999987</v>
      </c>
      <c r="E45" s="49">
        <v>205496.15384615384</v>
      </c>
      <c r="F45" s="49">
        <v>2082.2352941176468</v>
      </c>
      <c r="G45" s="50">
        <v>17</v>
      </c>
      <c r="H45" s="48">
        <v>137.43950000000001</v>
      </c>
      <c r="I45" s="49">
        <v>249200</v>
      </c>
      <c r="J45" s="49">
        <v>1959.2222222222222</v>
      </c>
      <c r="K45" s="49">
        <v>21</v>
      </c>
      <c r="L45" s="48">
        <v>61.841579999999993</v>
      </c>
      <c r="M45" s="49">
        <v>182358.82352941175</v>
      </c>
      <c r="N45" s="49">
        <v>2220.625</v>
      </c>
      <c r="O45" s="78"/>
      <c r="P45" s="74" t="s">
        <v>94</v>
      </c>
      <c r="Q45" s="49">
        <v>18</v>
      </c>
      <c r="R45" s="48">
        <v>102.62025937934227</v>
      </c>
      <c r="S45" s="49">
        <v>201205.88235294117</v>
      </c>
      <c r="T45" s="49">
        <v>2006.8578841165979</v>
      </c>
      <c r="U45" s="50">
        <v>6</v>
      </c>
      <c r="V45" s="48">
        <v>106.13666666666666</v>
      </c>
      <c r="W45" s="49">
        <v>223250</v>
      </c>
      <c r="X45" s="49">
        <v>2000.5454899683646</v>
      </c>
      <c r="Y45" s="49">
        <v>12</v>
      </c>
      <c r="Z45" s="48">
        <v>100.70221904080172</v>
      </c>
      <c r="AA45" s="49">
        <v>189181.81818181818</v>
      </c>
      <c r="AB45" s="49">
        <v>2010.3010081974519</v>
      </c>
      <c r="AC45" s="78"/>
      <c r="AD45" s="74" t="s">
        <v>94</v>
      </c>
      <c r="AE45" s="49">
        <v>-20</v>
      </c>
      <c r="AF45" s="48">
        <v>2.990468918918229</v>
      </c>
      <c r="AG45" s="114">
        <v>-2.0877624290840067</v>
      </c>
      <c r="AH45" s="114">
        <v>-3.6200236454540708</v>
      </c>
      <c r="AI45" s="50">
        <v>-11</v>
      </c>
      <c r="AJ45" s="48">
        <v>-22.775718285742713</v>
      </c>
      <c r="AK45" s="114">
        <v>-10.413322632423757</v>
      </c>
      <c r="AL45" s="114">
        <v>2.1091669580631858</v>
      </c>
      <c r="AM45" s="49">
        <v>-9</v>
      </c>
      <c r="AN45" s="48">
        <v>62.839013881601559</v>
      </c>
      <c r="AO45" s="114">
        <v>3.7415215344959614</v>
      </c>
      <c r="AP45" s="114">
        <v>-9.4713871906579499</v>
      </c>
    </row>
    <row r="46" spans="2:42">
      <c r="B46" s="75" t="s">
        <v>95</v>
      </c>
      <c r="C46" s="22">
        <v>30</v>
      </c>
      <c r="D46" s="52">
        <v>70.5672</v>
      </c>
      <c r="E46" s="22">
        <v>175826.66666666669</v>
      </c>
      <c r="F46" s="22">
        <v>2591.2333333333331</v>
      </c>
      <c r="G46" s="24"/>
      <c r="H46" s="52"/>
      <c r="I46" s="22"/>
      <c r="J46" s="22"/>
      <c r="K46" s="22">
        <v>30</v>
      </c>
      <c r="L46" s="52">
        <v>70.5672</v>
      </c>
      <c r="M46" s="22">
        <v>175826.66666666669</v>
      </c>
      <c r="N46" s="22">
        <v>2591.2333333333331</v>
      </c>
      <c r="O46" s="78"/>
      <c r="P46" s="75" t="s">
        <v>95</v>
      </c>
      <c r="Q46" s="22">
        <v>69</v>
      </c>
      <c r="R46" s="52">
        <v>87.147175308246418</v>
      </c>
      <c r="S46" s="22">
        <v>224720.36764705883</v>
      </c>
      <c r="T46" s="22">
        <v>2700.9645074502487</v>
      </c>
      <c r="U46" s="24">
        <v>10</v>
      </c>
      <c r="V46" s="52">
        <v>132.10866141732282</v>
      </c>
      <c r="W46" s="22">
        <v>252383.5</v>
      </c>
      <c r="X46" s="22">
        <v>2002.2699287535984</v>
      </c>
      <c r="Y46" s="22">
        <v>59</v>
      </c>
      <c r="Z46" s="52">
        <v>79.395194944612527</v>
      </c>
      <c r="AA46" s="22">
        <v>219950.86206896551</v>
      </c>
      <c r="AB46" s="22">
        <v>2821.4290899841535</v>
      </c>
      <c r="AC46" s="78"/>
      <c r="AD46" s="75" t="s">
        <v>95</v>
      </c>
      <c r="AE46" s="22">
        <v>39</v>
      </c>
      <c r="AF46" s="52">
        <v>23.495299952735007</v>
      </c>
      <c r="AG46" s="107">
        <v>27.807898487369453</v>
      </c>
      <c r="AH46" s="107">
        <v>4.2347083415972664</v>
      </c>
      <c r="AI46" s="24">
        <v>10</v>
      </c>
      <c r="AJ46" s="52"/>
      <c r="AK46" s="107"/>
      <c r="AL46" s="107"/>
      <c r="AM46" s="22">
        <v>29</v>
      </c>
      <c r="AN46" s="52">
        <v>12.510054167676381</v>
      </c>
      <c r="AO46" s="107">
        <v>25.09528061858202</v>
      </c>
      <c r="AP46" s="107">
        <v>8.8836367489414467</v>
      </c>
    </row>
    <row r="47" spans="2:42">
      <c r="B47" s="72" t="s">
        <v>1118</v>
      </c>
      <c r="C47" s="36">
        <v>57</v>
      </c>
      <c r="D47" s="46">
        <v>80.938694642857186</v>
      </c>
      <c r="E47" s="47">
        <v>197056.86274509801</v>
      </c>
      <c r="F47" s="47">
        <v>2477</v>
      </c>
      <c r="G47" s="73">
        <v>2</v>
      </c>
      <c r="H47" s="46">
        <v>194.55</v>
      </c>
      <c r="I47" s="47">
        <v>615000</v>
      </c>
      <c r="J47" s="47">
        <v>3042.5</v>
      </c>
      <c r="K47" s="47">
        <v>55</v>
      </c>
      <c r="L47" s="46">
        <v>76.730868518518506</v>
      </c>
      <c r="M47" s="47">
        <v>179997.95918367346</v>
      </c>
      <c r="N47" s="47">
        <v>2453.4374999999995</v>
      </c>
      <c r="O47" s="78"/>
      <c r="P47" s="72" t="s">
        <v>1118</v>
      </c>
      <c r="Q47" s="36">
        <v>87</v>
      </c>
      <c r="R47" s="46">
        <v>78.651740506314027</v>
      </c>
      <c r="S47" s="47">
        <v>292814.17283950618</v>
      </c>
      <c r="T47" s="47">
        <v>3607.6406791773225</v>
      </c>
      <c r="U47" s="73">
        <v>1</v>
      </c>
      <c r="V47" s="46">
        <v>138.18897637795277</v>
      </c>
      <c r="W47" s="47">
        <v>550000</v>
      </c>
      <c r="X47" s="47">
        <v>3980.0569800569797</v>
      </c>
      <c r="Y47" s="47">
        <v>86</v>
      </c>
      <c r="Z47" s="46">
        <v>77.959447065946136</v>
      </c>
      <c r="AA47" s="47">
        <v>289599.34999999998</v>
      </c>
      <c r="AB47" s="47">
        <v>3602.9854754163266</v>
      </c>
      <c r="AC47" s="78"/>
      <c r="AD47" s="72" t="s">
        <v>96</v>
      </c>
      <c r="AE47" s="36">
        <v>30</v>
      </c>
      <c r="AF47" s="46">
        <v>-2.8255386952240422</v>
      </c>
      <c r="AG47" s="113">
        <v>48.593745358807723</v>
      </c>
      <c r="AH47" s="113">
        <v>45.645566377768368</v>
      </c>
      <c r="AI47" s="73">
        <v>-1</v>
      </c>
      <c r="AJ47" s="46">
        <v>-28.969942750988043</v>
      </c>
      <c r="AK47" s="113">
        <v>-10.56910569105691</v>
      </c>
      <c r="AL47" s="113">
        <v>30.81534856391059</v>
      </c>
      <c r="AM47" s="47">
        <v>31</v>
      </c>
      <c r="AN47" s="46">
        <v>1.6011529273008571</v>
      </c>
      <c r="AO47" s="113">
        <v>60.890351931427787</v>
      </c>
      <c r="AP47" s="113">
        <v>46.854585674847122</v>
      </c>
    </row>
    <row r="48" spans="2:42">
      <c r="B48" s="74" t="s">
        <v>97</v>
      </c>
      <c r="C48" s="49">
        <v>27</v>
      </c>
      <c r="D48" s="48">
        <v>81.399259259259267</v>
      </c>
      <c r="E48" s="49">
        <v>182633.33333333331</v>
      </c>
      <c r="F48" s="49">
        <v>2377.8518518518513</v>
      </c>
      <c r="G48" s="50"/>
      <c r="H48" s="48"/>
      <c r="I48" s="49"/>
      <c r="J48" s="49"/>
      <c r="K48" s="49">
        <v>27</v>
      </c>
      <c r="L48" s="48">
        <v>81.399259259259267</v>
      </c>
      <c r="M48" s="49">
        <v>182633.33333333331</v>
      </c>
      <c r="N48" s="49">
        <v>2377.8518518518513</v>
      </c>
      <c r="O48" s="78"/>
      <c r="P48" s="74" t="s">
        <v>97</v>
      </c>
      <c r="Q48" s="49">
        <v>24</v>
      </c>
      <c r="R48" s="48">
        <v>78.918014837534855</v>
      </c>
      <c r="S48" s="49">
        <v>186075</v>
      </c>
      <c r="T48" s="49">
        <v>2429.1781820934434</v>
      </c>
      <c r="U48" s="50">
        <v>0</v>
      </c>
      <c r="V48" s="48">
        <v>0</v>
      </c>
      <c r="W48" s="49">
        <v>0</v>
      </c>
      <c r="X48" s="49">
        <v>0</v>
      </c>
      <c r="Y48" s="49">
        <v>24</v>
      </c>
      <c r="Z48" s="48">
        <v>78.918014837534855</v>
      </c>
      <c r="AA48" s="49">
        <v>186075</v>
      </c>
      <c r="AB48" s="49">
        <v>2429.1781820934434</v>
      </c>
      <c r="AC48" s="78"/>
      <c r="AD48" s="74" t="s">
        <v>97</v>
      </c>
      <c r="AE48" s="49">
        <v>-3</v>
      </c>
      <c r="AF48" s="48">
        <v>-3.048239559307989</v>
      </c>
      <c r="AG48" s="114">
        <v>1.8844679686074208</v>
      </c>
      <c r="AH48" s="114">
        <v>2.1585167386109276</v>
      </c>
      <c r="AI48" s="50"/>
      <c r="AJ48" s="48"/>
      <c r="AK48" s="114"/>
      <c r="AL48" s="114"/>
      <c r="AM48" s="49">
        <v>-3</v>
      </c>
      <c r="AN48" s="48">
        <v>-3.048239559307989</v>
      </c>
      <c r="AO48" s="114">
        <v>1.8844679686074208</v>
      </c>
      <c r="AP48" s="114">
        <v>2.1585167386109276</v>
      </c>
    </row>
    <row r="49" spans="2:42">
      <c r="B49" s="75" t="s">
        <v>98</v>
      </c>
      <c r="C49" s="22">
        <v>30</v>
      </c>
      <c r="D49" s="52">
        <v>80.509893103448263</v>
      </c>
      <c r="E49" s="22">
        <v>213283.33333333328</v>
      </c>
      <c r="F49" s="22">
        <v>2593.391304347826</v>
      </c>
      <c r="G49" s="24">
        <v>2</v>
      </c>
      <c r="H49" s="52">
        <v>194.55</v>
      </c>
      <c r="I49" s="22">
        <v>615000</v>
      </c>
      <c r="J49" s="22">
        <v>3042.5</v>
      </c>
      <c r="K49" s="22">
        <v>28</v>
      </c>
      <c r="L49" s="52">
        <v>72.062477777777787</v>
      </c>
      <c r="M49" s="22">
        <v>176763.63636363635</v>
      </c>
      <c r="N49" s="22">
        <v>2550.6190476190473</v>
      </c>
      <c r="O49" s="78"/>
      <c r="P49" s="75" t="s">
        <v>98</v>
      </c>
      <c r="Q49" s="22">
        <v>63</v>
      </c>
      <c r="R49" s="52">
        <v>78.550302665848946</v>
      </c>
      <c r="S49" s="22">
        <v>337756.98245614034</v>
      </c>
      <c r="T49" s="22">
        <v>4103.835414791587</v>
      </c>
      <c r="U49" s="24">
        <v>1</v>
      </c>
      <c r="V49" s="52">
        <v>138.18897637795277</v>
      </c>
      <c r="W49" s="22">
        <v>550000</v>
      </c>
      <c r="X49" s="22">
        <v>3980.0569800569797</v>
      </c>
      <c r="Y49" s="22">
        <v>62</v>
      </c>
      <c r="Z49" s="52">
        <v>77.588388573718234</v>
      </c>
      <c r="AA49" s="22">
        <v>333966.92857142858</v>
      </c>
      <c r="AB49" s="22">
        <v>4106.0457439832762</v>
      </c>
      <c r="AC49" s="78"/>
      <c r="AD49" s="75" t="s">
        <v>98</v>
      </c>
      <c r="AE49" s="22">
        <v>33</v>
      </c>
      <c r="AF49" s="52">
        <v>-2.433974710513418</v>
      </c>
      <c r="AG49" s="107">
        <v>58.360701315686683</v>
      </c>
      <c r="AH49" s="107">
        <v>58.242044226472807</v>
      </c>
      <c r="AI49" s="24">
        <v>-1</v>
      </c>
      <c r="AJ49" s="52">
        <v>-28.969942750988043</v>
      </c>
      <c r="AK49" s="107">
        <v>-10.56910569105691</v>
      </c>
      <c r="AL49" s="107">
        <v>30.81534856391059</v>
      </c>
      <c r="AM49" s="22">
        <v>34</v>
      </c>
      <c r="AN49" s="52">
        <v>7.6682220294741175</v>
      </c>
      <c r="AO49" s="107">
        <v>88.934180944544053</v>
      </c>
      <c r="AP49" s="107">
        <v>60.98232104932287</v>
      </c>
    </row>
    <row r="50" spans="2:42">
      <c r="B50" s="72" t="s">
        <v>1119</v>
      </c>
      <c r="C50" s="36">
        <v>55</v>
      </c>
      <c r="D50" s="46">
        <v>92.736834545454556</v>
      </c>
      <c r="E50" s="47">
        <v>265980.26254545455</v>
      </c>
      <c r="F50" s="47">
        <v>2857.9636363636378</v>
      </c>
      <c r="G50" s="73">
        <v>5</v>
      </c>
      <c r="H50" s="46">
        <v>273.86036999999999</v>
      </c>
      <c r="I50" s="47">
        <v>885800</v>
      </c>
      <c r="J50" s="47">
        <v>3160</v>
      </c>
      <c r="K50" s="47">
        <v>50</v>
      </c>
      <c r="L50" s="46">
        <v>74.624481000000017</v>
      </c>
      <c r="M50" s="47">
        <v>203998.2888000001</v>
      </c>
      <c r="N50" s="47">
        <v>2827.7599999999998</v>
      </c>
      <c r="O50" s="78"/>
      <c r="P50" s="72" t="s">
        <v>1119</v>
      </c>
      <c r="Q50" s="36">
        <v>89</v>
      </c>
      <c r="R50" s="46">
        <v>114.49923955719024</v>
      </c>
      <c r="S50" s="47">
        <v>415797.80459770112</v>
      </c>
      <c r="T50" s="47">
        <v>3410.596388664917</v>
      </c>
      <c r="U50" s="73">
        <v>15</v>
      </c>
      <c r="V50" s="46">
        <v>270.09696669291338</v>
      </c>
      <c r="W50" s="47">
        <v>1028154.9333333333</v>
      </c>
      <c r="X50" s="47">
        <v>3867.2293380368528</v>
      </c>
      <c r="Y50" s="47">
        <v>74</v>
      </c>
      <c r="Z50" s="46">
        <v>82.959159732381607</v>
      </c>
      <c r="AA50" s="47">
        <v>288223.40277777775</v>
      </c>
      <c r="AB50" s="47">
        <v>3315.4645242124302</v>
      </c>
      <c r="AC50" s="78"/>
      <c r="AD50" s="72" t="s">
        <v>99</v>
      </c>
      <c r="AE50" s="36">
        <v>34</v>
      </c>
      <c r="AF50" s="46">
        <v>23.466840461401489</v>
      </c>
      <c r="AG50" s="113">
        <v>56.326563715096562</v>
      </c>
      <c r="AH50" s="113">
        <v>19.336591455181274</v>
      </c>
      <c r="AI50" s="73">
        <v>10</v>
      </c>
      <c r="AJ50" s="46">
        <v>-1.3742051495390171</v>
      </c>
      <c r="AK50" s="113">
        <v>16.070775946413789</v>
      </c>
      <c r="AL50" s="113">
        <v>22.380675254330786</v>
      </c>
      <c r="AM50" s="47">
        <v>24</v>
      </c>
      <c r="AN50" s="46">
        <v>11.168826396771307</v>
      </c>
      <c r="AO50" s="113">
        <v>41.28716690381259</v>
      </c>
      <c r="AP50" s="113">
        <v>17.247026770745411</v>
      </c>
    </row>
    <row r="51" spans="2:42">
      <c r="B51" s="74" t="s">
        <v>100</v>
      </c>
      <c r="C51" s="49">
        <v>23</v>
      </c>
      <c r="D51" s="48">
        <v>105.83496304347825</v>
      </c>
      <c r="E51" s="49">
        <v>262518.01913043484</v>
      </c>
      <c r="F51" s="49">
        <v>1934.217391304348</v>
      </c>
      <c r="G51" s="50">
        <v>3</v>
      </c>
      <c r="H51" s="48">
        <v>289.39754999999997</v>
      </c>
      <c r="I51" s="49">
        <v>1157666.6666666667</v>
      </c>
      <c r="J51" s="49">
        <v>4002</v>
      </c>
      <c r="K51" s="49">
        <v>20</v>
      </c>
      <c r="L51" s="48">
        <v>78.300575000000009</v>
      </c>
      <c r="M51" s="49">
        <v>128245.72199999998</v>
      </c>
      <c r="N51" s="49">
        <v>1624.0500000000004</v>
      </c>
      <c r="O51" s="78"/>
      <c r="P51" s="74" t="s">
        <v>100</v>
      </c>
      <c r="Q51" s="49">
        <v>41</v>
      </c>
      <c r="R51" s="48">
        <v>150.38753073806427</v>
      </c>
      <c r="S51" s="49">
        <v>500307.97560975607</v>
      </c>
      <c r="T51" s="49">
        <v>2658.28929662869</v>
      </c>
      <c r="U51" s="50">
        <v>14</v>
      </c>
      <c r="V51" s="48">
        <v>271.62245306524181</v>
      </c>
      <c r="W51" s="49">
        <v>1077308.857142857</v>
      </c>
      <c r="X51" s="49">
        <v>4045.8251296268322</v>
      </c>
      <c r="Y51" s="49">
        <v>27</v>
      </c>
      <c r="Z51" s="48">
        <v>87.524978420268496</v>
      </c>
      <c r="AA51" s="49">
        <v>201122.33333333334</v>
      </c>
      <c r="AB51" s="49">
        <v>1938.8262721111341</v>
      </c>
      <c r="AC51" s="78"/>
      <c r="AD51" s="74" t="s">
        <v>100</v>
      </c>
      <c r="AE51" s="49">
        <v>18</v>
      </c>
      <c r="AF51" s="48">
        <v>42.096266123590269</v>
      </c>
      <c r="AG51" s="114">
        <v>90.580432256413147</v>
      </c>
      <c r="AH51" s="114">
        <v>37.43487720561032</v>
      </c>
      <c r="AI51" s="50">
        <v>11</v>
      </c>
      <c r="AJ51" s="48">
        <v>-6.1421034610549246</v>
      </c>
      <c r="AK51" s="114">
        <v>-6.9413598782444312</v>
      </c>
      <c r="AL51" s="114">
        <v>1.0950807003206453</v>
      </c>
      <c r="AM51" s="49">
        <v>7</v>
      </c>
      <c r="AN51" s="48">
        <v>11.780760767425381</v>
      </c>
      <c r="AO51" s="114">
        <v>56.825764007421142</v>
      </c>
      <c r="AP51" s="114">
        <v>19.382178634348307</v>
      </c>
    </row>
    <row r="52" spans="2:42">
      <c r="B52" s="75" t="s">
        <v>101</v>
      </c>
      <c r="C52" s="22">
        <v>24</v>
      </c>
      <c r="D52" s="52">
        <v>65.167606250000006</v>
      </c>
      <c r="E52" s="22">
        <v>244125</v>
      </c>
      <c r="F52" s="22">
        <v>3798.8333333333335</v>
      </c>
      <c r="G52" s="24"/>
      <c r="H52" s="52"/>
      <c r="I52" s="22"/>
      <c r="J52" s="22"/>
      <c r="K52" s="22">
        <v>24</v>
      </c>
      <c r="L52" s="52">
        <v>65.167606250000006</v>
      </c>
      <c r="M52" s="22">
        <v>244125</v>
      </c>
      <c r="N52" s="22">
        <v>3798.8333333333335</v>
      </c>
      <c r="O52" s="78"/>
      <c r="P52" s="75" t="s">
        <v>101</v>
      </c>
      <c r="Q52" s="22">
        <v>46</v>
      </c>
      <c r="R52" s="52">
        <v>80.328334844543292</v>
      </c>
      <c r="S52" s="22">
        <v>344245.04545454547</v>
      </c>
      <c r="T52" s="22">
        <v>4186.286613490186</v>
      </c>
      <c r="U52" s="24">
        <v>0</v>
      </c>
      <c r="V52" s="52">
        <v>0</v>
      </c>
      <c r="W52" s="22">
        <v>0</v>
      </c>
      <c r="X52" s="22">
        <v>0</v>
      </c>
      <c r="Y52" s="22">
        <v>46</v>
      </c>
      <c r="Z52" s="52">
        <v>80.328334844543292</v>
      </c>
      <c r="AA52" s="22">
        <v>344245.04545454547</v>
      </c>
      <c r="AB52" s="22">
        <v>4186.286613490186</v>
      </c>
      <c r="AC52" s="78"/>
      <c r="AD52" s="75" t="s">
        <v>101</v>
      </c>
      <c r="AE52" s="22">
        <v>22</v>
      </c>
      <c r="AF52" s="52">
        <v>23.264209730802079</v>
      </c>
      <c r="AG52" s="107">
        <v>41.011795373085704</v>
      </c>
      <c r="AH52" s="107">
        <v>10.199270306414755</v>
      </c>
      <c r="AI52" s="24"/>
      <c r="AJ52" s="52"/>
      <c r="AK52" s="107"/>
      <c r="AL52" s="107"/>
      <c r="AM52" s="22">
        <v>22</v>
      </c>
      <c r="AN52" s="52">
        <v>23.264209730802079</v>
      </c>
      <c r="AO52" s="107">
        <v>41.011795373085704</v>
      </c>
      <c r="AP52" s="107">
        <v>10.199270306414755</v>
      </c>
    </row>
    <row r="53" spans="2:42">
      <c r="B53" s="74" t="s">
        <v>102</v>
      </c>
      <c r="C53" s="49">
        <v>8</v>
      </c>
      <c r="D53" s="48">
        <v>137.78739999999999</v>
      </c>
      <c r="E53" s="49">
        <v>341500</v>
      </c>
      <c r="F53" s="49">
        <v>2691.125</v>
      </c>
      <c r="G53" s="50">
        <v>2</v>
      </c>
      <c r="H53" s="48">
        <v>250.55459999999999</v>
      </c>
      <c r="I53" s="49">
        <v>478000</v>
      </c>
      <c r="J53" s="49">
        <v>1897</v>
      </c>
      <c r="K53" s="49">
        <v>6</v>
      </c>
      <c r="L53" s="48">
        <v>100.19833333333334</v>
      </c>
      <c r="M53" s="49">
        <v>296000</v>
      </c>
      <c r="N53" s="49">
        <v>2955.833333333333</v>
      </c>
      <c r="O53" s="78"/>
      <c r="P53" s="74" t="s">
        <v>102</v>
      </c>
      <c r="Q53" s="49">
        <v>2</v>
      </c>
      <c r="R53" s="48">
        <v>164.72007874015748</v>
      </c>
      <c r="S53" s="49">
        <v>257500</v>
      </c>
      <c r="T53" s="49">
        <v>1767.7068292516456</v>
      </c>
      <c r="U53" s="50">
        <v>1</v>
      </c>
      <c r="V53" s="48">
        <v>248.74015748031493</v>
      </c>
      <c r="W53" s="49">
        <v>340000</v>
      </c>
      <c r="X53" s="49">
        <v>1366.8882557771449</v>
      </c>
      <c r="Y53" s="49">
        <v>1</v>
      </c>
      <c r="Z53" s="48">
        <v>80.7</v>
      </c>
      <c r="AA53" s="49">
        <v>175000</v>
      </c>
      <c r="AB53" s="49">
        <v>2168.5254027261462</v>
      </c>
      <c r="AC53" s="78"/>
      <c r="AD53" s="74" t="s">
        <v>102</v>
      </c>
      <c r="AE53" s="49">
        <v>-6</v>
      </c>
      <c r="AF53" s="48">
        <v>19.546546883211011</v>
      </c>
      <c r="AG53" s="114">
        <v>-24.597364568081993</v>
      </c>
      <c r="AH53" s="114">
        <v>-34.313462613158229</v>
      </c>
      <c r="AI53" s="50">
        <v>-1</v>
      </c>
      <c r="AJ53" s="48">
        <v>-0.72417050801903426</v>
      </c>
      <c r="AK53" s="114">
        <v>-28.87029288702929</v>
      </c>
      <c r="AL53" s="114">
        <v>-27.944741392875862</v>
      </c>
      <c r="AM53" s="49">
        <v>-5</v>
      </c>
      <c r="AN53" s="48">
        <v>-19.459738185931236</v>
      </c>
      <c r="AO53" s="114">
        <v>-40.878378378378379</v>
      </c>
      <c r="AP53" s="114">
        <v>-26.635734895083854</v>
      </c>
    </row>
    <row r="54" spans="2:42">
      <c r="B54" s="72" t="s">
        <v>1120</v>
      </c>
      <c r="C54" s="36">
        <v>28</v>
      </c>
      <c r="D54" s="46">
        <v>124.84502499999995</v>
      </c>
      <c r="E54" s="47">
        <v>421828.57142857142</v>
      </c>
      <c r="F54" s="47">
        <v>3591.3928571428569</v>
      </c>
      <c r="G54" s="73">
        <v>16</v>
      </c>
      <c r="H54" s="46">
        <v>153.47876249999999</v>
      </c>
      <c r="I54" s="47">
        <v>421562.49999999994</v>
      </c>
      <c r="J54" s="47">
        <v>2768.6875</v>
      </c>
      <c r="K54" s="47">
        <v>12</v>
      </c>
      <c r="L54" s="46">
        <v>86.666708333333332</v>
      </c>
      <c r="M54" s="47">
        <v>422183.33333333337</v>
      </c>
      <c r="N54" s="47">
        <v>4688.333333333333</v>
      </c>
      <c r="O54" s="78"/>
      <c r="P54" s="72" t="s">
        <v>1120</v>
      </c>
      <c r="Q54" s="36">
        <v>31</v>
      </c>
      <c r="R54" s="46">
        <v>133.7492522047244</v>
      </c>
      <c r="S54" s="47">
        <v>472341.93548387097</v>
      </c>
      <c r="T54" s="47">
        <v>3660.8290040147881</v>
      </c>
      <c r="U54" s="73">
        <v>21</v>
      </c>
      <c r="V54" s="46">
        <v>153.07585330708659</v>
      </c>
      <c r="W54" s="47">
        <v>470333.33333333331</v>
      </c>
      <c r="X54" s="47">
        <v>3054.6758326029253</v>
      </c>
      <c r="Y54" s="47">
        <v>10</v>
      </c>
      <c r="Z54" s="46">
        <v>95.096050000000005</v>
      </c>
      <c r="AA54" s="47">
        <v>476560</v>
      </c>
      <c r="AB54" s="47">
        <v>4873.1353468385114</v>
      </c>
      <c r="AC54" s="78"/>
      <c r="AD54" s="72" t="s">
        <v>103</v>
      </c>
      <c r="AE54" s="36">
        <v>3</v>
      </c>
      <c r="AF54" s="46">
        <v>7.1322242954610759</v>
      </c>
      <c r="AG54" s="113">
        <v>11.974856014193202</v>
      </c>
      <c r="AH54" s="113">
        <v>1.9334043819191462</v>
      </c>
      <c r="AI54" s="73">
        <v>5</v>
      </c>
      <c r="AJ54" s="46">
        <v>-0.26251787957529199</v>
      </c>
      <c r="AK54" s="113">
        <v>11.569063503830009</v>
      </c>
      <c r="AL54" s="113">
        <v>10.329382879177418</v>
      </c>
      <c r="AM54" s="47">
        <v>-2</v>
      </c>
      <c r="AN54" s="46">
        <v>9.7261587855005924</v>
      </c>
      <c r="AO54" s="113">
        <v>12.879870514389472</v>
      </c>
      <c r="AP54" s="113">
        <v>3.9417422006081417</v>
      </c>
    </row>
    <row r="55" spans="2:42">
      <c r="B55" s="74" t="s">
        <v>104</v>
      </c>
      <c r="C55" s="49">
        <v>11</v>
      </c>
      <c r="D55" s="48">
        <v>161.28081818181815</v>
      </c>
      <c r="E55" s="49">
        <v>446363.63636363635</v>
      </c>
      <c r="F55" s="49">
        <v>2784.4545454545455</v>
      </c>
      <c r="G55" s="50">
        <v>11</v>
      </c>
      <c r="H55" s="48">
        <v>161.28081818181815</v>
      </c>
      <c r="I55" s="49">
        <v>446363.63636363635</v>
      </c>
      <c r="J55" s="49">
        <v>2784.4545454545455</v>
      </c>
      <c r="K55" s="49"/>
      <c r="L55" s="48"/>
      <c r="M55" s="49"/>
      <c r="N55" s="49"/>
      <c r="O55" s="78"/>
      <c r="P55" s="74" t="s">
        <v>104</v>
      </c>
      <c r="Q55" s="49">
        <v>16</v>
      </c>
      <c r="R55" s="48">
        <v>153.43411663385828</v>
      </c>
      <c r="S55" s="49">
        <v>486375</v>
      </c>
      <c r="T55" s="49">
        <v>3125.8873725835024</v>
      </c>
      <c r="U55" s="50">
        <v>15</v>
      </c>
      <c r="V55" s="48">
        <v>158.66305774278217</v>
      </c>
      <c r="W55" s="49">
        <v>504466.66666666669</v>
      </c>
      <c r="X55" s="49">
        <v>3143.1687529779583</v>
      </c>
      <c r="Y55" s="49">
        <v>1</v>
      </c>
      <c r="Z55" s="48">
        <v>75</v>
      </c>
      <c r="AA55" s="49">
        <v>215000</v>
      </c>
      <c r="AB55" s="49">
        <v>2866.6666666666665</v>
      </c>
      <c r="AC55" s="78"/>
      <c r="AD55" s="74" t="s">
        <v>104</v>
      </c>
      <c r="AE55" s="49">
        <v>5</v>
      </c>
      <c r="AF55" s="48">
        <v>-4.8652416551570159</v>
      </c>
      <c r="AG55" s="114">
        <v>8.9638492871690456</v>
      </c>
      <c r="AH55" s="114">
        <v>12.262108127651981</v>
      </c>
      <c r="AI55" s="50">
        <v>4</v>
      </c>
      <c r="AJ55" s="48">
        <v>-1.6231071174780827</v>
      </c>
      <c r="AK55" s="114">
        <v>13.016972165648344</v>
      </c>
      <c r="AL55" s="114">
        <v>12.882746034012019</v>
      </c>
      <c r="AM55" s="49">
        <v>1</v>
      </c>
      <c r="AN55" s="48"/>
      <c r="AO55" s="114"/>
      <c r="AP55" s="114"/>
    </row>
    <row r="56" spans="2:42">
      <c r="B56" s="75" t="s">
        <v>105</v>
      </c>
      <c r="C56" s="22">
        <v>17</v>
      </c>
      <c r="D56" s="52">
        <v>101.26892352941177</v>
      </c>
      <c r="E56" s="22">
        <v>405952.9411764706</v>
      </c>
      <c r="F56" s="22">
        <v>4113.5294117647063</v>
      </c>
      <c r="G56" s="24">
        <v>5</v>
      </c>
      <c r="H56" s="52">
        <v>136.31423999999998</v>
      </c>
      <c r="I56" s="22">
        <v>367000</v>
      </c>
      <c r="J56" s="22">
        <v>2734</v>
      </c>
      <c r="K56" s="22">
        <v>12</v>
      </c>
      <c r="L56" s="52">
        <v>86.666708333333332</v>
      </c>
      <c r="M56" s="22">
        <v>422183.33333333337</v>
      </c>
      <c r="N56" s="22">
        <v>4688.333333333333</v>
      </c>
      <c r="O56" s="78"/>
      <c r="P56" s="75" t="s">
        <v>105</v>
      </c>
      <c r="Q56" s="22">
        <v>15</v>
      </c>
      <c r="R56" s="52">
        <v>111.25226428571429</v>
      </c>
      <c r="S56" s="22">
        <v>457373.33333333331</v>
      </c>
      <c r="T56" s="22">
        <v>4272.1908685076851</v>
      </c>
      <c r="U56" s="24">
        <v>6</v>
      </c>
      <c r="V56" s="52">
        <v>136.31423999999998</v>
      </c>
      <c r="W56" s="22">
        <v>385000</v>
      </c>
      <c r="X56" s="22">
        <v>2789.1970714778299</v>
      </c>
      <c r="Y56" s="22">
        <v>9</v>
      </c>
      <c r="Z56" s="52">
        <v>97.328944444444446</v>
      </c>
      <c r="AA56" s="22">
        <v>505622.22222222225</v>
      </c>
      <c r="AB56" s="22">
        <v>5096.0763113020494</v>
      </c>
      <c r="AC56" s="78"/>
      <c r="AD56" s="75" t="s">
        <v>105</v>
      </c>
      <c r="AE56" s="22">
        <v>-2</v>
      </c>
      <c r="AF56" s="52">
        <v>9.8582471387710964</v>
      </c>
      <c r="AG56" s="107">
        <v>12.666589385420885</v>
      </c>
      <c r="AH56" s="107">
        <v>3.8570638704856841</v>
      </c>
      <c r="AI56" s="24">
        <v>1</v>
      </c>
      <c r="AJ56" s="52"/>
      <c r="AK56" s="107">
        <v>4.9046321525885554</v>
      </c>
      <c r="AL56" s="107">
        <v>2.0189126363507652</v>
      </c>
      <c r="AM56" s="22">
        <v>-3</v>
      </c>
      <c r="AN56" s="52">
        <v>12.30257421350599</v>
      </c>
      <c r="AO56" s="107">
        <v>19.763662442593393</v>
      </c>
      <c r="AP56" s="107">
        <v>8.6969707352019121</v>
      </c>
    </row>
    <row r="57" spans="2:42">
      <c r="B57" s="72" t="s">
        <v>1121</v>
      </c>
      <c r="C57" s="36">
        <v>17</v>
      </c>
      <c r="D57" s="46">
        <v>119.94797058823529</v>
      </c>
      <c r="E57" s="47">
        <v>290735.29411764699</v>
      </c>
      <c r="F57" s="47">
        <v>2580.8235294117653</v>
      </c>
      <c r="G57" s="73">
        <v>11</v>
      </c>
      <c r="H57" s="46">
        <v>137.70176363636364</v>
      </c>
      <c r="I57" s="47">
        <v>307545.45454545453</v>
      </c>
      <c r="J57" s="47">
        <v>2309.727272727273</v>
      </c>
      <c r="K57" s="47">
        <v>6</v>
      </c>
      <c r="L57" s="46">
        <v>87.399349999999998</v>
      </c>
      <c r="M57" s="47">
        <v>259916.66666666666</v>
      </c>
      <c r="N57" s="47">
        <v>3077.833333333333</v>
      </c>
      <c r="O57" s="78"/>
      <c r="P57" s="72" t="s">
        <v>1121</v>
      </c>
      <c r="Q57" s="36">
        <v>17</v>
      </c>
      <c r="R57" s="46">
        <v>148.25655349698934</v>
      </c>
      <c r="S57" s="47">
        <v>368247.0588235294</v>
      </c>
      <c r="T57" s="47">
        <v>2395.3456663748539</v>
      </c>
      <c r="U57" s="73">
        <v>14</v>
      </c>
      <c r="V57" s="46">
        <v>162.1700935320585</v>
      </c>
      <c r="W57" s="47">
        <v>412000</v>
      </c>
      <c r="X57" s="47">
        <v>2451.6463809562847</v>
      </c>
      <c r="Y57" s="47">
        <v>3</v>
      </c>
      <c r="Z57" s="46">
        <v>83.326700000000002</v>
      </c>
      <c r="AA57" s="47">
        <v>164066.66666666666</v>
      </c>
      <c r="AB57" s="47">
        <v>2132.6089983281759</v>
      </c>
      <c r="AC57" s="78"/>
      <c r="AD57" s="72" t="s">
        <v>1127</v>
      </c>
      <c r="AE57" s="36">
        <v>0</v>
      </c>
      <c r="AF57" s="46">
        <v>23.600718519810123</v>
      </c>
      <c r="AG57" s="113">
        <v>26.660596863935279</v>
      </c>
      <c r="AH57" s="113">
        <v>-7.1867704600161684</v>
      </c>
      <c r="AI57" s="73">
        <v>3</v>
      </c>
      <c r="AJ57" s="46">
        <v>17.769075173437635</v>
      </c>
      <c r="AK57" s="113">
        <v>33.963937333727465</v>
      </c>
      <c r="AL57" s="113">
        <v>6.1444097710045611</v>
      </c>
      <c r="AM57" s="47">
        <v>-3</v>
      </c>
      <c r="AN57" s="46">
        <v>-4.6598172640871995</v>
      </c>
      <c r="AO57" s="113">
        <v>-36.877204232125685</v>
      </c>
      <c r="AP57" s="113">
        <v>-30.710705637249927</v>
      </c>
    </row>
    <row r="58" spans="2:42">
      <c r="B58" s="74" t="s">
        <v>106</v>
      </c>
      <c r="C58" s="49">
        <v>17</v>
      </c>
      <c r="D58" s="48">
        <v>119.94797058823529</v>
      </c>
      <c r="E58" s="49">
        <v>290735.29411764699</v>
      </c>
      <c r="F58" s="49">
        <v>2580.8235294117653</v>
      </c>
      <c r="G58" s="50">
        <v>11</v>
      </c>
      <c r="H58" s="48">
        <v>137.70176363636364</v>
      </c>
      <c r="I58" s="49">
        <v>307545.45454545453</v>
      </c>
      <c r="J58" s="49">
        <v>2309.727272727273</v>
      </c>
      <c r="K58" s="49">
        <v>6</v>
      </c>
      <c r="L58" s="48">
        <v>87.399349999999998</v>
      </c>
      <c r="M58" s="49">
        <v>259916.66666666666</v>
      </c>
      <c r="N58" s="49">
        <v>3077.833333333333</v>
      </c>
      <c r="O58" s="78"/>
      <c r="P58" s="74" t="s">
        <v>106</v>
      </c>
      <c r="Q58" s="49">
        <v>17</v>
      </c>
      <c r="R58" s="48">
        <v>148.25655349698934</v>
      </c>
      <c r="S58" s="49">
        <v>368247.0588235294</v>
      </c>
      <c r="T58" s="49">
        <v>2395.3456663748539</v>
      </c>
      <c r="U58" s="50">
        <v>14</v>
      </c>
      <c r="V58" s="48">
        <v>162.1700935320585</v>
      </c>
      <c r="W58" s="49">
        <v>412000</v>
      </c>
      <c r="X58" s="49">
        <v>2451.6463809562847</v>
      </c>
      <c r="Y58" s="49">
        <v>3</v>
      </c>
      <c r="Z58" s="48">
        <v>83.326700000000002</v>
      </c>
      <c r="AA58" s="49">
        <v>164066.66666666666</v>
      </c>
      <c r="AB58" s="49">
        <v>2132.6089983281759</v>
      </c>
      <c r="AC58" s="78"/>
      <c r="AD58" s="74" t="s">
        <v>106</v>
      </c>
      <c r="AE58" s="49">
        <v>0</v>
      </c>
      <c r="AF58" s="48">
        <v>23.600718519810123</v>
      </c>
      <c r="AG58" s="114">
        <v>26.660596863935279</v>
      </c>
      <c r="AH58" s="114">
        <v>-7.1867704600161684</v>
      </c>
      <c r="AI58" s="50">
        <v>3</v>
      </c>
      <c r="AJ58" s="48">
        <v>17.769075173437635</v>
      </c>
      <c r="AK58" s="114">
        <v>33.963937333727465</v>
      </c>
      <c r="AL58" s="114">
        <v>6.1444097710045611</v>
      </c>
      <c r="AM58" s="49">
        <v>-3</v>
      </c>
      <c r="AN58" s="48">
        <v>-4.6598172640871995</v>
      </c>
      <c r="AO58" s="114">
        <v>-36.877204232125685</v>
      </c>
      <c r="AP58" s="114">
        <v>-30.710705637249927</v>
      </c>
    </row>
    <row r="59" spans="2:42">
      <c r="B59" s="72" t="s">
        <v>1122</v>
      </c>
      <c r="C59" s="36">
        <v>53</v>
      </c>
      <c r="D59" s="46">
        <v>98.148164622641502</v>
      </c>
      <c r="E59" s="47">
        <v>236507.65384615387</v>
      </c>
      <c r="F59" s="47">
        <v>2141.2692307692309</v>
      </c>
      <c r="G59" s="73">
        <v>19</v>
      </c>
      <c r="H59" s="46">
        <v>140.89056447368418</v>
      </c>
      <c r="I59" s="47">
        <v>437778.94736842107</v>
      </c>
      <c r="J59" s="47">
        <v>2989.6842105263154</v>
      </c>
      <c r="K59" s="47">
        <v>34</v>
      </c>
      <c r="L59" s="46">
        <v>74.262705882352918</v>
      </c>
      <c r="M59" s="47">
        <v>120624.18181818178</v>
      </c>
      <c r="N59" s="47">
        <v>1652.787878787879</v>
      </c>
      <c r="O59" s="78"/>
      <c r="P59" s="72" t="s">
        <v>1122</v>
      </c>
      <c r="Q59" s="36">
        <v>45</v>
      </c>
      <c r="R59" s="46">
        <v>98.789841636384594</v>
      </c>
      <c r="S59" s="47">
        <v>234609.95555555556</v>
      </c>
      <c r="T59" s="47">
        <v>2167.3019767821756</v>
      </c>
      <c r="U59" s="73">
        <v>16</v>
      </c>
      <c r="V59" s="46">
        <v>148.24756875</v>
      </c>
      <c r="W59" s="47">
        <v>436959.375</v>
      </c>
      <c r="X59" s="47">
        <v>2992.0823724535089</v>
      </c>
      <c r="Y59" s="47">
        <v>29</v>
      </c>
      <c r="Z59" s="46">
        <v>71.502819780596809</v>
      </c>
      <c r="AA59" s="47">
        <v>122968.89655172414</v>
      </c>
      <c r="AB59" s="47">
        <v>1712.2507239979911</v>
      </c>
      <c r="AC59" s="78"/>
      <c r="AD59" s="72" t="s">
        <v>107</v>
      </c>
      <c r="AE59" s="36">
        <v>-8</v>
      </c>
      <c r="AF59" s="46">
        <v>0.65378401747011894</v>
      </c>
      <c r="AG59" s="113">
        <v>-0.80238345767564578</v>
      </c>
      <c r="AH59" s="113">
        <v>1.2157623917097373</v>
      </c>
      <c r="AI59" s="73">
        <v>-3</v>
      </c>
      <c r="AJ59" s="46">
        <v>5.2217863586528361</v>
      </c>
      <c r="AK59" s="113">
        <v>-0.18721146216547993</v>
      </c>
      <c r="AL59" s="113">
        <v>8.0214556398629136E-2</v>
      </c>
      <c r="AM59" s="47">
        <v>-5</v>
      </c>
      <c r="AN59" s="46">
        <v>-3.7163823603846655</v>
      </c>
      <c r="AO59" s="113">
        <v>1.9438181450851875</v>
      </c>
      <c r="AP59" s="113">
        <v>3.5977299914445768</v>
      </c>
    </row>
    <row r="60" spans="2:42">
      <c r="B60" s="74" t="s">
        <v>108</v>
      </c>
      <c r="C60" s="49"/>
      <c r="D60" s="48"/>
      <c r="E60" s="49"/>
      <c r="F60" s="49"/>
      <c r="G60" s="50"/>
      <c r="H60" s="48"/>
      <c r="I60" s="49"/>
      <c r="J60" s="49"/>
      <c r="K60" s="49"/>
      <c r="L60" s="48"/>
      <c r="M60" s="49"/>
      <c r="N60" s="49"/>
      <c r="O60" s="78"/>
      <c r="P60" s="74" t="s">
        <v>108</v>
      </c>
      <c r="Q60" s="49">
        <v>0</v>
      </c>
      <c r="R60" s="48">
        <v>0</v>
      </c>
      <c r="S60" s="49">
        <v>0</v>
      </c>
      <c r="T60" s="49">
        <v>0</v>
      </c>
      <c r="U60" s="50">
        <v>0</v>
      </c>
      <c r="V60" s="48">
        <v>0</v>
      </c>
      <c r="W60" s="49">
        <v>0</v>
      </c>
      <c r="X60" s="49">
        <v>0</v>
      </c>
      <c r="Y60" s="49">
        <v>0</v>
      </c>
      <c r="Z60" s="48">
        <v>0</v>
      </c>
      <c r="AA60" s="49">
        <v>0</v>
      </c>
      <c r="AB60" s="49">
        <v>0</v>
      </c>
      <c r="AC60" s="78"/>
      <c r="AD60" s="74" t="s">
        <v>108</v>
      </c>
      <c r="AE60" s="49"/>
      <c r="AF60" s="48"/>
      <c r="AG60" s="114"/>
      <c r="AH60" s="114"/>
      <c r="AI60" s="50"/>
      <c r="AJ60" s="48"/>
      <c r="AK60" s="114"/>
      <c r="AL60" s="114"/>
      <c r="AM60" s="49"/>
      <c r="AN60" s="48"/>
      <c r="AO60" s="114"/>
      <c r="AP60" s="114"/>
    </row>
    <row r="61" spans="2:42">
      <c r="B61" s="75" t="s">
        <v>109</v>
      </c>
      <c r="C61" s="22">
        <v>7</v>
      </c>
      <c r="D61" s="52">
        <v>76.63928571428572</v>
      </c>
      <c r="E61" s="22">
        <v>121428.57142857143</v>
      </c>
      <c r="F61" s="22">
        <v>1591.2857142857144</v>
      </c>
      <c r="G61" s="24">
        <v>2</v>
      </c>
      <c r="H61" s="52">
        <v>100.91249999999999</v>
      </c>
      <c r="I61" s="22">
        <v>156000</v>
      </c>
      <c r="J61" s="22">
        <v>1546</v>
      </c>
      <c r="K61" s="22">
        <v>5</v>
      </c>
      <c r="L61" s="52">
        <v>66.929999999999993</v>
      </c>
      <c r="M61" s="22">
        <v>107600</v>
      </c>
      <c r="N61" s="22">
        <v>1609.4</v>
      </c>
      <c r="O61" s="78"/>
      <c r="P61" s="75" t="s">
        <v>109</v>
      </c>
      <c r="Q61" s="22">
        <v>5</v>
      </c>
      <c r="R61" s="52">
        <v>66.929999999999993</v>
      </c>
      <c r="S61" s="22">
        <v>107600</v>
      </c>
      <c r="T61" s="22">
        <v>1609.2706781534521</v>
      </c>
      <c r="U61" s="24">
        <v>0</v>
      </c>
      <c r="V61" s="52">
        <v>0</v>
      </c>
      <c r="W61" s="22">
        <v>0</v>
      </c>
      <c r="X61" s="22">
        <v>0</v>
      </c>
      <c r="Y61" s="22">
        <v>5</v>
      </c>
      <c r="Z61" s="52">
        <v>66.929999999999993</v>
      </c>
      <c r="AA61" s="22">
        <v>107600</v>
      </c>
      <c r="AB61" s="22">
        <v>1609.2706781534521</v>
      </c>
      <c r="AC61" s="78"/>
      <c r="AD61" s="75" t="s">
        <v>109</v>
      </c>
      <c r="AE61" s="22">
        <v>-2</v>
      </c>
      <c r="AF61" s="52">
        <v>-12.668810289389084</v>
      </c>
      <c r="AG61" s="107">
        <v>-11.388235294117651</v>
      </c>
      <c r="AH61" s="107">
        <v>1.1302158818041423</v>
      </c>
      <c r="AI61" s="24">
        <v>-2</v>
      </c>
      <c r="AJ61" s="52">
        <v>-100</v>
      </c>
      <c r="AK61" s="107">
        <v>-100</v>
      </c>
      <c r="AL61" s="107">
        <v>-100</v>
      </c>
      <c r="AM61" s="22"/>
      <c r="AN61" s="52"/>
      <c r="AO61" s="107"/>
      <c r="AP61" s="107">
        <v>-8.0354073908294691E-3</v>
      </c>
    </row>
    <row r="62" spans="2:42">
      <c r="B62" s="74" t="s">
        <v>110</v>
      </c>
      <c r="C62" s="49">
        <v>12</v>
      </c>
      <c r="D62" s="48">
        <v>95.117218749999992</v>
      </c>
      <c r="E62" s="49">
        <v>238483.16666666666</v>
      </c>
      <c r="F62" s="49">
        <v>2443.7500000000005</v>
      </c>
      <c r="G62" s="50">
        <v>6</v>
      </c>
      <c r="H62" s="48">
        <v>117.7844375</v>
      </c>
      <c r="I62" s="49">
        <v>318633.33333333331</v>
      </c>
      <c r="J62" s="49">
        <v>2702.5</v>
      </c>
      <c r="K62" s="49">
        <v>6</v>
      </c>
      <c r="L62" s="48">
        <v>72.449999999999989</v>
      </c>
      <c r="M62" s="49">
        <v>158333</v>
      </c>
      <c r="N62" s="49">
        <v>2185</v>
      </c>
      <c r="O62" s="78"/>
      <c r="P62" s="74" t="s">
        <v>110</v>
      </c>
      <c r="Q62" s="49">
        <v>8</v>
      </c>
      <c r="R62" s="48">
        <v>85.603125000000006</v>
      </c>
      <c r="S62" s="49">
        <v>204374.75</v>
      </c>
      <c r="T62" s="49">
        <v>2323.71564217891</v>
      </c>
      <c r="U62" s="50">
        <v>2</v>
      </c>
      <c r="V62" s="48">
        <v>125.0625</v>
      </c>
      <c r="W62" s="49">
        <v>342500</v>
      </c>
      <c r="X62" s="49">
        <v>2738.6306846576713</v>
      </c>
      <c r="Y62" s="49">
        <v>6</v>
      </c>
      <c r="Z62" s="48">
        <v>72.45</v>
      </c>
      <c r="AA62" s="49">
        <v>158333</v>
      </c>
      <c r="AB62" s="49">
        <v>2185.4106280193232</v>
      </c>
      <c r="AC62" s="78"/>
      <c r="AD62" s="74" t="s">
        <v>110</v>
      </c>
      <c r="AE62" s="49">
        <v>-4</v>
      </c>
      <c r="AF62" s="48">
        <v>-10.002493633677643</v>
      </c>
      <c r="AG62" s="114">
        <v>-14.302232372795</v>
      </c>
      <c r="AH62" s="114">
        <v>-4.9118918801469231</v>
      </c>
      <c r="AI62" s="50">
        <v>-4</v>
      </c>
      <c r="AJ62" s="48">
        <v>6.1791376301304703</v>
      </c>
      <c r="AK62" s="114">
        <v>7.490323255570674</v>
      </c>
      <c r="AL62" s="114">
        <v>1.3369356025040253</v>
      </c>
      <c r="AM62" s="49"/>
      <c r="AN62" s="48"/>
      <c r="AO62" s="114"/>
      <c r="AP62" s="114">
        <v>1.8793044362618413E-2</v>
      </c>
    </row>
    <row r="63" spans="2:42">
      <c r="B63" s="75" t="s">
        <v>111</v>
      </c>
      <c r="C63" s="22">
        <v>6</v>
      </c>
      <c r="D63" s="52">
        <v>71.219500000000011</v>
      </c>
      <c r="E63" s="22">
        <v>106400</v>
      </c>
      <c r="F63" s="22">
        <v>1611.6666666666665</v>
      </c>
      <c r="G63" s="24"/>
      <c r="H63" s="52"/>
      <c r="I63" s="22"/>
      <c r="J63" s="22"/>
      <c r="K63" s="22">
        <v>6</v>
      </c>
      <c r="L63" s="52">
        <v>71.219500000000011</v>
      </c>
      <c r="M63" s="22">
        <v>106400</v>
      </c>
      <c r="N63" s="22">
        <v>1611.6666666666665</v>
      </c>
      <c r="O63" s="78"/>
      <c r="P63" s="75" t="s">
        <v>111</v>
      </c>
      <c r="Q63" s="22">
        <v>1</v>
      </c>
      <c r="R63" s="52">
        <v>57.037500000000001</v>
      </c>
      <c r="S63" s="22">
        <v>68500</v>
      </c>
      <c r="T63" s="22">
        <v>1200.9642778873547</v>
      </c>
      <c r="U63" s="24">
        <v>0</v>
      </c>
      <c r="V63" s="52">
        <v>0</v>
      </c>
      <c r="W63" s="22">
        <v>0</v>
      </c>
      <c r="X63" s="22">
        <v>0</v>
      </c>
      <c r="Y63" s="22">
        <v>1</v>
      </c>
      <c r="Z63" s="52">
        <v>57.037500000000001</v>
      </c>
      <c r="AA63" s="22">
        <v>68500</v>
      </c>
      <c r="AB63" s="22">
        <v>1200.9642778873547</v>
      </c>
      <c r="AC63" s="78"/>
      <c r="AD63" s="75" t="s">
        <v>111</v>
      </c>
      <c r="AE63" s="22">
        <v>-5</v>
      </c>
      <c r="AF63" s="52">
        <v>-19.913085601555764</v>
      </c>
      <c r="AG63" s="107">
        <v>-35.620300751879697</v>
      </c>
      <c r="AH63" s="107">
        <v>-25.483085136255131</v>
      </c>
      <c r="AI63" s="24"/>
      <c r="AJ63" s="52"/>
      <c r="AK63" s="107"/>
      <c r="AL63" s="107"/>
      <c r="AM63" s="22">
        <v>-5</v>
      </c>
      <c r="AN63" s="52">
        <v>-19.913085601555764</v>
      </c>
      <c r="AO63" s="107">
        <v>-35.620300751879697</v>
      </c>
      <c r="AP63" s="107">
        <v>-25.483085136255131</v>
      </c>
    </row>
    <row r="64" spans="2:42">
      <c r="B64" s="74" t="s">
        <v>112</v>
      </c>
      <c r="C64" s="49"/>
      <c r="D64" s="48"/>
      <c r="E64" s="49"/>
      <c r="F64" s="49"/>
      <c r="G64" s="50"/>
      <c r="H64" s="48"/>
      <c r="I64" s="49"/>
      <c r="J64" s="49"/>
      <c r="K64" s="49"/>
      <c r="L64" s="48"/>
      <c r="M64" s="49"/>
      <c r="N64" s="49"/>
      <c r="O64" s="78"/>
      <c r="P64" s="74" t="s">
        <v>112</v>
      </c>
      <c r="Q64" s="49">
        <v>0</v>
      </c>
      <c r="R64" s="48">
        <v>0</v>
      </c>
      <c r="S64" s="49">
        <v>0</v>
      </c>
      <c r="T64" s="49">
        <v>0</v>
      </c>
      <c r="U64" s="50">
        <v>0</v>
      </c>
      <c r="V64" s="48">
        <v>0</v>
      </c>
      <c r="W64" s="49">
        <v>0</v>
      </c>
      <c r="X64" s="49">
        <v>0</v>
      </c>
      <c r="Y64" s="49">
        <v>0</v>
      </c>
      <c r="Z64" s="48">
        <v>0</v>
      </c>
      <c r="AA64" s="49">
        <v>0</v>
      </c>
      <c r="AB64" s="49">
        <v>0</v>
      </c>
      <c r="AC64" s="78"/>
      <c r="AD64" s="74" t="s">
        <v>112</v>
      </c>
      <c r="AE64" s="49"/>
      <c r="AF64" s="48"/>
      <c r="AG64" s="114"/>
      <c r="AH64" s="114"/>
      <c r="AI64" s="50"/>
      <c r="AJ64" s="48"/>
      <c r="AK64" s="114"/>
      <c r="AL64" s="114"/>
      <c r="AM64" s="49"/>
      <c r="AN64" s="48"/>
      <c r="AO64" s="114"/>
      <c r="AP64" s="114"/>
    </row>
    <row r="65" spans="2:42">
      <c r="B65" s="75" t="s">
        <v>113</v>
      </c>
      <c r="C65" s="22"/>
      <c r="D65" s="52"/>
      <c r="E65" s="22"/>
      <c r="F65" s="22"/>
      <c r="G65" s="24"/>
      <c r="H65" s="52"/>
      <c r="I65" s="22"/>
      <c r="J65" s="22"/>
      <c r="K65" s="22"/>
      <c r="L65" s="52"/>
      <c r="M65" s="22"/>
      <c r="N65" s="22"/>
      <c r="O65" s="78"/>
      <c r="P65" s="75" t="s">
        <v>113</v>
      </c>
      <c r="Q65" s="22">
        <v>0</v>
      </c>
      <c r="R65" s="52">
        <v>0</v>
      </c>
      <c r="S65" s="22">
        <v>0</v>
      </c>
      <c r="T65" s="22">
        <v>0</v>
      </c>
      <c r="U65" s="24">
        <v>0</v>
      </c>
      <c r="V65" s="52">
        <v>0</v>
      </c>
      <c r="W65" s="22">
        <v>0</v>
      </c>
      <c r="X65" s="22">
        <v>0</v>
      </c>
      <c r="Y65" s="22">
        <v>0</v>
      </c>
      <c r="Z65" s="52">
        <v>0</v>
      </c>
      <c r="AA65" s="22">
        <v>0</v>
      </c>
      <c r="AB65" s="22">
        <v>0</v>
      </c>
      <c r="AC65" s="78"/>
      <c r="AD65" s="75" t="s">
        <v>113</v>
      </c>
      <c r="AE65" s="22"/>
      <c r="AF65" s="52"/>
      <c r="AG65" s="107"/>
      <c r="AH65" s="107"/>
      <c r="AI65" s="24"/>
      <c r="AJ65" s="52"/>
      <c r="AK65" s="107"/>
      <c r="AL65" s="107"/>
      <c r="AM65" s="22"/>
      <c r="AN65" s="52"/>
      <c r="AO65" s="107"/>
      <c r="AP65" s="107"/>
    </row>
    <row r="66" spans="2:42">
      <c r="B66" s="74" t="s">
        <v>114</v>
      </c>
      <c r="C66" s="49"/>
      <c r="D66" s="48"/>
      <c r="E66" s="49"/>
      <c r="F66" s="49"/>
      <c r="G66" s="50"/>
      <c r="H66" s="48"/>
      <c r="I66" s="49"/>
      <c r="J66" s="49"/>
      <c r="K66" s="49"/>
      <c r="L66" s="48"/>
      <c r="M66" s="49"/>
      <c r="N66" s="49"/>
      <c r="O66" s="78"/>
      <c r="P66" s="74" t="s">
        <v>114</v>
      </c>
      <c r="Q66" s="49">
        <v>0</v>
      </c>
      <c r="R66" s="48">
        <v>0</v>
      </c>
      <c r="S66" s="49">
        <v>0</v>
      </c>
      <c r="T66" s="49">
        <v>0</v>
      </c>
      <c r="U66" s="50">
        <v>0</v>
      </c>
      <c r="V66" s="48">
        <v>0</v>
      </c>
      <c r="W66" s="49">
        <v>0</v>
      </c>
      <c r="X66" s="49">
        <v>0</v>
      </c>
      <c r="Y66" s="49">
        <v>0</v>
      </c>
      <c r="Z66" s="48">
        <v>0</v>
      </c>
      <c r="AA66" s="49">
        <v>0</v>
      </c>
      <c r="AB66" s="49">
        <v>0</v>
      </c>
      <c r="AC66" s="78"/>
      <c r="AD66" s="74" t="s">
        <v>114</v>
      </c>
      <c r="AE66" s="49"/>
      <c r="AF66" s="48"/>
      <c r="AG66" s="114"/>
      <c r="AH66" s="114"/>
      <c r="AI66" s="50"/>
      <c r="AJ66" s="48"/>
      <c r="AK66" s="114"/>
      <c r="AL66" s="114"/>
      <c r="AM66" s="49"/>
      <c r="AN66" s="48"/>
      <c r="AO66" s="114"/>
      <c r="AP66" s="114"/>
    </row>
    <row r="67" spans="2:42">
      <c r="B67" s="75" t="s">
        <v>115</v>
      </c>
      <c r="C67" s="22">
        <v>7</v>
      </c>
      <c r="D67" s="52">
        <v>208.86987142857143</v>
      </c>
      <c r="E67" s="22">
        <v>705857.14285714284</v>
      </c>
      <c r="F67" s="22">
        <v>3225.8571428571427</v>
      </c>
      <c r="G67" s="24">
        <v>7</v>
      </c>
      <c r="H67" s="52">
        <v>208.86987142857143</v>
      </c>
      <c r="I67" s="22">
        <v>705857.14285714284</v>
      </c>
      <c r="J67" s="22">
        <v>3225.8571428571427</v>
      </c>
      <c r="K67" s="22"/>
      <c r="L67" s="52"/>
      <c r="M67" s="22"/>
      <c r="N67" s="22"/>
      <c r="O67" s="78"/>
      <c r="P67" s="75" t="s">
        <v>115</v>
      </c>
      <c r="Q67" s="22">
        <v>6</v>
      </c>
      <c r="R67" s="52">
        <v>196.70601666666667</v>
      </c>
      <c r="S67" s="22">
        <v>637666.66666666663</v>
      </c>
      <c r="T67" s="22">
        <v>3104.086750133773</v>
      </c>
      <c r="U67" s="24">
        <v>6</v>
      </c>
      <c r="V67" s="52">
        <v>196.70601666666667</v>
      </c>
      <c r="W67" s="22">
        <v>637666.66666666663</v>
      </c>
      <c r="X67" s="22">
        <v>3104.086750133773</v>
      </c>
      <c r="Y67" s="22">
        <v>0</v>
      </c>
      <c r="Z67" s="52">
        <v>0</v>
      </c>
      <c r="AA67" s="22">
        <v>0</v>
      </c>
      <c r="AB67" s="22">
        <v>0</v>
      </c>
      <c r="AC67" s="78"/>
      <c r="AD67" s="75" t="s">
        <v>115</v>
      </c>
      <c r="AE67" s="22">
        <v>-1</v>
      </c>
      <c r="AF67" s="52">
        <v>-5.8236521517965842</v>
      </c>
      <c r="AG67" s="107">
        <v>-9.660662483977605</v>
      </c>
      <c r="AH67" s="107">
        <v>-3.7748228557795844</v>
      </c>
      <c r="AI67" s="24">
        <v>-1</v>
      </c>
      <c r="AJ67" s="52">
        <v>-5.8236521517965842</v>
      </c>
      <c r="AK67" s="107">
        <v>-9.660662483977605</v>
      </c>
      <c r="AL67" s="107">
        <v>-3.7748228557795844</v>
      </c>
      <c r="AM67" s="22"/>
      <c r="AN67" s="52"/>
      <c r="AO67" s="107"/>
      <c r="AP67" s="107"/>
    </row>
    <row r="68" spans="2:42">
      <c r="B68" s="74" t="s">
        <v>116</v>
      </c>
      <c r="C68" s="49">
        <v>2</v>
      </c>
      <c r="D68" s="48">
        <v>49.578749999999999</v>
      </c>
      <c r="E68" s="49">
        <v>69400</v>
      </c>
      <c r="F68" s="49">
        <v>1400</v>
      </c>
      <c r="G68" s="50"/>
      <c r="H68" s="48"/>
      <c r="I68" s="49"/>
      <c r="J68" s="49"/>
      <c r="K68" s="49">
        <v>2</v>
      </c>
      <c r="L68" s="48">
        <v>49.578749999999999</v>
      </c>
      <c r="M68" s="49">
        <v>69400</v>
      </c>
      <c r="N68" s="49">
        <v>1400</v>
      </c>
      <c r="O68" s="78"/>
      <c r="P68" s="74" t="s">
        <v>116</v>
      </c>
      <c r="Q68" s="49">
        <v>2</v>
      </c>
      <c r="R68" s="48">
        <v>49.578749999999999</v>
      </c>
      <c r="S68" s="49">
        <v>69400</v>
      </c>
      <c r="T68" s="49">
        <v>1399.8850402359174</v>
      </c>
      <c r="U68" s="50">
        <v>0</v>
      </c>
      <c r="V68" s="48">
        <v>0</v>
      </c>
      <c r="W68" s="49">
        <v>0</v>
      </c>
      <c r="X68" s="49">
        <v>0</v>
      </c>
      <c r="Y68" s="49">
        <v>2</v>
      </c>
      <c r="Z68" s="48">
        <v>49.578749999999999</v>
      </c>
      <c r="AA68" s="49">
        <v>69400</v>
      </c>
      <c r="AB68" s="49">
        <v>1399.8850402359174</v>
      </c>
      <c r="AC68" s="78"/>
      <c r="AD68" s="74" t="s">
        <v>116</v>
      </c>
      <c r="AE68" s="49"/>
      <c r="AF68" s="48"/>
      <c r="AG68" s="114"/>
      <c r="AH68" s="114"/>
      <c r="AI68" s="50"/>
      <c r="AJ68" s="48"/>
      <c r="AK68" s="114"/>
      <c r="AL68" s="114"/>
      <c r="AM68" s="49"/>
      <c r="AN68" s="48"/>
      <c r="AO68" s="114"/>
      <c r="AP68" s="114"/>
    </row>
    <row r="69" spans="2:42">
      <c r="B69" s="75" t="s">
        <v>117</v>
      </c>
      <c r="C69" s="22"/>
      <c r="D69" s="52"/>
      <c r="E69" s="22"/>
      <c r="F69" s="22"/>
      <c r="G69" s="24"/>
      <c r="H69" s="52"/>
      <c r="I69" s="22"/>
      <c r="J69" s="22"/>
      <c r="K69" s="22"/>
      <c r="L69" s="52"/>
      <c r="M69" s="22"/>
      <c r="N69" s="22"/>
      <c r="O69" s="78"/>
      <c r="P69" s="75" t="s">
        <v>117</v>
      </c>
      <c r="Q69" s="22">
        <v>0</v>
      </c>
      <c r="R69" s="52">
        <v>0</v>
      </c>
      <c r="S69" s="22">
        <v>0</v>
      </c>
      <c r="T69" s="22">
        <v>0</v>
      </c>
      <c r="U69" s="24">
        <v>0</v>
      </c>
      <c r="V69" s="52">
        <v>0</v>
      </c>
      <c r="W69" s="22">
        <v>0</v>
      </c>
      <c r="X69" s="22">
        <v>0</v>
      </c>
      <c r="Y69" s="22">
        <v>0</v>
      </c>
      <c r="Z69" s="52">
        <v>0</v>
      </c>
      <c r="AA69" s="22">
        <v>0</v>
      </c>
      <c r="AB69" s="22">
        <v>0</v>
      </c>
      <c r="AC69" s="78"/>
      <c r="AD69" s="75" t="s">
        <v>117</v>
      </c>
      <c r="AE69" s="22"/>
      <c r="AF69" s="52"/>
      <c r="AG69" s="107"/>
      <c r="AH69" s="107"/>
      <c r="AI69" s="24"/>
      <c r="AJ69" s="52"/>
      <c r="AK69" s="107"/>
      <c r="AL69" s="107"/>
      <c r="AM69" s="22"/>
      <c r="AN69" s="52"/>
      <c r="AO69" s="107"/>
      <c r="AP69" s="107"/>
    </row>
    <row r="70" spans="2:42">
      <c r="B70" s="74" t="s">
        <v>118</v>
      </c>
      <c r="C70" s="49">
        <v>7</v>
      </c>
      <c r="D70" s="48">
        <v>80.58678571428571</v>
      </c>
      <c r="E70" s="49">
        <v>96500</v>
      </c>
      <c r="F70" s="49">
        <v>1197</v>
      </c>
      <c r="G70" s="50"/>
      <c r="H70" s="48"/>
      <c r="I70" s="49"/>
      <c r="J70" s="49"/>
      <c r="K70" s="49">
        <v>7</v>
      </c>
      <c r="L70" s="48">
        <v>80.58678571428571</v>
      </c>
      <c r="M70" s="49">
        <v>96500</v>
      </c>
      <c r="N70" s="49">
        <v>1197</v>
      </c>
      <c r="O70" s="78"/>
      <c r="P70" s="74" t="s">
        <v>118</v>
      </c>
      <c r="Q70" s="49">
        <v>6</v>
      </c>
      <c r="R70" s="48">
        <v>75.038937338501285</v>
      </c>
      <c r="S70" s="49">
        <v>103950</v>
      </c>
      <c r="T70" s="49">
        <v>1435.2323860476856</v>
      </c>
      <c r="U70" s="50">
        <v>0</v>
      </c>
      <c r="V70" s="48">
        <v>0</v>
      </c>
      <c r="W70" s="49">
        <v>0</v>
      </c>
      <c r="X70" s="49">
        <v>0</v>
      </c>
      <c r="Y70" s="49">
        <v>6</v>
      </c>
      <c r="Z70" s="48">
        <v>75.038937338501285</v>
      </c>
      <c r="AA70" s="49">
        <v>103950</v>
      </c>
      <c r="AB70" s="49">
        <v>1435.2323860476856</v>
      </c>
      <c r="AC70" s="78"/>
      <c r="AD70" s="74" t="s">
        <v>118</v>
      </c>
      <c r="AE70" s="49">
        <v>-1</v>
      </c>
      <c r="AF70" s="48">
        <v>-6.8843152467377209</v>
      </c>
      <c r="AG70" s="114">
        <v>7.7202072538860103</v>
      </c>
      <c r="AH70" s="114">
        <v>19.902454974743993</v>
      </c>
      <c r="AI70" s="50"/>
      <c r="AJ70" s="48"/>
      <c r="AK70" s="114"/>
      <c r="AL70" s="114"/>
      <c r="AM70" s="49">
        <v>-1</v>
      </c>
      <c r="AN70" s="48">
        <v>-6.8843152467377209</v>
      </c>
      <c r="AO70" s="114">
        <v>7.7202072538860103</v>
      </c>
      <c r="AP70" s="114">
        <v>19.902454974743993</v>
      </c>
    </row>
    <row r="71" spans="2:42">
      <c r="B71" s="75" t="s">
        <v>119</v>
      </c>
      <c r="C71" s="22">
        <v>4</v>
      </c>
      <c r="D71" s="52">
        <v>74.25</v>
      </c>
      <c r="E71" s="22">
        <v>164125</v>
      </c>
      <c r="F71" s="22">
        <v>2123.75</v>
      </c>
      <c r="G71" s="24"/>
      <c r="H71" s="52"/>
      <c r="I71" s="22"/>
      <c r="J71" s="22"/>
      <c r="K71" s="22">
        <v>4</v>
      </c>
      <c r="L71" s="52">
        <v>74.25</v>
      </c>
      <c r="M71" s="22">
        <v>164125</v>
      </c>
      <c r="N71" s="22">
        <v>2123.75</v>
      </c>
      <c r="O71" s="78"/>
      <c r="P71" s="75" t="s">
        <v>119</v>
      </c>
      <c r="Q71" s="22">
        <v>4</v>
      </c>
      <c r="R71" s="52">
        <v>74.25</v>
      </c>
      <c r="S71" s="22">
        <v>164125</v>
      </c>
      <c r="T71" s="22">
        <v>2123.8027224286088</v>
      </c>
      <c r="U71" s="24">
        <v>0</v>
      </c>
      <c r="V71" s="52">
        <v>0</v>
      </c>
      <c r="W71" s="22">
        <v>0</v>
      </c>
      <c r="X71" s="22">
        <v>0</v>
      </c>
      <c r="Y71" s="22">
        <v>4</v>
      </c>
      <c r="Z71" s="52">
        <v>74.25</v>
      </c>
      <c r="AA71" s="22">
        <v>164125</v>
      </c>
      <c r="AB71" s="22">
        <v>2123.8027224286088</v>
      </c>
      <c r="AC71" s="78"/>
      <c r="AD71" s="75" t="s">
        <v>119</v>
      </c>
      <c r="AE71" s="22"/>
      <c r="AF71" s="52"/>
      <c r="AG71" s="107"/>
      <c r="AH71" s="107"/>
      <c r="AI71" s="24"/>
      <c r="AJ71" s="52"/>
      <c r="AK71" s="107"/>
      <c r="AL71" s="107"/>
      <c r="AM71" s="22"/>
      <c r="AN71" s="52"/>
      <c r="AO71" s="107"/>
      <c r="AP71" s="107"/>
    </row>
    <row r="72" spans="2:42">
      <c r="B72" s="74" t="s">
        <v>120</v>
      </c>
      <c r="C72" s="49"/>
      <c r="D72" s="48"/>
      <c r="E72" s="49"/>
      <c r="F72" s="49"/>
      <c r="G72" s="50"/>
      <c r="H72" s="48"/>
      <c r="I72" s="49"/>
      <c r="J72" s="49"/>
      <c r="K72" s="49"/>
      <c r="L72" s="48"/>
      <c r="M72" s="49"/>
      <c r="N72" s="49"/>
      <c r="O72" s="78"/>
      <c r="P72" s="74" t="s">
        <v>120</v>
      </c>
      <c r="Q72" s="49">
        <v>0</v>
      </c>
      <c r="R72" s="48">
        <v>0</v>
      </c>
      <c r="S72" s="49">
        <v>0</v>
      </c>
      <c r="T72" s="49">
        <v>0</v>
      </c>
      <c r="U72" s="50">
        <v>0</v>
      </c>
      <c r="V72" s="48">
        <v>0</v>
      </c>
      <c r="W72" s="49">
        <v>0</v>
      </c>
      <c r="X72" s="49">
        <v>0</v>
      </c>
      <c r="Y72" s="49">
        <v>0</v>
      </c>
      <c r="Z72" s="48">
        <v>0</v>
      </c>
      <c r="AA72" s="49">
        <v>0</v>
      </c>
      <c r="AB72" s="49">
        <v>0</v>
      </c>
      <c r="AC72" s="78"/>
      <c r="AD72" s="74" t="s">
        <v>120</v>
      </c>
      <c r="AE72" s="49"/>
      <c r="AF72" s="48"/>
      <c r="AG72" s="114"/>
      <c r="AH72" s="114"/>
      <c r="AI72" s="50"/>
      <c r="AJ72" s="48"/>
      <c r="AK72" s="114"/>
      <c r="AL72" s="114"/>
      <c r="AM72" s="49"/>
      <c r="AN72" s="48"/>
      <c r="AO72" s="114"/>
      <c r="AP72" s="114"/>
    </row>
    <row r="73" spans="2:42">
      <c r="B73" s="75" t="s">
        <v>121</v>
      </c>
      <c r="C73" s="22">
        <v>4</v>
      </c>
      <c r="D73" s="52">
        <v>76.574999999999989</v>
      </c>
      <c r="E73" s="22">
        <v>288250</v>
      </c>
      <c r="F73" s="22">
        <v>3729</v>
      </c>
      <c r="G73" s="24">
        <v>4</v>
      </c>
      <c r="H73" s="52">
        <v>76.574999999999989</v>
      </c>
      <c r="I73" s="22">
        <v>288250</v>
      </c>
      <c r="J73" s="22">
        <v>3729</v>
      </c>
      <c r="K73" s="22"/>
      <c r="L73" s="52"/>
      <c r="M73" s="22"/>
      <c r="N73" s="22"/>
      <c r="O73" s="78"/>
      <c r="P73" s="75" t="s">
        <v>121</v>
      </c>
      <c r="Q73" s="22">
        <v>9</v>
      </c>
      <c r="R73" s="52">
        <v>115.77970253718286</v>
      </c>
      <c r="S73" s="22">
        <v>300483.33333333331</v>
      </c>
      <c r="T73" s="22">
        <v>2889.1363229983272</v>
      </c>
      <c r="U73" s="24">
        <v>8</v>
      </c>
      <c r="V73" s="52">
        <v>117.70000000000002</v>
      </c>
      <c r="W73" s="22">
        <v>310043.75</v>
      </c>
      <c r="X73" s="22">
        <v>2971.4420111422705</v>
      </c>
      <c r="Y73" s="22">
        <v>1</v>
      </c>
      <c r="Z73" s="52">
        <v>100.41732283464567</v>
      </c>
      <c r="AA73" s="22">
        <v>224000</v>
      </c>
      <c r="AB73" s="22">
        <v>2230.6908178467811</v>
      </c>
      <c r="AC73" s="78"/>
      <c r="AD73" s="75" t="s">
        <v>121</v>
      </c>
      <c r="AE73" s="22">
        <v>5</v>
      </c>
      <c r="AF73" s="52">
        <v>51.197783267623734</v>
      </c>
      <c r="AG73" s="107">
        <v>4.244001156403578</v>
      </c>
      <c r="AH73" s="107">
        <v>-22.522490667784204</v>
      </c>
      <c r="AI73" s="24">
        <v>4</v>
      </c>
      <c r="AJ73" s="52">
        <v>53.705517466536122</v>
      </c>
      <c r="AK73" s="107">
        <v>7.5607111882046834</v>
      </c>
      <c r="AL73" s="107">
        <v>-20.315312117396875</v>
      </c>
      <c r="AM73" s="22">
        <v>1</v>
      </c>
      <c r="AN73" s="52"/>
      <c r="AO73" s="107"/>
      <c r="AP73" s="107"/>
    </row>
    <row r="74" spans="2:42">
      <c r="B74" s="74" t="s">
        <v>122</v>
      </c>
      <c r="C74" s="49">
        <v>4</v>
      </c>
      <c r="D74" s="48">
        <v>92</v>
      </c>
      <c r="E74" s="49">
        <v>119975</v>
      </c>
      <c r="F74" s="49">
        <v>1309.5</v>
      </c>
      <c r="G74" s="50"/>
      <c r="H74" s="48"/>
      <c r="I74" s="49"/>
      <c r="J74" s="49"/>
      <c r="K74" s="49">
        <v>4</v>
      </c>
      <c r="L74" s="48">
        <v>92</v>
      </c>
      <c r="M74" s="49">
        <v>119975</v>
      </c>
      <c r="N74" s="49">
        <v>1309.5</v>
      </c>
      <c r="O74" s="78"/>
      <c r="P74" s="74" t="s">
        <v>122</v>
      </c>
      <c r="Q74" s="49">
        <v>4</v>
      </c>
      <c r="R74" s="48">
        <v>75.096456692913392</v>
      </c>
      <c r="S74" s="49">
        <v>91650</v>
      </c>
      <c r="T74" s="49">
        <v>1289.6058637130068</v>
      </c>
      <c r="U74" s="50">
        <v>0</v>
      </c>
      <c r="V74" s="48">
        <v>0</v>
      </c>
      <c r="W74" s="49">
        <v>0</v>
      </c>
      <c r="X74" s="49">
        <v>0</v>
      </c>
      <c r="Y74" s="49">
        <v>4</v>
      </c>
      <c r="Z74" s="48">
        <v>75.096456692913392</v>
      </c>
      <c r="AA74" s="49">
        <v>91650</v>
      </c>
      <c r="AB74" s="49">
        <v>1289.6058637130068</v>
      </c>
      <c r="AC74" s="78"/>
      <c r="AD74" s="74" t="s">
        <v>122</v>
      </c>
      <c r="AE74" s="49">
        <v>0</v>
      </c>
      <c r="AF74" s="48">
        <v>-18.373416638137616</v>
      </c>
      <c r="AG74" s="114">
        <v>-23.609085226088769</v>
      </c>
      <c r="AH74" s="114">
        <v>-1.5192162113015057</v>
      </c>
      <c r="AI74" s="50"/>
      <c r="AJ74" s="48"/>
      <c r="AK74" s="114"/>
      <c r="AL74" s="114"/>
      <c r="AM74" s="49"/>
      <c r="AN74" s="48">
        <v>-18.373416638137616</v>
      </c>
      <c r="AO74" s="114">
        <v>-23.609085226088769</v>
      </c>
      <c r="AP74" s="114">
        <v>-1.5192162113015057</v>
      </c>
    </row>
    <row r="75" spans="2:42">
      <c r="B75" s="72" t="s">
        <v>1123</v>
      </c>
      <c r="C75" s="36">
        <v>167</v>
      </c>
      <c r="D75" s="46">
        <v>82.037302754490952</v>
      </c>
      <c r="E75" s="47">
        <v>148891.76047904196</v>
      </c>
      <c r="F75" s="47">
        <v>1798.6407185628743</v>
      </c>
      <c r="G75" s="73">
        <v>3</v>
      </c>
      <c r="H75" s="46">
        <v>163.42075</v>
      </c>
      <c r="I75" s="47">
        <v>340000</v>
      </c>
      <c r="J75" s="47">
        <v>2150</v>
      </c>
      <c r="K75" s="47">
        <v>164</v>
      </c>
      <c r="L75" s="46">
        <v>80.548581158536564</v>
      </c>
      <c r="M75" s="47">
        <v>145395.87804878046</v>
      </c>
      <c r="N75" s="47">
        <v>1792.2134146341464</v>
      </c>
      <c r="O75" s="78"/>
      <c r="P75" s="72" t="s">
        <v>1123</v>
      </c>
      <c r="Q75" s="36">
        <v>228</v>
      </c>
      <c r="R75" s="46">
        <v>90.3</v>
      </c>
      <c r="S75" s="47">
        <v>194894</v>
      </c>
      <c r="T75" s="47">
        <v>2190</v>
      </c>
      <c r="U75" s="73">
        <v>16</v>
      </c>
      <c r="V75" s="46">
        <v>218.2</v>
      </c>
      <c r="W75" s="47">
        <v>411893</v>
      </c>
      <c r="X75" s="47">
        <v>1864</v>
      </c>
      <c r="Y75" s="47">
        <v>212</v>
      </c>
      <c r="Z75" s="46">
        <v>80.599999999999994</v>
      </c>
      <c r="AA75" s="47">
        <v>178517</v>
      </c>
      <c r="AB75" s="47">
        <v>2215</v>
      </c>
      <c r="AC75" s="78"/>
      <c r="AD75" s="72" t="s">
        <v>123</v>
      </c>
      <c r="AE75" s="36">
        <v>61</v>
      </c>
      <c r="AF75" s="46">
        <v>10.071878240849067</v>
      </c>
      <c r="AG75" s="113">
        <v>30.896430650662722</v>
      </c>
      <c r="AH75" s="113">
        <v>21.758613457268126</v>
      </c>
      <c r="AI75" s="73">
        <v>13</v>
      </c>
      <c r="AJ75" s="46">
        <v>33.520376084432357</v>
      </c>
      <c r="AK75" s="113">
        <v>21.145</v>
      </c>
      <c r="AL75" s="113">
        <v>-13.302325581395349</v>
      </c>
      <c r="AM75" s="47">
        <v>48</v>
      </c>
      <c r="AN75" s="46">
        <v>6.3835812777666867E-2</v>
      </c>
      <c r="AO75" s="113">
        <v>22.779959374162843</v>
      </c>
      <c r="AP75" s="113">
        <v>23.590191989058354</v>
      </c>
    </row>
    <row r="76" spans="2:42">
      <c r="B76" s="74" t="s">
        <v>124</v>
      </c>
      <c r="C76" s="49">
        <v>2</v>
      </c>
      <c r="D76" s="48">
        <v>116.61</v>
      </c>
      <c r="E76" s="49">
        <v>262500</v>
      </c>
      <c r="F76" s="49">
        <v>2262</v>
      </c>
      <c r="G76" s="50">
        <v>2</v>
      </c>
      <c r="H76" s="48">
        <v>116.61</v>
      </c>
      <c r="I76" s="49">
        <v>262500</v>
      </c>
      <c r="J76" s="49">
        <v>2262</v>
      </c>
      <c r="K76" s="49"/>
      <c r="L76" s="48"/>
      <c r="M76" s="49"/>
      <c r="N76" s="49"/>
      <c r="O76" s="78"/>
      <c r="P76" s="74" t="s">
        <v>124</v>
      </c>
      <c r="Q76" s="49">
        <v>0</v>
      </c>
      <c r="R76" s="48">
        <v>0</v>
      </c>
      <c r="S76" s="49">
        <v>0</v>
      </c>
      <c r="T76" s="49">
        <v>0</v>
      </c>
      <c r="U76" s="50">
        <v>0</v>
      </c>
      <c r="V76" s="48">
        <v>0</v>
      </c>
      <c r="W76" s="49">
        <v>0</v>
      </c>
      <c r="X76" s="49">
        <v>0</v>
      </c>
      <c r="Y76" s="49">
        <v>0</v>
      </c>
      <c r="Z76" s="48">
        <v>0</v>
      </c>
      <c r="AA76" s="49">
        <v>0</v>
      </c>
      <c r="AB76" s="49">
        <v>0</v>
      </c>
      <c r="AC76" s="78"/>
      <c r="AD76" s="74" t="s">
        <v>124</v>
      </c>
      <c r="AE76" s="49">
        <v>-2</v>
      </c>
      <c r="AF76" s="48">
        <v>-100</v>
      </c>
      <c r="AG76" s="49">
        <v>-100</v>
      </c>
      <c r="AH76" s="49">
        <v>-100</v>
      </c>
      <c r="AI76" s="50">
        <v>-2</v>
      </c>
      <c r="AJ76" s="48">
        <v>-100</v>
      </c>
      <c r="AK76" s="49">
        <v>-100</v>
      </c>
      <c r="AL76" s="49">
        <v>-100</v>
      </c>
      <c r="AM76" s="49"/>
      <c r="AN76" s="48"/>
      <c r="AO76" s="49"/>
      <c r="AP76" s="49"/>
    </row>
    <row r="77" spans="2:42">
      <c r="B77" s="75" t="s">
        <v>125</v>
      </c>
      <c r="C77" s="22">
        <v>37</v>
      </c>
      <c r="D77" s="52">
        <v>75.112259729729743</v>
      </c>
      <c r="E77" s="22">
        <v>171295.24324324325</v>
      </c>
      <c r="F77" s="22">
        <v>2309.6486486486488</v>
      </c>
      <c r="G77" s="24"/>
      <c r="H77" s="52"/>
      <c r="I77" s="22"/>
      <c r="J77" s="22"/>
      <c r="K77" s="22">
        <v>37</v>
      </c>
      <c r="L77" s="52">
        <v>75.112259729729743</v>
      </c>
      <c r="M77" s="22">
        <v>171295.24324324325</v>
      </c>
      <c r="N77" s="22">
        <v>2309.6486486486488</v>
      </c>
      <c r="O77" s="78"/>
      <c r="P77" s="75" t="s">
        <v>125</v>
      </c>
      <c r="Q77" s="22">
        <v>41</v>
      </c>
      <c r="R77" s="52">
        <v>85.811039227441285</v>
      </c>
      <c r="S77" s="22">
        <v>237853.65853658537</v>
      </c>
      <c r="T77" s="22">
        <v>2804.8360810268618</v>
      </c>
      <c r="U77" s="24">
        <v>0</v>
      </c>
      <c r="V77" s="52">
        <v>0</v>
      </c>
      <c r="W77" s="22">
        <v>0</v>
      </c>
      <c r="X77" s="22">
        <v>0</v>
      </c>
      <c r="Y77" s="22">
        <v>41</v>
      </c>
      <c r="Z77" s="52">
        <v>85.811039227441285</v>
      </c>
      <c r="AA77" s="22">
        <v>237853.65853658537</v>
      </c>
      <c r="AB77" s="22">
        <v>2804.8360810268618</v>
      </c>
      <c r="AC77" s="78"/>
      <c r="AD77" s="75" t="s">
        <v>125</v>
      </c>
      <c r="AE77" s="22">
        <v>4</v>
      </c>
      <c r="AF77" s="52">
        <v>14.243719382439137</v>
      </c>
      <c r="AG77" s="22">
        <v>38.855962391686269</v>
      </c>
      <c r="AH77" s="22">
        <v>21.439946403447212</v>
      </c>
      <c r="AI77" s="24"/>
      <c r="AJ77" s="52"/>
      <c r="AK77" s="22"/>
      <c r="AL77" s="22"/>
      <c r="AM77" s="22">
        <v>4</v>
      </c>
      <c r="AN77" s="52">
        <v>14.243719382439137</v>
      </c>
      <c r="AO77" s="22">
        <v>38.855962391686269</v>
      </c>
      <c r="AP77" s="22">
        <v>21.439946403447212</v>
      </c>
    </row>
    <row r="78" spans="2:42">
      <c r="B78" s="74" t="s">
        <v>142</v>
      </c>
      <c r="C78" s="49">
        <v>112</v>
      </c>
      <c r="D78" s="48">
        <v>76.02053013392856</v>
      </c>
      <c r="E78" s="49">
        <v>159825.89285714293</v>
      </c>
      <c r="F78" s="49">
        <v>2135.0714285714284</v>
      </c>
      <c r="G78" s="50">
        <v>6</v>
      </c>
      <c r="H78" s="48">
        <v>136.63</v>
      </c>
      <c r="I78" s="49">
        <v>187433.33333333334</v>
      </c>
      <c r="J78" s="49">
        <v>1440</v>
      </c>
      <c r="K78" s="49">
        <v>106</v>
      </c>
      <c r="L78" s="48">
        <v>72.589805424528294</v>
      </c>
      <c r="M78" s="49">
        <v>158263.20754716976</v>
      </c>
      <c r="N78" s="49">
        <v>2174.415094339623</v>
      </c>
      <c r="O78" s="78"/>
      <c r="P78" s="74" t="s">
        <v>142</v>
      </c>
      <c r="Q78" s="49">
        <v>76</v>
      </c>
      <c r="R78" s="48">
        <v>76.165328486842071</v>
      </c>
      <c r="S78" s="49">
        <v>189872.23684210525</v>
      </c>
      <c r="T78" s="49">
        <v>2505.0881580048285</v>
      </c>
      <c r="U78" s="50">
        <v>3</v>
      </c>
      <c r="V78" s="48">
        <v>122.58333333333333</v>
      </c>
      <c r="W78" s="49">
        <v>190096.66666666666</v>
      </c>
      <c r="X78" s="49">
        <v>1654.4150326563488</v>
      </c>
      <c r="Y78" s="49">
        <v>73</v>
      </c>
      <c r="Z78" s="48">
        <v>74.257739246575312</v>
      </c>
      <c r="AA78" s="49">
        <v>189863.01369863015</v>
      </c>
      <c r="AB78" s="49">
        <v>2540.0473275396967</v>
      </c>
      <c r="AC78" s="78"/>
      <c r="AD78" s="74" t="s">
        <v>142</v>
      </c>
      <c r="AE78" s="49">
        <v>-36</v>
      </c>
      <c r="AF78" s="48">
        <v>0.19047269554476162</v>
      </c>
      <c r="AG78" s="49">
        <v>18.799421950871647</v>
      </c>
      <c r="AH78" s="49">
        <v>17.33041454641063</v>
      </c>
      <c r="AI78" s="50">
        <v>-3</v>
      </c>
      <c r="AJ78" s="48">
        <v>-10.280807045792775</v>
      </c>
      <c r="AK78" s="49">
        <v>1.4209496709941207</v>
      </c>
      <c r="AL78" s="49">
        <v>14.889932823357555</v>
      </c>
      <c r="AM78" s="49">
        <v>-33</v>
      </c>
      <c r="AN78" s="48">
        <v>2.2977521599519526</v>
      </c>
      <c r="AO78" s="49">
        <v>19.966615514248431</v>
      </c>
      <c r="AP78" s="49">
        <v>16.815199367953127</v>
      </c>
    </row>
    <row r="79" spans="2:42">
      <c r="B79" s="75" t="s">
        <v>126</v>
      </c>
      <c r="C79" s="22">
        <v>38</v>
      </c>
      <c r="D79" s="52">
        <v>103.29285363157895</v>
      </c>
      <c r="E79" s="22">
        <v>196105.26315789475</v>
      </c>
      <c r="F79" s="22">
        <v>1926.1578947368421</v>
      </c>
      <c r="G79" s="24">
        <v>1</v>
      </c>
      <c r="H79" s="52">
        <v>257.04224999999997</v>
      </c>
      <c r="I79" s="22">
        <v>495000</v>
      </c>
      <c r="J79" s="22">
        <v>1926</v>
      </c>
      <c r="K79" s="22">
        <v>37</v>
      </c>
      <c r="L79" s="52">
        <v>99.137464540540549</v>
      </c>
      <c r="M79" s="22">
        <v>188027.02702702704</v>
      </c>
      <c r="N79" s="22">
        <v>1926.1621621621621</v>
      </c>
      <c r="O79" s="78"/>
      <c r="P79" s="75" t="s">
        <v>126</v>
      </c>
      <c r="Q79" s="22">
        <v>27</v>
      </c>
      <c r="R79" s="52">
        <v>162.70900151851856</v>
      </c>
      <c r="S79" s="22">
        <v>315074.0740740741</v>
      </c>
      <c r="T79" s="22">
        <v>1967.3579053499448</v>
      </c>
      <c r="U79" s="24">
        <v>11</v>
      </c>
      <c r="V79" s="52">
        <v>250.36747727272726</v>
      </c>
      <c r="W79" s="22">
        <v>495000</v>
      </c>
      <c r="X79" s="22">
        <v>1977.2310906630205</v>
      </c>
      <c r="Y79" s="22">
        <v>16</v>
      </c>
      <c r="Z79" s="52">
        <v>102.44379943749998</v>
      </c>
      <c r="AA79" s="22">
        <v>191375</v>
      </c>
      <c r="AB79" s="22">
        <v>1960.5700904472053</v>
      </c>
      <c r="AC79" s="78"/>
      <c r="AD79" s="75" t="s">
        <v>126</v>
      </c>
      <c r="AE79" s="22">
        <v>-11</v>
      </c>
      <c r="AF79" s="52">
        <v>57.522031581064539</v>
      </c>
      <c r="AG79" s="22">
        <v>60.665791932565959</v>
      </c>
      <c r="AH79" s="22">
        <v>2.1389736908734345</v>
      </c>
      <c r="AI79" s="24">
        <v>10</v>
      </c>
      <c r="AJ79" s="52">
        <v>-2.5967609322096705</v>
      </c>
      <c r="AK79" s="22">
        <v>0</v>
      </c>
      <c r="AL79" s="22">
        <v>2.6599735546739613</v>
      </c>
      <c r="AM79" s="22">
        <v>-21</v>
      </c>
      <c r="AN79" s="52">
        <v>3.3351013285268749</v>
      </c>
      <c r="AO79" s="22">
        <v>1.7805807100761746</v>
      </c>
      <c r="AP79" s="22">
        <v>1.7863463918541274</v>
      </c>
    </row>
    <row r="80" spans="2:42">
      <c r="B80" s="74" t="s">
        <v>127</v>
      </c>
      <c r="C80" s="49">
        <v>33</v>
      </c>
      <c r="D80" s="48">
        <v>84.812230666666665</v>
      </c>
      <c r="E80" s="49">
        <v>176127.27272727274</v>
      </c>
      <c r="F80" s="49">
        <v>2081.2727272727275</v>
      </c>
      <c r="G80" s="50"/>
      <c r="H80" s="48"/>
      <c r="I80" s="49"/>
      <c r="J80" s="49"/>
      <c r="K80" s="49">
        <v>33</v>
      </c>
      <c r="L80" s="48">
        <v>84.812230666666665</v>
      </c>
      <c r="M80" s="49">
        <v>176127.27272727274</v>
      </c>
      <c r="N80" s="49">
        <v>2081.2727272727275</v>
      </c>
      <c r="O80" s="78"/>
      <c r="P80" s="74" t="s">
        <v>127</v>
      </c>
      <c r="Q80" s="49">
        <v>53</v>
      </c>
      <c r="R80" s="48">
        <v>90.355635919625627</v>
      </c>
      <c r="S80" s="49">
        <v>174268.56603773584</v>
      </c>
      <c r="T80" s="49">
        <v>1951.6129137725191</v>
      </c>
      <c r="U80" s="50">
        <v>2</v>
      </c>
      <c r="V80" s="48">
        <v>185</v>
      </c>
      <c r="W80" s="49">
        <v>287500</v>
      </c>
      <c r="X80" s="49">
        <v>1554.0540540540542</v>
      </c>
      <c r="Y80" s="49">
        <v>51</v>
      </c>
      <c r="Z80" s="48">
        <v>86.644092230199178</v>
      </c>
      <c r="AA80" s="49">
        <v>169828.11764705883</v>
      </c>
      <c r="AB80" s="49">
        <v>1967.2034572908901</v>
      </c>
      <c r="AC80" s="78"/>
      <c r="AD80" s="74" t="s">
        <v>127</v>
      </c>
      <c r="AE80" s="49">
        <v>20</v>
      </c>
      <c r="AF80" s="48">
        <v>6.5360917987712588</v>
      </c>
      <c r="AG80" s="49">
        <v>-1.0553202015539282</v>
      </c>
      <c r="AH80" s="49">
        <v>-6.2298329191154567</v>
      </c>
      <c r="AI80" s="50">
        <v>2</v>
      </c>
      <c r="AJ80" s="48"/>
      <c r="AK80" s="49"/>
      <c r="AL80" s="49"/>
      <c r="AM80" s="49">
        <v>18</v>
      </c>
      <c r="AN80" s="48">
        <v>2.1599025861401859</v>
      </c>
      <c r="AO80" s="49">
        <v>-3.5764790896228456</v>
      </c>
      <c r="AP80" s="49">
        <v>-5.4807459150878426</v>
      </c>
    </row>
    <row r="81" spans="2:42">
      <c r="B81" s="75" t="s">
        <v>128</v>
      </c>
      <c r="C81" s="22">
        <v>57</v>
      </c>
      <c r="D81" s="52">
        <v>69.542524561403511</v>
      </c>
      <c r="E81" s="22">
        <v>83119.298245614045</v>
      </c>
      <c r="F81" s="22">
        <v>1202.0350877192982</v>
      </c>
      <c r="G81" s="24"/>
      <c r="H81" s="52"/>
      <c r="I81" s="22"/>
      <c r="J81" s="22"/>
      <c r="K81" s="22">
        <v>57</v>
      </c>
      <c r="L81" s="52">
        <v>69.542524561403511</v>
      </c>
      <c r="M81" s="22">
        <v>83119.298245614045</v>
      </c>
      <c r="N81" s="22">
        <v>1202.0350877192982</v>
      </c>
      <c r="O81" s="78"/>
      <c r="P81" s="75" t="s">
        <v>128</v>
      </c>
      <c r="Q81" s="22">
        <v>31</v>
      </c>
      <c r="R81" s="52">
        <v>67.514429032258064</v>
      </c>
      <c r="S81" s="22">
        <v>80980.645161290318</v>
      </c>
      <c r="T81" s="22">
        <v>1205.4337362067902</v>
      </c>
      <c r="U81" s="24">
        <v>0</v>
      </c>
      <c r="V81" s="52">
        <v>0</v>
      </c>
      <c r="W81" s="22">
        <v>0</v>
      </c>
      <c r="X81" s="22">
        <v>0</v>
      </c>
      <c r="Y81" s="22">
        <v>31</v>
      </c>
      <c r="Z81" s="52">
        <v>67.514429032258064</v>
      </c>
      <c r="AA81" s="22">
        <v>80980.645161290318</v>
      </c>
      <c r="AB81" s="22">
        <v>1205.4337362067902</v>
      </c>
      <c r="AC81" s="78"/>
      <c r="AD81" s="75" t="s">
        <v>128</v>
      </c>
      <c r="AE81" s="22">
        <v>-26</v>
      </c>
      <c r="AF81" s="52">
        <v>-2.9163386603181363</v>
      </c>
      <c r="AG81" s="22">
        <v>-2.5729922285966573</v>
      </c>
      <c r="AH81" s="22">
        <v>0.28274120466320712</v>
      </c>
      <c r="AI81" s="24">
        <v>0</v>
      </c>
      <c r="AJ81" s="52"/>
      <c r="AK81" s="22"/>
      <c r="AL81" s="22"/>
      <c r="AM81" s="22">
        <v>-26</v>
      </c>
      <c r="AN81" s="52">
        <v>-2.9163386603181363</v>
      </c>
      <c r="AO81" s="22">
        <v>-2.5729922285966573</v>
      </c>
      <c r="AP81" s="22">
        <v>0.28274120466320712</v>
      </c>
    </row>
    <row r="82" spans="2:42">
      <c r="B82" s="72" t="s">
        <v>1124</v>
      </c>
      <c r="C82" s="36">
        <v>76</v>
      </c>
      <c r="D82" s="46">
        <v>103.19543934210526</v>
      </c>
      <c r="E82" s="47">
        <v>180940.70666666667</v>
      </c>
      <c r="F82" s="47">
        <v>1892.5866666666668</v>
      </c>
      <c r="G82" s="73">
        <v>23</v>
      </c>
      <c r="H82" s="46">
        <v>156.38034782608693</v>
      </c>
      <c r="I82" s="47">
        <v>236656.52173913043</v>
      </c>
      <c r="J82" s="47">
        <v>1579.0434782608697</v>
      </c>
      <c r="K82" s="47">
        <v>53</v>
      </c>
      <c r="L82" s="46">
        <v>80.115196037735856</v>
      </c>
      <c r="M82" s="47">
        <v>156297.17307692306</v>
      </c>
      <c r="N82" s="47">
        <v>2031.2692307692314</v>
      </c>
      <c r="O82" s="78"/>
      <c r="P82" s="72" t="s">
        <v>1124</v>
      </c>
      <c r="Q82" s="36">
        <v>200</v>
      </c>
      <c r="R82" s="46">
        <v>86.495410077967904</v>
      </c>
      <c r="S82" s="47">
        <v>165461.9095477387</v>
      </c>
      <c r="T82" s="47">
        <v>1991.2107206329708</v>
      </c>
      <c r="U82" s="73">
        <v>35</v>
      </c>
      <c r="V82" s="46">
        <v>165.95813790776148</v>
      </c>
      <c r="W82" s="47">
        <v>272682.35294117645</v>
      </c>
      <c r="X82" s="47">
        <v>1897.9718160376005</v>
      </c>
      <c r="Y82" s="47">
        <v>165</v>
      </c>
      <c r="Z82" s="46">
        <v>69.639679932254253</v>
      </c>
      <c r="AA82" s="47">
        <v>143368</v>
      </c>
      <c r="AB82" s="47">
        <v>2010.4235858223183</v>
      </c>
      <c r="AC82" s="78"/>
      <c r="AD82" s="72" t="s">
        <v>129</v>
      </c>
      <c r="AE82" s="36">
        <v>124</v>
      </c>
      <c r="AF82" s="46">
        <v>-16.18291406151657</v>
      </c>
      <c r="AG82" s="113">
        <v>-8.554624000360171</v>
      </c>
      <c r="AH82" s="113">
        <v>5.2110720054900526</v>
      </c>
      <c r="AI82" s="73">
        <v>12</v>
      </c>
      <c r="AJ82" s="46">
        <v>6.1246762875384846</v>
      </c>
      <c r="AK82" s="113">
        <v>15.222834738422192</v>
      </c>
      <c r="AL82" s="113">
        <v>20.197565308840815</v>
      </c>
      <c r="AM82" s="47">
        <v>112</v>
      </c>
      <c r="AN82" s="46">
        <v>-13.075566963035858</v>
      </c>
      <c r="AO82" s="113">
        <v>-8.2721733364683789</v>
      </c>
      <c r="AP82" s="113">
        <v>-1.0262374199907998</v>
      </c>
    </row>
    <row r="83" spans="2:42">
      <c r="B83" s="74" t="s">
        <v>130</v>
      </c>
      <c r="C83" s="49">
        <v>19</v>
      </c>
      <c r="D83" s="48">
        <v>86.949263157894748</v>
      </c>
      <c r="E83" s="49">
        <v>141374</v>
      </c>
      <c r="F83" s="49">
        <v>1660.6315789473681</v>
      </c>
      <c r="G83" s="50">
        <v>6</v>
      </c>
      <c r="H83" s="48">
        <v>143.65</v>
      </c>
      <c r="I83" s="49">
        <v>230716.66666666666</v>
      </c>
      <c r="J83" s="49">
        <v>1703.8333333333333</v>
      </c>
      <c r="K83" s="49">
        <v>13</v>
      </c>
      <c r="L83" s="48">
        <v>60.779692307692308</v>
      </c>
      <c r="M83" s="49">
        <v>100138.92307692306</v>
      </c>
      <c r="N83" s="49">
        <v>1640.6923076923078</v>
      </c>
      <c r="O83" s="78"/>
      <c r="P83" s="74" t="s">
        <v>130</v>
      </c>
      <c r="Q83" s="49">
        <v>62</v>
      </c>
      <c r="R83" s="48">
        <v>103.71446546095181</v>
      </c>
      <c r="S83" s="49">
        <v>204283.75409836066</v>
      </c>
      <c r="T83" s="49">
        <v>2172.8598129818924</v>
      </c>
      <c r="U83" s="50">
        <v>10</v>
      </c>
      <c r="V83" s="48">
        <v>221.10870236220472</v>
      </c>
      <c r="W83" s="49">
        <v>292133.33333333331</v>
      </c>
      <c r="X83" s="49">
        <v>1644.6363658104192</v>
      </c>
      <c r="Y83" s="49">
        <v>52</v>
      </c>
      <c r="Z83" s="48">
        <v>81.138650672249383</v>
      </c>
      <c r="AA83" s="49">
        <v>189079.01923076922</v>
      </c>
      <c r="AB83" s="49">
        <v>2264.2831019154169</v>
      </c>
      <c r="AC83" s="78"/>
      <c r="AD83" s="74" t="s">
        <v>130</v>
      </c>
      <c r="AE83" s="49">
        <v>43</v>
      </c>
      <c r="AF83" s="48">
        <v>19.28159215405017</v>
      </c>
      <c r="AG83" s="114">
        <v>44.49881456163132</v>
      </c>
      <c r="AH83" s="114">
        <v>30.845386811156075</v>
      </c>
      <c r="AI83" s="50">
        <v>4</v>
      </c>
      <c r="AJ83" s="48">
        <v>53.921825521896778</v>
      </c>
      <c r="AK83" s="114">
        <v>26.619952322473452</v>
      </c>
      <c r="AL83" s="114">
        <v>-3.4743402634988203</v>
      </c>
      <c r="AM83" s="49">
        <v>39</v>
      </c>
      <c r="AN83" s="48">
        <v>33.496316930154045</v>
      </c>
      <c r="AO83" s="114">
        <v>88.816709248536284</v>
      </c>
      <c r="AP83" s="114">
        <v>38.007784354167647</v>
      </c>
    </row>
    <row r="84" spans="2:42">
      <c r="B84" s="75" t="s">
        <v>131</v>
      </c>
      <c r="C84" s="22"/>
      <c r="D84" s="52"/>
      <c r="E84" s="22"/>
      <c r="F84" s="22"/>
      <c r="G84" s="24"/>
      <c r="H84" s="52"/>
      <c r="I84" s="22"/>
      <c r="J84" s="22"/>
      <c r="K84" s="22"/>
      <c r="L84" s="52"/>
      <c r="M84" s="22"/>
      <c r="N84" s="22"/>
      <c r="O84" s="78"/>
      <c r="P84" s="75" t="s">
        <v>131</v>
      </c>
      <c r="Q84" s="22">
        <v>0</v>
      </c>
      <c r="R84" s="52">
        <v>0</v>
      </c>
      <c r="S84" s="22">
        <v>0</v>
      </c>
      <c r="T84" s="22">
        <v>0</v>
      </c>
      <c r="U84" s="24">
        <v>0</v>
      </c>
      <c r="V84" s="52">
        <v>0</v>
      </c>
      <c r="W84" s="22">
        <v>0</v>
      </c>
      <c r="X84" s="22">
        <v>0</v>
      </c>
      <c r="Y84" s="22">
        <v>0</v>
      </c>
      <c r="Z84" s="52">
        <v>0</v>
      </c>
      <c r="AA84" s="22">
        <v>0</v>
      </c>
      <c r="AB84" s="22">
        <v>0</v>
      </c>
      <c r="AC84" s="78"/>
      <c r="AD84" s="75" t="s">
        <v>131</v>
      </c>
      <c r="AE84" s="22"/>
      <c r="AF84" s="52"/>
      <c r="AG84" s="107"/>
      <c r="AH84" s="107"/>
      <c r="AI84" s="24"/>
      <c r="AJ84" s="52"/>
      <c r="AK84" s="107"/>
      <c r="AL84" s="107"/>
      <c r="AM84" s="22"/>
      <c r="AN84" s="52"/>
      <c r="AO84" s="107"/>
      <c r="AP84" s="107"/>
    </row>
    <row r="85" spans="2:42">
      <c r="B85" s="74" t="s">
        <v>132</v>
      </c>
      <c r="C85" s="49">
        <v>9</v>
      </c>
      <c r="D85" s="48">
        <v>136.63079999999997</v>
      </c>
      <c r="E85" s="49">
        <v>278755.55555555562</v>
      </c>
      <c r="F85" s="49">
        <v>2169.8888888888887</v>
      </c>
      <c r="G85" s="50">
        <v>1</v>
      </c>
      <c r="H85" s="48">
        <v>132</v>
      </c>
      <c r="I85" s="49">
        <v>661700</v>
      </c>
      <c r="J85" s="49">
        <v>5013</v>
      </c>
      <c r="K85" s="49">
        <v>8</v>
      </c>
      <c r="L85" s="48">
        <v>137.20964999999998</v>
      </c>
      <c r="M85" s="49">
        <v>230887.5</v>
      </c>
      <c r="N85" s="49">
        <v>1814.5</v>
      </c>
      <c r="O85" s="78"/>
      <c r="P85" s="74" t="s">
        <v>132</v>
      </c>
      <c r="Q85" s="49">
        <v>16</v>
      </c>
      <c r="R85" s="48">
        <v>66.772977324055432</v>
      </c>
      <c r="S85" s="49">
        <v>196534</v>
      </c>
      <c r="T85" s="49">
        <v>3056.9155976719294</v>
      </c>
      <c r="U85" s="50">
        <v>0</v>
      </c>
      <c r="V85" s="48">
        <v>0</v>
      </c>
      <c r="W85" s="49">
        <v>0</v>
      </c>
      <c r="X85" s="49">
        <v>0</v>
      </c>
      <c r="Y85" s="49">
        <v>16</v>
      </c>
      <c r="Z85" s="48">
        <v>66.772977324055432</v>
      </c>
      <c r="AA85" s="49">
        <v>196534</v>
      </c>
      <c r="AB85" s="49">
        <v>3056.9155976719294</v>
      </c>
      <c r="AC85" s="78"/>
      <c r="AD85" s="74" t="s">
        <v>132</v>
      </c>
      <c r="AE85" s="49">
        <v>7</v>
      </c>
      <c r="AF85" s="48">
        <v>-51.128898224957005</v>
      </c>
      <c r="AG85" s="114">
        <v>-29.495934311224506</v>
      </c>
      <c r="AH85" s="114">
        <v>40.878899990001365</v>
      </c>
      <c r="AI85" s="50">
        <v>-1</v>
      </c>
      <c r="AJ85" s="48">
        <v>-100</v>
      </c>
      <c r="AK85" s="114">
        <v>-100</v>
      </c>
      <c r="AL85" s="114">
        <v>-100</v>
      </c>
      <c r="AM85" s="49">
        <v>8</v>
      </c>
      <c r="AN85" s="48">
        <v>-51.335072041904162</v>
      </c>
      <c r="AO85" s="114">
        <v>-14.878891234908776</v>
      </c>
      <c r="AP85" s="114">
        <v>68.471512685143537</v>
      </c>
    </row>
    <row r="86" spans="2:42">
      <c r="B86" s="75" t="s">
        <v>133</v>
      </c>
      <c r="C86" s="22">
        <v>4</v>
      </c>
      <c r="D86" s="52">
        <v>133.25624999999997</v>
      </c>
      <c r="E86" s="22">
        <v>157500</v>
      </c>
      <c r="F86" s="22">
        <v>1248.75</v>
      </c>
      <c r="G86" s="24">
        <v>4</v>
      </c>
      <c r="H86" s="52">
        <v>133.25624999999997</v>
      </c>
      <c r="I86" s="22">
        <v>157500</v>
      </c>
      <c r="J86" s="22">
        <v>1248.75</v>
      </c>
      <c r="K86" s="22"/>
      <c r="L86" s="52"/>
      <c r="M86" s="22"/>
      <c r="N86" s="22"/>
      <c r="O86" s="78"/>
      <c r="P86" s="75" t="s">
        <v>133</v>
      </c>
      <c r="Q86" s="22">
        <v>4</v>
      </c>
      <c r="R86" s="52">
        <v>133.25624999999999</v>
      </c>
      <c r="S86" s="22">
        <v>158500</v>
      </c>
      <c r="T86" s="22">
        <v>1258.7790416872358</v>
      </c>
      <c r="U86" s="24">
        <v>4</v>
      </c>
      <c r="V86" s="52">
        <v>133.25624999999999</v>
      </c>
      <c r="W86" s="22">
        <v>158500</v>
      </c>
      <c r="X86" s="22">
        <v>1258.7790416872358</v>
      </c>
      <c r="Y86" s="22">
        <v>0</v>
      </c>
      <c r="Z86" s="52">
        <v>0</v>
      </c>
      <c r="AA86" s="22">
        <v>0</v>
      </c>
      <c r="AB86" s="22">
        <v>0</v>
      </c>
      <c r="AC86" s="78"/>
      <c r="AD86" s="75" t="s">
        <v>133</v>
      </c>
      <c r="AE86" s="22">
        <v>0</v>
      </c>
      <c r="AF86" s="52">
        <v>2.1328612677006907E-14</v>
      </c>
      <c r="AG86" s="107">
        <v>0.63492063492063489</v>
      </c>
      <c r="AH86" s="107">
        <v>0.80312646144030464</v>
      </c>
      <c r="AI86" s="24">
        <v>0</v>
      </c>
      <c r="AJ86" s="52">
        <v>2.1328612677006907E-14</v>
      </c>
      <c r="AK86" s="107">
        <v>0.63492063492063489</v>
      </c>
      <c r="AL86" s="107">
        <v>0.80312646144030464</v>
      </c>
      <c r="AM86" s="22"/>
      <c r="AN86" s="52"/>
      <c r="AO86" s="107"/>
      <c r="AP86" s="107"/>
    </row>
    <row r="87" spans="2:42">
      <c r="B87" s="74" t="s">
        <v>134</v>
      </c>
      <c r="C87" s="49">
        <v>44</v>
      </c>
      <c r="D87" s="48">
        <v>100.63898159090911</v>
      </c>
      <c r="E87" s="49">
        <v>180131.32558139533</v>
      </c>
      <c r="F87" s="49">
        <v>1996.9302325581398</v>
      </c>
      <c r="G87" s="50">
        <v>12</v>
      </c>
      <c r="H87" s="48">
        <v>172.48525000000004</v>
      </c>
      <c r="I87" s="49">
        <v>230591.66666666666</v>
      </c>
      <c r="J87" s="49">
        <v>1340.5833333333333</v>
      </c>
      <c r="K87" s="49">
        <v>32</v>
      </c>
      <c r="L87" s="48">
        <v>73.696630937499989</v>
      </c>
      <c r="M87" s="49">
        <v>160598.29032258064</v>
      </c>
      <c r="N87" s="49">
        <v>2251</v>
      </c>
      <c r="O87" s="78"/>
      <c r="P87" s="74" t="s">
        <v>134</v>
      </c>
      <c r="Q87" s="49">
        <v>67</v>
      </c>
      <c r="R87" s="48">
        <v>93.897631639249255</v>
      </c>
      <c r="S87" s="49">
        <v>180709.59701492538</v>
      </c>
      <c r="T87" s="49">
        <v>1993.0776529069094</v>
      </c>
      <c r="U87" s="50">
        <v>21</v>
      </c>
      <c r="V87" s="48">
        <v>145.92489538807646</v>
      </c>
      <c r="W87" s="49">
        <v>286095.23809523811</v>
      </c>
      <c r="X87" s="49">
        <v>2128.2951564874147</v>
      </c>
      <c r="Y87" s="49">
        <v>46</v>
      </c>
      <c r="Z87" s="48">
        <v>70.146054710436871</v>
      </c>
      <c r="AA87" s="49">
        <v>132598.76086956522</v>
      </c>
      <c r="AB87" s="49">
        <v>1931.3479230114624</v>
      </c>
      <c r="AC87" s="78"/>
      <c r="AD87" s="74" t="s">
        <v>134</v>
      </c>
      <c r="AE87" s="49">
        <v>23</v>
      </c>
      <c r="AF87" s="48">
        <v>-6.6985474664906723</v>
      </c>
      <c r="AG87" s="114">
        <v>0.32102769002760362</v>
      </c>
      <c r="AH87" s="114">
        <v>-0.19292510015710854</v>
      </c>
      <c r="AI87" s="50">
        <v>9</v>
      </c>
      <c r="AJ87" s="48">
        <v>-15.398623715316855</v>
      </c>
      <c r="AK87" s="114">
        <v>24.07006819930098</v>
      </c>
      <c r="AL87" s="114">
        <v>58.7588852977496</v>
      </c>
      <c r="AM87" s="49">
        <v>14</v>
      </c>
      <c r="AN87" s="48">
        <v>-4.8178270592508641</v>
      </c>
      <c r="AO87" s="114">
        <v>-17.434512781409477</v>
      </c>
      <c r="AP87" s="114">
        <v>-14.200447667194029</v>
      </c>
    </row>
    <row r="88" spans="2:42">
      <c r="B88" s="75" t="s">
        <v>135</v>
      </c>
      <c r="C88" s="22">
        <v>43</v>
      </c>
      <c r="D88" s="52">
        <v>51.614730232558138</v>
      </c>
      <c r="E88" s="22">
        <v>69260.465116279083</v>
      </c>
      <c r="F88" s="22">
        <v>1332.0000000000002</v>
      </c>
      <c r="G88" s="24"/>
      <c r="H88" s="52"/>
      <c r="I88" s="22"/>
      <c r="J88" s="22"/>
      <c r="K88" s="22">
        <v>43</v>
      </c>
      <c r="L88" s="52">
        <v>51.614730232558138</v>
      </c>
      <c r="M88" s="22">
        <v>69260.465116279083</v>
      </c>
      <c r="N88" s="22">
        <v>1332.0000000000002</v>
      </c>
      <c r="O88" s="78"/>
      <c r="P88" s="75" t="s">
        <v>135</v>
      </c>
      <c r="Q88" s="22">
        <v>51</v>
      </c>
      <c r="R88" s="52">
        <v>58.357866666666695</v>
      </c>
      <c r="S88" s="22">
        <v>89794.588235294112</v>
      </c>
      <c r="T88" s="22">
        <v>1494.5983596039719</v>
      </c>
      <c r="U88" s="24">
        <v>0</v>
      </c>
      <c r="V88" s="52">
        <v>0</v>
      </c>
      <c r="W88" s="22">
        <v>0</v>
      </c>
      <c r="X88" s="22">
        <v>0</v>
      </c>
      <c r="Y88" s="22">
        <v>51</v>
      </c>
      <c r="Z88" s="52">
        <v>58.357866666666695</v>
      </c>
      <c r="AA88" s="22">
        <v>89794.588235294112</v>
      </c>
      <c r="AB88" s="22">
        <v>1494.5983596039719</v>
      </c>
      <c r="AC88" s="78"/>
      <c r="AD88" s="75" t="s">
        <v>135</v>
      </c>
      <c r="AE88" s="22">
        <v>8</v>
      </c>
      <c r="AF88" s="52">
        <v>13.06436438537277</v>
      </c>
      <c r="AG88" s="107">
        <v>29.647682966813715</v>
      </c>
      <c r="AH88" s="107">
        <v>12.207084054352222</v>
      </c>
      <c r="AI88" s="24"/>
      <c r="AJ88" s="52"/>
      <c r="AK88" s="107"/>
      <c r="AL88" s="107"/>
      <c r="AM88" s="22">
        <v>8</v>
      </c>
      <c r="AN88" s="52">
        <v>13.06436438537277</v>
      </c>
      <c r="AO88" s="107">
        <v>29.647682966813715</v>
      </c>
      <c r="AP88" s="107">
        <v>12.207084054352222</v>
      </c>
    </row>
    <row r="89" spans="2:42">
      <c r="B89" s="72" t="s">
        <v>1125</v>
      </c>
      <c r="C89" s="36">
        <v>559</v>
      </c>
      <c r="D89" s="46">
        <v>64.508402926654696</v>
      </c>
      <c r="E89" s="47">
        <v>116680.6768402155</v>
      </c>
      <c r="F89" s="47">
        <v>1829.4614003590668</v>
      </c>
      <c r="G89" s="73">
        <v>47</v>
      </c>
      <c r="H89" s="46">
        <v>116.23578934042554</v>
      </c>
      <c r="I89" s="47">
        <v>205531.91489361704</v>
      </c>
      <c r="J89" s="47">
        <v>1602.5744680851064</v>
      </c>
      <c r="K89" s="47">
        <v>512</v>
      </c>
      <c r="L89" s="46">
        <v>59.759990501953148</v>
      </c>
      <c r="M89" s="47">
        <v>108492.4254901961</v>
      </c>
      <c r="N89" s="47">
        <v>1850.3705882352947</v>
      </c>
      <c r="O89" s="78"/>
      <c r="P89" s="72" t="s">
        <v>1125</v>
      </c>
      <c r="Q89" s="36">
        <v>222</v>
      </c>
      <c r="R89" s="46">
        <v>78.5</v>
      </c>
      <c r="S89" s="47">
        <v>110455</v>
      </c>
      <c r="T89" s="47">
        <v>1352</v>
      </c>
      <c r="U89" s="73">
        <v>33</v>
      </c>
      <c r="V89" s="46">
        <v>126.9</v>
      </c>
      <c r="W89" s="47">
        <v>235806</v>
      </c>
      <c r="X89" s="47">
        <v>1827</v>
      </c>
      <c r="Y89" s="47">
        <v>189</v>
      </c>
      <c r="Z89" s="46">
        <v>70.099999999999994</v>
      </c>
      <c r="AA89" s="47">
        <v>88568</v>
      </c>
      <c r="AB89" s="47">
        <v>1269</v>
      </c>
      <c r="AC89" s="78"/>
      <c r="AD89" s="72" t="s">
        <v>136</v>
      </c>
      <c r="AE89" s="36">
        <v>-337</v>
      </c>
      <c r="AF89" s="46">
        <v>21.689572890610215</v>
      </c>
      <c r="AG89" s="113">
        <v>-5.3356536907486811</v>
      </c>
      <c r="AH89" s="113">
        <v>-26.098468121019437</v>
      </c>
      <c r="AI89" s="73">
        <v>-14</v>
      </c>
      <c r="AJ89" s="46">
        <v>9.1746360738702091</v>
      </c>
      <c r="AK89" s="113">
        <v>14.729627329192537</v>
      </c>
      <c r="AL89" s="113">
        <v>14.004062612020547</v>
      </c>
      <c r="AM89" s="47">
        <v>-323</v>
      </c>
      <c r="AN89" s="46">
        <v>17.30256215102461</v>
      </c>
      <c r="AO89" s="113">
        <v>-18.364807865777287</v>
      </c>
      <c r="AP89" s="113">
        <v>-31.419143383042528</v>
      </c>
    </row>
    <row r="90" spans="2:42">
      <c r="B90" s="74" t="s">
        <v>137</v>
      </c>
      <c r="C90" s="49">
        <v>23</v>
      </c>
      <c r="D90" s="48">
        <v>59.605513043478254</v>
      </c>
      <c r="E90" s="49">
        <v>135404.34782608695</v>
      </c>
      <c r="F90" s="49">
        <v>2422.1304347826081</v>
      </c>
      <c r="G90" s="50">
        <v>7</v>
      </c>
      <c r="H90" s="48">
        <v>84.261285714285719</v>
      </c>
      <c r="I90" s="49">
        <v>122671.42857142858</v>
      </c>
      <c r="J90" s="49">
        <v>1468.2857142857144</v>
      </c>
      <c r="K90" s="49">
        <v>16</v>
      </c>
      <c r="L90" s="48">
        <v>48.818612499999993</v>
      </c>
      <c r="M90" s="49">
        <v>140975.00000000003</v>
      </c>
      <c r="N90" s="49">
        <v>2839.4375000000005</v>
      </c>
      <c r="O90" s="78"/>
      <c r="P90" s="74" t="s">
        <v>137</v>
      </c>
      <c r="Q90" s="49">
        <v>1</v>
      </c>
      <c r="R90" s="48">
        <v>41.893700000000003</v>
      </c>
      <c r="S90" s="49">
        <v>88000</v>
      </c>
      <c r="T90" s="49">
        <v>2100.554498647768</v>
      </c>
      <c r="U90" s="50">
        <v>0</v>
      </c>
      <c r="V90" s="48">
        <v>0</v>
      </c>
      <c r="W90" s="49">
        <v>0</v>
      </c>
      <c r="X90" s="49">
        <v>0</v>
      </c>
      <c r="Y90" s="49">
        <v>1</v>
      </c>
      <c r="Z90" s="48">
        <v>41.893700000000003</v>
      </c>
      <c r="AA90" s="49">
        <v>88000</v>
      </c>
      <c r="AB90" s="49">
        <v>2100.554498647768</v>
      </c>
      <c r="AC90" s="78"/>
      <c r="AD90" s="74" t="s">
        <v>137</v>
      </c>
      <c r="AE90" s="49">
        <v>-22</v>
      </c>
      <c r="AF90" s="48">
        <v>-29.71505845534567</v>
      </c>
      <c r="AG90" s="114">
        <v>-35.009472433612686</v>
      </c>
      <c r="AH90" s="114">
        <v>-13.276573858983868</v>
      </c>
      <c r="AI90" s="50">
        <v>-7</v>
      </c>
      <c r="AJ90" s="48">
        <v>-100</v>
      </c>
      <c r="AK90" s="114">
        <v>-100</v>
      </c>
      <c r="AL90" s="114">
        <v>-100</v>
      </c>
      <c r="AM90" s="49">
        <v>-15</v>
      </c>
      <c r="AN90" s="48">
        <v>-14.184984261893948</v>
      </c>
      <c r="AO90" s="114">
        <v>-37.577584678134436</v>
      </c>
      <c r="AP90" s="114">
        <v>-26.022161127062393</v>
      </c>
    </row>
    <row r="91" spans="2:42">
      <c r="B91" s="75" t="s">
        <v>138</v>
      </c>
      <c r="C91" s="22">
        <v>51</v>
      </c>
      <c r="D91" s="52">
        <v>100.01841909803923</v>
      </c>
      <c r="E91" s="22">
        <v>208235.29411764711</v>
      </c>
      <c r="F91" s="22">
        <v>2032.8431372549026</v>
      </c>
      <c r="G91" s="24">
        <v>29</v>
      </c>
      <c r="H91" s="52">
        <v>128.62687496551723</v>
      </c>
      <c r="I91" s="22">
        <v>252506.89655172412</v>
      </c>
      <c r="J91" s="22">
        <v>1738.2068965517242</v>
      </c>
      <c r="K91" s="22">
        <v>22</v>
      </c>
      <c r="L91" s="52">
        <v>62.307272727272725</v>
      </c>
      <c r="M91" s="22">
        <v>149877.27272727276</v>
      </c>
      <c r="N91" s="22">
        <v>2421.227272727273</v>
      </c>
      <c r="O91" s="78"/>
      <c r="P91" s="75" t="s">
        <v>138</v>
      </c>
      <c r="Q91" s="22">
        <v>56</v>
      </c>
      <c r="R91" s="52">
        <v>101.33435197370532</v>
      </c>
      <c r="S91" s="22">
        <v>198893.07142857142</v>
      </c>
      <c r="T91" s="22">
        <v>2012.4556034688251</v>
      </c>
      <c r="U91" s="24">
        <v>33</v>
      </c>
      <c r="V91" s="52">
        <v>126.88696618181822</v>
      </c>
      <c r="W91" s="22">
        <v>235805.66666666666</v>
      </c>
      <c r="X91" s="22">
        <v>1827.4484142124643</v>
      </c>
      <c r="Y91" s="22">
        <v>23</v>
      </c>
      <c r="Z91" s="52">
        <v>64.671905501195567</v>
      </c>
      <c r="AA91" s="22">
        <v>145931.52173913043</v>
      </c>
      <c r="AB91" s="22">
        <v>2277.9007010975142</v>
      </c>
      <c r="AC91" s="78"/>
      <c r="AD91" s="75" t="s">
        <v>138</v>
      </c>
      <c r="AE91" s="22">
        <v>5</v>
      </c>
      <c r="AF91" s="52">
        <v>1.3156905373361278</v>
      </c>
      <c r="AG91" s="107">
        <v>-4.4863781275222214</v>
      </c>
      <c r="AH91" s="107">
        <v>-1.002907376985726</v>
      </c>
      <c r="AI91" s="24">
        <v>4</v>
      </c>
      <c r="AJ91" s="52">
        <v>-1.3526790448461481</v>
      </c>
      <c r="AK91" s="107">
        <v>-6.6141678160605561</v>
      </c>
      <c r="AL91" s="107">
        <v>5.1341136568827626</v>
      </c>
      <c r="AM91" s="22">
        <v>1</v>
      </c>
      <c r="AN91" s="52">
        <v>3.7951151934913869</v>
      </c>
      <c r="AO91" s="107">
        <v>-2.6326546489288596</v>
      </c>
      <c r="AP91" s="107">
        <v>-5.919583561782515</v>
      </c>
    </row>
    <row r="92" spans="2:42">
      <c r="B92" s="74" t="s">
        <v>139</v>
      </c>
      <c r="C92" s="49">
        <v>44</v>
      </c>
      <c r="D92" s="48">
        <v>75.01418863636367</v>
      </c>
      <c r="E92" s="49">
        <v>164273.22727272726</v>
      </c>
      <c r="F92" s="49">
        <v>2209.545454545454</v>
      </c>
      <c r="G92" s="50">
        <v>1</v>
      </c>
      <c r="H92" s="48">
        <v>88.48</v>
      </c>
      <c r="I92" s="49">
        <v>190000</v>
      </c>
      <c r="J92" s="49">
        <v>2147</v>
      </c>
      <c r="K92" s="49">
        <v>43</v>
      </c>
      <c r="L92" s="48">
        <v>74.701030232558125</v>
      </c>
      <c r="M92" s="49">
        <v>163674.93023255814</v>
      </c>
      <c r="N92" s="49">
        <v>2211</v>
      </c>
      <c r="O92" s="78"/>
      <c r="P92" s="74" t="s">
        <v>139</v>
      </c>
      <c r="Q92" s="49">
        <v>33</v>
      </c>
      <c r="R92" s="48">
        <v>76.077712121212116</v>
      </c>
      <c r="S92" s="49">
        <v>163814.45454545456</v>
      </c>
      <c r="T92" s="49">
        <v>2177.7098644421512</v>
      </c>
      <c r="U92" s="50">
        <v>0</v>
      </c>
      <c r="V92" s="48">
        <v>0</v>
      </c>
      <c r="W92" s="49">
        <v>0</v>
      </c>
      <c r="X92" s="49">
        <v>0</v>
      </c>
      <c r="Y92" s="49">
        <v>33</v>
      </c>
      <c r="Z92" s="48">
        <v>76.077712121212116</v>
      </c>
      <c r="AA92" s="49">
        <v>163814.45454545456</v>
      </c>
      <c r="AB92" s="49">
        <v>2177.7098644421512</v>
      </c>
      <c r="AC92" s="78"/>
      <c r="AD92" s="74" t="s">
        <v>139</v>
      </c>
      <c r="AE92" s="49">
        <v>-11</v>
      </c>
      <c r="AF92" s="48">
        <v>1.4177630981306051</v>
      </c>
      <c r="AG92" s="114">
        <v>-0.27927419147311766</v>
      </c>
      <c r="AH92" s="114">
        <v>-1.4408207822930719</v>
      </c>
      <c r="AI92" s="50">
        <v>-1</v>
      </c>
      <c r="AJ92" s="48">
        <v>-100</v>
      </c>
      <c r="AK92" s="114">
        <v>-100</v>
      </c>
      <c r="AL92" s="114">
        <v>-100</v>
      </c>
      <c r="AM92" s="49">
        <v>-10</v>
      </c>
      <c r="AN92" s="48">
        <v>1.8429222252599804</v>
      </c>
      <c r="AO92" s="114">
        <v>8.5244766989164153E-2</v>
      </c>
      <c r="AP92" s="114">
        <v>-1.5056596814947432</v>
      </c>
    </row>
    <row r="93" spans="2:42">
      <c r="B93" s="75" t="s">
        <v>140</v>
      </c>
      <c r="C93" s="22">
        <v>26</v>
      </c>
      <c r="D93" s="52">
        <v>72.916489076923085</v>
      </c>
      <c r="E93" s="22">
        <v>69573.076923076922</v>
      </c>
      <c r="F93" s="22">
        <v>961.84615384615381</v>
      </c>
      <c r="G93" s="24"/>
      <c r="H93" s="52"/>
      <c r="I93" s="22"/>
      <c r="J93" s="22"/>
      <c r="K93" s="22">
        <v>26</v>
      </c>
      <c r="L93" s="52">
        <v>72.916489076923085</v>
      </c>
      <c r="M93" s="22">
        <v>69573.076923076922</v>
      </c>
      <c r="N93" s="22">
        <v>961.84615384615381</v>
      </c>
      <c r="O93" s="78"/>
      <c r="P93" s="75" t="s">
        <v>140</v>
      </c>
      <c r="Q93" s="22">
        <v>21</v>
      </c>
      <c r="R93" s="52">
        <v>76.471215047619054</v>
      </c>
      <c r="S93" s="22">
        <v>75031.428571428565</v>
      </c>
      <c r="T93" s="22">
        <v>981.15095000681924</v>
      </c>
      <c r="U93" s="24">
        <v>0</v>
      </c>
      <c r="V93" s="52">
        <v>0</v>
      </c>
      <c r="W93" s="22">
        <v>0</v>
      </c>
      <c r="X93" s="22">
        <v>0</v>
      </c>
      <c r="Y93" s="22">
        <v>21</v>
      </c>
      <c r="Z93" s="52">
        <v>76.471215047619054</v>
      </c>
      <c r="AA93" s="22">
        <v>75031.428571428565</v>
      </c>
      <c r="AB93" s="22">
        <v>981.15095000681924</v>
      </c>
      <c r="AC93" s="78"/>
      <c r="AD93" s="75" t="s">
        <v>140</v>
      </c>
      <c r="AE93" s="22">
        <v>-5</v>
      </c>
      <c r="AF93" s="52">
        <v>4.8750646331118865</v>
      </c>
      <c r="AG93" s="107">
        <v>7.8454941045465603</v>
      </c>
      <c r="AH93" s="107">
        <v>2.007056542615568</v>
      </c>
      <c r="AI93" s="24"/>
      <c r="AJ93" s="52"/>
      <c r="AK93" s="107"/>
      <c r="AL93" s="107"/>
      <c r="AM93" s="22">
        <v>-5</v>
      </c>
      <c r="AN93" s="52">
        <v>4.8750646331118865</v>
      </c>
      <c r="AO93" s="107">
        <v>7.8454941045465603</v>
      </c>
      <c r="AP93" s="107">
        <v>2.007056542615568</v>
      </c>
    </row>
    <row r="94" spans="2:42">
      <c r="B94" s="74" t="s">
        <v>141</v>
      </c>
      <c r="C94" s="49">
        <v>44</v>
      </c>
      <c r="D94" s="48">
        <v>67.777040250000027</v>
      </c>
      <c r="E94" s="49">
        <v>52528.571428571428</v>
      </c>
      <c r="F94" s="49">
        <v>813.54761904761915</v>
      </c>
      <c r="G94" s="50">
        <v>4</v>
      </c>
      <c r="H94" s="48">
        <v>58.703431249999994</v>
      </c>
      <c r="I94" s="49">
        <v>41000</v>
      </c>
      <c r="J94" s="49">
        <v>962</v>
      </c>
      <c r="K94" s="49">
        <v>40</v>
      </c>
      <c r="L94" s="48">
        <v>68.684401149999985</v>
      </c>
      <c r="M94" s="49">
        <v>53742.105263157886</v>
      </c>
      <c r="N94" s="49">
        <v>797.92105263157873</v>
      </c>
      <c r="O94" s="78"/>
      <c r="P94" s="74" t="s">
        <v>141</v>
      </c>
      <c r="Q94" s="49">
        <v>31</v>
      </c>
      <c r="R94" s="48">
        <v>73.519015451612901</v>
      </c>
      <c r="S94" s="49">
        <v>50387.258064516129</v>
      </c>
      <c r="T94" s="49">
        <v>689.62688501501441</v>
      </c>
      <c r="U94" s="50">
        <v>0</v>
      </c>
      <c r="V94" s="48">
        <v>0</v>
      </c>
      <c r="W94" s="49">
        <v>0</v>
      </c>
      <c r="X94" s="49">
        <v>0</v>
      </c>
      <c r="Y94" s="49">
        <v>31</v>
      </c>
      <c r="Z94" s="48">
        <v>73.519015451612901</v>
      </c>
      <c r="AA94" s="49">
        <v>50387.258064516129</v>
      </c>
      <c r="AB94" s="49">
        <v>689.62688501501441</v>
      </c>
      <c r="AC94" s="78"/>
      <c r="AD94" s="74" t="s">
        <v>141</v>
      </c>
      <c r="AE94" s="49">
        <v>-13</v>
      </c>
      <c r="AF94" s="48">
        <v>8.471858877922708</v>
      </c>
      <c r="AG94" s="114">
        <v>-4.0764736329581428</v>
      </c>
      <c r="AH94" s="114">
        <v>-15.232142671337758</v>
      </c>
      <c r="AI94" s="50">
        <v>-4</v>
      </c>
      <c r="AJ94" s="48">
        <v>-100</v>
      </c>
      <c r="AK94" s="114">
        <v>-100</v>
      </c>
      <c r="AL94" s="114">
        <v>-100</v>
      </c>
      <c r="AM94" s="49">
        <v>-9</v>
      </c>
      <c r="AN94" s="48">
        <v>7.0388825128643013</v>
      </c>
      <c r="AO94" s="114">
        <v>-6.2424930735670747</v>
      </c>
      <c r="AP94" s="114">
        <v>-13.572040399160468</v>
      </c>
    </row>
    <row r="95" spans="2:42">
      <c r="B95" s="75" t="s">
        <v>143</v>
      </c>
      <c r="C95" s="22">
        <v>154</v>
      </c>
      <c r="D95" s="52">
        <v>45.917107142857169</v>
      </c>
      <c r="E95" s="22">
        <v>94432.551948051943</v>
      </c>
      <c r="F95" s="22">
        <v>2117.7207792207791</v>
      </c>
      <c r="G95" s="24"/>
      <c r="H95" s="52"/>
      <c r="I95" s="22"/>
      <c r="J95" s="22"/>
      <c r="K95" s="22">
        <v>154</v>
      </c>
      <c r="L95" s="52">
        <v>45.917107142857169</v>
      </c>
      <c r="M95" s="22">
        <v>94432.551948051943</v>
      </c>
      <c r="N95" s="22">
        <v>2117.7207792207791</v>
      </c>
      <c r="O95" s="78"/>
      <c r="P95" s="75" t="s">
        <v>143</v>
      </c>
      <c r="Q95" s="22">
        <v>14</v>
      </c>
      <c r="R95" s="52">
        <v>70.620151124859404</v>
      </c>
      <c r="S95" s="22">
        <v>71057.142857142855</v>
      </c>
      <c r="T95" s="22">
        <v>1013.681429603702</v>
      </c>
      <c r="U95" s="24">
        <v>0</v>
      </c>
      <c r="V95" s="52">
        <v>0</v>
      </c>
      <c r="W95" s="22">
        <v>0</v>
      </c>
      <c r="X95" s="22">
        <v>0</v>
      </c>
      <c r="Y95" s="22">
        <v>14</v>
      </c>
      <c r="Z95" s="52">
        <v>70.620151124859404</v>
      </c>
      <c r="AA95" s="22">
        <v>71057.142857142855</v>
      </c>
      <c r="AB95" s="22">
        <v>1013.681429603702</v>
      </c>
      <c r="AC95" s="78"/>
      <c r="AD95" s="75" t="s">
        <v>143</v>
      </c>
      <c r="AE95" s="22">
        <v>-140</v>
      </c>
      <c r="AF95" s="52">
        <v>53.799216717085855</v>
      </c>
      <c r="AG95" s="22">
        <v>-24.753550135728702</v>
      </c>
      <c r="AH95" s="22">
        <v>-52.133376621223476</v>
      </c>
      <c r="AI95" s="24"/>
      <c r="AJ95" s="52"/>
      <c r="AK95" s="22"/>
      <c r="AL95" s="22"/>
      <c r="AM95" s="22">
        <v>-140</v>
      </c>
      <c r="AN95" s="52">
        <v>53.799216717085855</v>
      </c>
      <c r="AO95" s="22">
        <v>-24.753550135728702</v>
      </c>
      <c r="AP95" s="22">
        <v>-52.133376621223476</v>
      </c>
    </row>
    <row r="96" spans="2:42">
      <c r="B96" s="74" t="s">
        <v>144</v>
      </c>
      <c r="C96" s="49">
        <v>62</v>
      </c>
      <c r="D96" s="48">
        <v>58.140661290322583</v>
      </c>
      <c r="E96" s="49">
        <v>74070.999999999985</v>
      </c>
      <c r="F96" s="49">
        <v>1301.5483870967739</v>
      </c>
      <c r="G96" s="50"/>
      <c r="H96" s="48"/>
      <c r="I96" s="49"/>
      <c r="J96" s="49"/>
      <c r="K96" s="49">
        <v>62</v>
      </c>
      <c r="L96" s="48">
        <v>58.140661290322583</v>
      </c>
      <c r="M96" s="49">
        <v>74070.999999999985</v>
      </c>
      <c r="N96" s="49">
        <v>1301.5483870967739</v>
      </c>
      <c r="O96" s="78"/>
      <c r="P96" s="74" t="s">
        <v>144</v>
      </c>
      <c r="Q96" s="49">
        <v>66</v>
      </c>
      <c r="R96" s="48">
        <v>65.708100572655695</v>
      </c>
      <c r="S96" s="49">
        <v>56918.07575757576</v>
      </c>
      <c r="T96" s="49">
        <v>867.70711975624181</v>
      </c>
      <c r="U96" s="50">
        <v>0</v>
      </c>
      <c r="V96" s="48">
        <v>0</v>
      </c>
      <c r="W96" s="49">
        <v>0</v>
      </c>
      <c r="X96" s="49">
        <v>0</v>
      </c>
      <c r="Y96" s="49">
        <v>66</v>
      </c>
      <c r="Z96" s="48">
        <v>65.708100572655695</v>
      </c>
      <c r="AA96" s="49">
        <v>56918.07575757576</v>
      </c>
      <c r="AB96" s="49">
        <v>867.70711975624181</v>
      </c>
      <c r="AC96" s="78"/>
      <c r="AD96" s="74" t="s">
        <v>144</v>
      </c>
      <c r="AE96" s="49">
        <v>4</v>
      </c>
      <c r="AF96" s="48">
        <v>13.01574339608122</v>
      </c>
      <c r="AG96" s="49">
        <v>-23.157408759736235</v>
      </c>
      <c r="AH96" s="49">
        <v>-33.332703696729702</v>
      </c>
      <c r="AI96" s="50"/>
      <c r="AJ96" s="48"/>
      <c r="AK96" s="49"/>
      <c r="AL96" s="49"/>
      <c r="AM96" s="49">
        <v>4</v>
      </c>
      <c r="AN96" s="48">
        <v>13.01574339608122</v>
      </c>
      <c r="AO96" s="49">
        <v>-23.157408759736235</v>
      </c>
      <c r="AP96" s="49">
        <v>-33.332703696729702</v>
      </c>
    </row>
  </sheetData>
  <mergeCells count="51">
    <mergeCell ref="AP3:AP4"/>
    <mergeCell ref="AJ3:AJ4"/>
    <mergeCell ref="AK3:AK4"/>
    <mergeCell ref="AL3:AL4"/>
    <mergeCell ref="AM3:AM4"/>
    <mergeCell ref="AN3:AN4"/>
    <mergeCell ref="AO3:AO4"/>
    <mergeCell ref="R3:R4"/>
    <mergeCell ref="S3:S4"/>
    <mergeCell ref="T3:T4"/>
    <mergeCell ref="AI3:AI4"/>
    <mergeCell ref="V3:V4"/>
    <mergeCell ref="W3:W4"/>
    <mergeCell ref="X3:X4"/>
    <mergeCell ref="Y3:Y4"/>
    <mergeCell ref="Z3:Z4"/>
    <mergeCell ref="AA3:AA4"/>
    <mergeCell ref="AB3:AB4"/>
    <mergeCell ref="AE3:AE4"/>
    <mergeCell ref="AF3:AF4"/>
    <mergeCell ref="AG3:AG4"/>
    <mergeCell ref="AH3:AH4"/>
    <mergeCell ref="K3:K4"/>
    <mergeCell ref="L3:L4"/>
    <mergeCell ref="M3:M4"/>
    <mergeCell ref="N3:N4"/>
    <mergeCell ref="Q3:Q4"/>
    <mergeCell ref="B1:B4"/>
    <mergeCell ref="C1:N1"/>
    <mergeCell ref="P1:P4"/>
    <mergeCell ref="Q1:AB1"/>
    <mergeCell ref="AD1:AD4"/>
    <mergeCell ref="C3:C4"/>
    <mergeCell ref="D3:D4"/>
    <mergeCell ref="E3:E4"/>
    <mergeCell ref="F3:F4"/>
    <mergeCell ref="G3:G4"/>
    <mergeCell ref="U2:X2"/>
    <mergeCell ref="Y2:AB2"/>
    <mergeCell ref="U3:U4"/>
    <mergeCell ref="H3:H4"/>
    <mergeCell ref="I3:I4"/>
    <mergeCell ref="J3:J4"/>
    <mergeCell ref="AE1:AP1"/>
    <mergeCell ref="C2:F2"/>
    <mergeCell ref="G2:J2"/>
    <mergeCell ref="K2:N2"/>
    <mergeCell ref="Q2:T2"/>
    <mergeCell ref="AE2:AH2"/>
    <mergeCell ref="AI2:AL2"/>
    <mergeCell ref="AM2:A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411"/>
  <sheetViews>
    <sheetView topLeftCell="W1" workbookViewId="0">
      <selection activeCell="AD4" sqref="AD4:AO411"/>
    </sheetView>
  </sheetViews>
  <sheetFormatPr baseColWidth="10" defaultRowHeight="14.4"/>
  <cols>
    <col min="1" max="1" width="23.5546875" bestFit="1" customWidth="1"/>
    <col min="14" max="14" width="3.44140625" customWidth="1"/>
    <col min="15" max="15" width="23.5546875" bestFit="1" customWidth="1"/>
    <col min="28" max="28" width="4" customWidth="1"/>
    <col min="29" max="29" width="23.5546875" bestFit="1" customWidth="1"/>
  </cols>
  <sheetData>
    <row r="1" spans="1:41">
      <c r="A1" s="171"/>
      <c r="B1" s="161">
        <v>2017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  <c r="N1" s="70"/>
      <c r="O1" s="171"/>
      <c r="P1" s="161">
        <v>2018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  <c r="AB1" s="70"/>
      <c r="AC1" s="171"/>
      <c r="AD1" s="161" t="s">
        <v>1116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3"/>
    </row>
    <row r="2" spans="1:41">
      <c r="A2" s="172"/>
      <c r="B2" s="152" t="s">
        <v>0</v>
      </c>
      <c r="C2" s="152"/>
      <c r="D2" s="152"/>
      <c r="E2" s="152"/>
      <c r="F2" s="152" t="s">
        <v>1</v>
      </c>
      <c r="G2" s="152"/>
      <c r="H2" s="152"/>
      <c r="I2" s="152"/>
      <c r="J2" s="152" t="s">
        <v>2</v>
      </c>
      <c r="K2" s="152"/>
      <c r="L2" s="152"/>
      <c r="M2" s="152"/>
      <c r="N2" s="70"/>
      <c r="O2" s="172"/>
      <c r="P2" s="152" t="s">
        <v>0</v>
      </c>
      <c r="Q2" s="152"/>
      <c r="R2" s="152"/>
      <c r="S2" s="152"/>
      <c r="T2" s="152" t="s">
        <v>1</v>
      </c>
      <c r="U2" s="152"/>
      <c r="V2" s="152"/>
      <c r="W2" s="152"/>
      <c r="X2" s="152" t="s">
        <v>2</v>
      </c>
      <c r="Y2" s="152"/>
      <c r="Z2" s="152"/>
      <c r="AA2" s="152"/>
      <c r="AB2" s="70"/>
      <c r="AC2" s="172"/>
      <c r="AD2" s="152" t="s">
        <v>0</v>
      </c>
      <c r="AE2" s="152"/>
      <c r="AF2" s="152"/>
      <c r="AG2" s="152"/>
      <c r="AH2" s="152" t="s">
        <v>1</v>
      </c>
      <c r="AI2" s="152"/>
      <c r="AJ2" s="152"/>
      <c r="AK2" s="152"/>
      <c r="AL2" s="152" t="s">
        <v>2</v>
      </c>
      <c r="AM2" s="152"/>
      <c r="AN2" s="152"/>
      <c r="AO2" s="152"/>
    </row>
    <row r="3" spans="1:41" ht="37.5" customHeight="1">
      <c r="A3" s="173"/>
      <c r="B3" s="2" t="s">
        <v>3</v>
      </c>
      <c r="C3" s="2" t="s">
        <v>4</v>
      </c>
      <c r="D3" s="2" t="s">
        <v>5</v>
      </c>
      <c r="E3" s="2" t="s">
        <v>1117</v>
      </c>
      <c r="F3" s="2" t="s">
        <v>3</v>
      </c>
      <c r="G3" s="2" t="s">
        <v>4</v>
      </c>
      <c r="H3" s="2" t="s">
        <v>5</v>
      </c>
      <c r="I3" s="2" t="s">
        <v>1117</v>
      </c>
      <c r="J3" s="2" t="s">
        <v>3</v>
      </c>
      <c r="K3" s="2" t="s">
        <v>4</v>
      </c>
      <c r="L3" s="2" t="s">
        <v>5</v>
      </c>
      <c r="M3" s="3" t="s">
        <v>1117</v>
      </c>
      <c r="N3" s="70"/>
      <c r="O3" s="173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70"/>
      <c r="AC3" s="173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>
      <c r="A4" s="26" t="s">
        <v>7</v>
      </c>
      <c r="B4" s="27">
        <v>5844</v>
      </c>
      <c r="C4" s="28">
        <v>93.148375332336371</v>
      </c>
      <c r="D4" s="27">
        <v>245923.22894331694</v>
      </c>
      <c r="E4" s="27">
        <v>2544.5778832630144</v>
      </c>
      <c r="F4" s="27">
        <v>914</v>
      </c>
      <c r="G4" s="28">
        <v>197.09297544823659</v>
      </c>
      <c r="H4" s="27">
        <v>520269.11859484809</v>
      </c>
      <c r="I4" s="27">
        <v>2459.6998827667085</v>
      </c>
      <c r="J4" s="27">
        <v>4930</v>
      </c>
      <c r="K4" s="28">
        <v>74.448558815374597</v>
      </c>
      <c r="L4" s="27">
        <v>197734.95461949855</v>
      </c>
      <c r="M4" s="29">
        <v>2559.5522233712559</v>
      </c>
      <c r="N4" s="79"/>
      <c r="O4" s="7" t="s">
        <v>7</v>
      </c>
      <c r="P4" s="132">
        <v>5813</v>
      </c>
      <c r="Q4" s="133">
        <v>101.79694072915403</v>
      </c>
      <c r="R4" s="134">
        <v>298150.43992029515</v>
      </c>
      <c r="S4" s="134">
        <v>2821.3537819184289</v>
      </c>
      <c r="T4" s="135">
        <v>903</v>
      </c>
      <c r="U4" s="133">
        <v>204.45600689728818</v>
      </c>
      <c r="V4" s="134">
        <v>532206.86234891694</v>
      </c>
      <c r="W4" s="134">
        <v>2438.0198852644075</v>
      </c>
      <c r="X4" s="132">
        <v>4910</v>
      </c>
      <c r="Y4" s="133">
        <v>82.797730457444814</v>
      </c>
      <c r="Z4" s="134">
        <v>254374.05210415096</v>
      </c>
      <c r="AA4" s="134">
        <v>2893.2135066068449</v>
      </c>
      <c r="AB4" s="79"/>
      <c r="AC4" s="7" t="s">
        <v>7</v>
      </c>
      <c r="AD4" s="8">
        <v>-31</v>
      </c>
      <c r="AE4" s="9">
        <v>9.2847195304922501</v>
      </c>
      <c r="AF4" s="109">
        <v>21.237201219823</v>
      </c>
      <c r="AG4" s="109">
        <v>10.877084976487088</v>
      </c>
      <c r="AH4" s="8">
        <v>-11</v>
      </c>
      <c r="AI4" s="9">
        <v>3.7358162726531958</v>
      </c>
      <c r="AJ4" s="109">
        <v>2.2945324501116886</v>
      </c>
      <c r="AK4" s="109">
        <v>-0.88140824228990589</v>
      </c>
      <c r="AL4" s="8">
        <v>-20</v>
      </c>
      <c r="AM4" s="9">
        <v>11.214685381318631</v>
      </c>
      <c r="AN4" s="109">
        <v>28.643947952269269</v>
      </c>
      <c r="AO4" s="116">
        <v>13.035924025652999</v>
      </c>
    </row>
    <row r="5" spans="1:41">
      <c r="A5" s="76" t="s">
        <v>8</v>
      </c>
      <c r="B5" s="80">
        <v>2825.0000000000018</v>
      </c>
      <c r="C5" s="46">
        <v>97.829746476672796</v>
      </c>
      <c r="D5" s="47">
        <v>314925.01282051287</v>
      </c>
      <c r="E5" s="47">
        <v>3334.6464088397834</v>
      </c>
      <c r="F5" s="73">
        <v>379</v>
      </c>
      <c r="G5" s="46">
        <v>239.37428723699429</v>
      </c>
      <c r="H5" s="47">
        <v>618775.31212121167</v>
      </c>
      <c r="I5" s="47">
        <v>2553.2848484848473</v>
      </c>
      <c r="J5" s="47">
        <v>2446</v>
      </c>
      <c r="K5" s="46">
        <v>77.584020514262022</v>
      </c>
      <c r="L5" s="47">
        <v>273145.59666666749</v>
      </c>
      <c r="M5" s="47">
        <v>3442.7593291404592</v>
      </c>
      <c r="N5" s="79"/>
      <c r="O5" s="76" t="s">
        <v>8</v>
      </c>
      <c r="P5" s="130">
        <v>2839</v>
      </c>
      <c r="Q5" s="122">
        <v>105.6060588895912</v>
      </c>
      <c r="R5" s="123">
        <v>393705.36332691513</v>
      </c>
      <c r="S5" s="123">
        <v>3809.3333172814509</v>
      </c>
      <c r="T5" s="121">
        <v>329</v>
      </c>
      <c r="U5" s="122">
        <v>237.38605078740164</v>
      </c>
      <c r="V5" s="123">
        <v>608534.25961538462</v>
      </c>
      <c r="W5" s="123">
        <v>2405.2320864200019</v>
      </c>
      <c r="X5" s="130">
        <v>2510</v>
      </c>
      <c r="Y5" s="122">
        <v>88.085249265561728</v>
      </c>
      <c r="Z5" s="123">
        <v>364963.24684235145</v>
      </c>
      <c r="AA5" s="123">
        <v>3998.1607241904067</v>
      </c>
      <c r="AB5" s="79"/>
      <c r="AC5" s="76" t="s">
        <v>8</v>
      </c>
      <c r="AD5" s="36">
        <v>13.999999999998181</v>
      </c>
      <c r="AE5" s="46">
        <v>7.9488220024904583</v>
      </c>
      <c r="AF5" s="113">
        <v>25.015590156156325</v>
      </c>
      <c r="AG5" s="113">
        <v>14.234999764392544</v>
      </c>
      <c r="AH5" s="73">
        <v>-50</v>
      </c>
      <c r="AI5" s="46">
        <v>-0.8305973346352693</v>
      </c>
      <c r="AJ5" s="113">
        <v>-1.6550518912462571</v>
      </c>
      <c r="AK5" s="113">
        <v>-5.7985211541400039</v>
      </c>
      <c r="AL5" s="47">
        <v>64</v>
      </c>
      <c r="AM5" s="46">
        <v>13.535298482461732</v>
      </c>
      <c r="AN5" s="113">
        <v>33.614911349910351</v>
      </c>
      <c r="AO5" s="113">
        <v>16.132449060521825</v>
      </c>
    </row>
    <row r="6" spans="1:41">
      <c r="A6" s="81" t="s">
        <v>146</v>
      </c>
      <c r="B6" s="49">
        <v>4</v>
      </c>
      <c r="C6" s="48">
        <v>202.5</v>
      </c>
      <c r="D6" s="49">
        <v>480825</v>
      </c>
      <c r="E6" s="49">
        <v>2383.75</v>
      </c>
      <c r="F6" s="50">
        <v>4</v>
      </c>
      <c r="G6" s="48">
        <v>202.5</v>
      </c>
      <c r="H6" s="49">
        <v>480825</v>
      </c>
      <c r="I6" s="49">
        <v>2383.75</v>
      </c>
      <c r="J6" s="49"/>
      <c r="K6" s="48"/>
      <c r="L6" s="49"/>
      <c r="M6" s="51"/>
      <c r="N6" s="79"/>
      <c r="O6" s="74" t="s">
        <v>146</v>
      </c>
      <c r="P6" s="124">
        <v>12</v>
      </c>
      <c r="Q6" s="125">
        <v>211.70078740157481</v>
      </c>
      <c r="R6" s="126">
        <v>446660</v>
      </c>
      <c r="S6" s="126">
        <v>2371.8984056753065</v>
      </c>
      <c r="T6" s="124">
        <v>9</v>
      </c>
      <c r="U6" s="125">
        <v>211.70078740157481</v>
      </c>
      <c r="V6" s="126">
        <v>446660</v>
      </c>
      <c r="W6" s="126">
        <v>2371.8984056753065</v>
      </c>
      <c r="X6" s="124">
        <v>3</v>
      </c>
      <c r="Y6" s="125">
        <v>0</v>
      </c>
      <c r="Z6" s="126">
        <v>0</v>
      </c>
      <c r="AA6" s="127">
        <v>0</v>
      </c>
      <c r="AB6" s="79"/>
      <c r="AC6" s="74" t="s">
        <v>146</v>
      </c>
      <c r="AD6" s="49">
        <v>8</v>
      </c>
      <c r="AE6" s="48">
        <v>4.5435987168270691</v>
      </c>
      <c r="AF6" s="114">
        <v>-7.1054957624915511</v>
      </c>
      <c r="AG6" s="114">
        <v>-0.49718277188016574</v>
      </c>
      <c r="AH6" s="50">
        <v>5</v>
      </c>
      <c r="AI6" s="48">
        <v>4.5435987168270691</v>
      </c>
      <c r="AJ6" s="114">
        <v>-7.1054957624915511</v>
      </c>
      <c r="AK6" s="114">
        <v>-0.49718277188016574</v>
      </c>
      <c r="AL6" s="49">
        <v>3</v>
      </c>
      <c r="AM6" s="48"/>
      <c r="AN6" s="114"/>
      <c r="AO6" s="119"/>
    </row>
    <row r="7" spans="1:41">
      <c r="A7" s="82" t="s">
        <v>148</v>
      </c>
      <c r="B7" s="22">
        <v>11</v>
      </c>
      <c r="C7" s="52">
        <v>203.06969090909089</v>
      </c>
      <c r="D7" s="22">
        <v>1152272.7272727273</v>
      </c>
      <c r="E7" s="22">
        <v>4607.363636363636</v>
      </c>
      <c r="F7" s="24">
        <v>2</v>
      </c>
      <c r="G7" s="52">
        <v>539.6</v>
      </c>
      <c r="H7" s="22">
        <v>3880000</v>
      </c>
      <c r="I7" s="22">
        <v>5732.5</v>
      </c>
      <c r="J7" s="22">
        <v>9</v>
      </c>
      <c r="K7" s="52">
        <v>128.28517777777776</v>
      </c>
      <c r="L7" s="22">
        <v>546111.11111111112</v>
      </c>
      <c r="M7" s="53">
        <v>4357.333333333333</v>
      </c>
      <c r="N7" s="79"/>
      <c r="O7" s="75" t="s">
        <v>148</v>
      </c>
      <c r="P7" s="40">
        <v>8</v>
      </c>
      <c r="Q7" s="41">
        <v>248.35078740157485</v>
      </c>
      <c r="R7" s="42">
        <v>1631142.857142857</v>
      </c>
      <c r="S7" s="42">
        <v>4910.9509812615315</v>
      </c>
      <c r="T7" s="40">
        <v>6</v>
      </c>
      <c r="U7" s="41">
        <v>273.24855643044629</v>
      </c>
      <c r="V7" s="42">
        <v>1867600</v>
      </c>
      <c r="W7" s="42">
        <v>4455.5849283786738</v>
      </c>
      <c r="X7" s="40">
        <v>2</v>
      </c>
      <c r="Y7" s="41">
        <v>173.65748031496062</v>
      </c>
      <c r="Z7" s="42">
        <v>1040000</v>
      </c>
      <c r="AA7" s="43">
        <v>6049.3661134686772</v>
      </c>
      <c r="AB7" s="79"/>
      <c r="AC7" s="75" t="s">
        <v>148</v>
      </c>
      <c r="AD7" s="22">
        <v>-3</v>
      </c>
      <c r="AE7" s="52">
        <v>22.298303744774568</v>
      </c>
      <c r="AF7" s="107">
        <v>41.558748943364314</v>
      </c>
      <c r="AG7" s="107">
        <v>6.5891769970538281</v>
      </c>
      <c r="AH7" s="24">
        <v>4</v>
      </c>
      <c r="AI7" s="52">
        <v>-49.36090503512856</v>
      </c>
      <c r="AJ7" s="107">
        <v>-51.865979381443296</v>
      </c>
      <c r="AK7" s="107">
        <v>-22.275012152138267</v>
      </c>
      <c r="AL7" s="22">
        <v>-7</v>
      </c>
      <c r="AM7" s="52">
        <v>35.368312476269949</v>
      </c>
      <c r="AN7" s="107">
        <v>90.43743641912512</v>
      </c>
      <c r="AO7" s="120">
        <v>38.831841649372954</v>
      </c>
    </row>
    <row r="8" spans="1:41">
      <c r="A8" s="81" t="s">
        <v>149</v>
      </c>
      <c r="B8" s="49">
        <v>4</v>
      </c>
      <c r="C8" s="48">
        <v>91.815750000000008</v>
      </c>
      <c r="D8" s="49">
        <v>282500</v>
      </c>
      <c r="E8" s="49">
        <v>3117.25</v>
      </c>
      <c r="F8" s="50"/>
      <c r="G8" s="48"/>
      <c r="H8" s="49"/>
      <c r="I8" s="49"/>
      <c r="J8" s="49">
        <v>4</v>
      </c>
      <c r="K8" s="48">
        <v>91.815749999999994</v>
      </c>
      <c r="L8" s="49">
        <v>282500</v>
      </c>
      <c r="M8" s="51">
        <v>3117.25</v>
      </c>
      <c r="N8" s="79"/>
      <c r="O8" s="74" t="s">
        <v>149</v>
      </c>
      <c r="P8" s="16">
        <v>3</v>
      </c>
      <c r="Q8" s="17">
        <v>162.74423622047243</v>
      </c>
      <c r="R8" s="18">
        <v>385000</v>
      </c>
      <c r="S8" s="18">
        <v>2730.2016016646207</v>
      </c>
      <c r="T8" s="16">
        <v>1</v>
      </c>
      <c r="U8" s="17">
        <v>300.3307086614173</v>
      </c>
      <c r="V8" s="18">
        <v>580000</v>
      </c>
      <c r="W8" s="18">
        <v>1931.2044465418701</v>
      </c>
      <c r="X8" s="16">
        <v>2</v>
      </c>
      <c r="Y8" s="17">
        <v>93.950999999999993</v>
      </c>
      <c r="Z8" s="18">
        <v>287500</v>
      </c>
      <c r="AA8" s="19">
        <v>3129.7001792259962</v>
      </c>
      <c r="AB8" s="79"/>
      <c r="AC8" s="74" t="s">
        <v>149</v>
      </c>
      <c r="AD8" s="49">
        <v>-1</v>
      </c>
      <c r="AE8" s="48">
        <v>77.250892380089923</v>
      </c>
      <c r="AF8" s="114">
        <v>36.283185840707965</v>
      </c>
      <c r="AG8" s="114">
        <v>-12.416341273089397</v>
      </c>
      <c r="AH8" s="50">
        <v>1</v>
      </c>
      <c r="AI8" s="48"/>
      <c r="AJ8" s="114"/>
      <c r="AK8" s="114"/>
      <c r="AL8" s="49">
        <v>-2</v>
      </c>
      <c r="AM8" s="48">
        <v>2.3255813953488365</v>
      </c>
      <c r="AN8" s="114">
        <v>1.7699115044247788</v>
      </c>
      <c r="AO8" s="119">
        <v>0.3993962379018744</v>
      </c>
    </row>
    <row r="9" spans="1:41">
      <c r="A9" s="82" t="s">
        <v>150</v>
      </c>
      <c r="B9" s="22">
        <v>34</v>
      </c>
      <c r="C9" s="52">
        <v>119.20660882352944</v>
      </c>
      <c r="D9" s="22">
        <v>309335.9117647059</v>
      </c>
      <c r="E9" s="22">
        <v>2502.1470588235293</v>
      </c>
      <c r="F9" s="24">
        <v>8</v>
      </c>
      <c r="G9" s="52">
        <v>231.2105875</v>
      </c>
      <c r="H9" s="22">
        <v>701299.375</v>
      </c>
      <c r="I9" s="22">
        <v>3007.5</v>
      </c>
      <c r="J9" s="22">
        <v>26</v>
      </c>
      <c r="K9" s="52">
        <v>84.743846153846164</v>
      </c>
      <c r="L9" s="22">
        <v>188731.76923076922</v>
      </c>
      <c r="M9" s="53">
        <v>2346.6538461538462</v>
      </c>
      <c r="N9" s="79"/>
      <c r="O9" s="75" t="s">
        <v>150</v>
      </c>
      <c r="P9" s="40">
        <v>14</v>
      </c>
      <c r="Q9" s="41">
        <v>147.54698685920076</v>
      </c>
      <c r="R9" s="42">
        <v>468857.14285714284</v>
      </c>
      <c r="S9" s="42">
        <v>3093.9281013640043</v>
      </c>
      <c r="T9" s="40">
        <v>5</v>
      </c>
      <c r="U9" s="41">
        <v>231.81102362204723</v>
      </c>
      <c r="V9" s="42">
        <v>790000</v>
      </c>
      <c r="W9" s="42">
        <v>3418.9772494363597</v>
      </c>
      <c r="X9" s="40">
        <v>9</v>
      </c>
      <c r="Y9" s="41">
        <v>100.73363310206378</v>
      </c>
      <c r="Z9" s="42">
        <v>290444.44444444444</v>
      </c>
      <c r="AA9" s="43">
        <v>2913.3452413238069</v>
      </c>
      <c r="AB9" s="79"/>
      <c r="AC9" s="75" t="s">
        <v>150</v>
      </c>
      <c r="AD9" s="22">
        <v>-20</v>
      </c>
      <c r="AE9" s="52">
        <v>23.77416681454778</v>
      </c>
      <c r="AF9" s="107">
        <v>51.568933649635738</v>
      </c>
      <c r="AG9" s="107">
        <v>23.650929726677269</v>
      </c>
      <c r="AH9" s="24">
        <v>-3</v>
      </c>
      <c r="AI9" s="52">
        <v>0.25969231276972887</v>
      </c>
      <c r="AJ9" s="107">
        <v>12.648039933017193</v>
      </c>
      <c r="AK9" s="107">
        <v>13.6817040544093</v>
      </c>
      <c r="AL9" s="22">
        <v>-17</v>
      </c>
      <c r="AM9" s="52">
        <v>18.868375314461584</v>
      </c>
      <c r="AN9" s="107">
        <v>53.892715374965526</v>
      </c>
      <c r="AO9" s="120">
        <v>24.148912976609868</v>
      </c>
    </row>
    <row r="10" spans="1:41">
      <c r="A10" s="81" t="s">
        <v>151</v>
      </c>
      <c r="B10" s="49">
        <v>14</v>
      </c>
      <c r="C10" s="48">
        <v>74.628720714285706</v>
      </c>
      <c r="D10" s="49">
        <v>176871.42857142858</v>
      </c>
      <c r="E10" s="49">
        <v>2402.1428571428573</v>
      </c>
      <c r="F10" s="50">
        <v>1</v>
      </c>
      <c r="G10" s="48">
        <v>177.75</v>
      </c>
      <c r="H10" s="49">
        <v>390000</v>
      </c>
      <c r="I10" s="49">
        <v>2194</v>
      </c>
      <c r="J10" s="49">
        <v>13</v>
      </c>
      <c r="K10" s="48">
        <v>66.696314615384594</v>
      </c>
      <c r="L10" s="49">
        <v>160476.92307692306</v>
      </c>
      <c r="M10" s="51">
        <v>2418.1538461538462</v>
      </c>
      <c r="N10" s="79"/>
      <c r="O10" s="74" t="s">
        <v>151</v>
      </c>
      <c r="P10" s="16">
        <v>11</v>
      </c>
      <c r="Q10" s="17">
        <v>73.398347351467422</v>
      </c>
      <c r="R10" s="18">
        <v>179900</v>
      </c>
      <c r="S10" s="18">
        <v>2497.3246767026544</v>
      </c>
      <c r="T10" s="16">
        <v>0</v>
      </c>
      <c r="U10" s="17">
        <v>0</v>
      </c>
      <c r="V10" s="18">
        <v>0</v>
      </c>
      <c r="W10" s="18">
        <v>0</v>
      </c>
      <c r="X10" s="16">
        <v>11</v>
      </c>
      <c r="Y10" s="17">
        <v>73.398347351467422</v>
      </c>
      <c r="Z10" s="18">
        <v>179900</v>
      </c>
      <c r="AA10" s="19">
        <v>2497.3246767026544</v>
      </c>
      <c r="AB10" s="79"/>
      <c r="AC10" s="74" t="s">
        <v>151</v>
      </c>
      <c r="AD10" s="49">
        <v>-3</v>
      </c>
      <c r="AE10" s="48">
        <v>-1.6486593245095804</v>
      </c>
      <c r="AF10" s="114">
        <v>1.7123011065342009</v>
      </c>
      <c r="AG10" s="114">
        <v>3.9623713167920278</v>
      </c>
      <c r="AH10" s="50">
        <v>-1</v>
      </c>
      <c r="AI10" s="48">
        <v>-100</v>
      </c>
      <c r="AJ10" s="114">
        <v>-100</v>
      </c>
      <c r="AK10" s="114">
        <v>-100</v>
      </c>
      <c r="AL10" s="49">
        <v>-2</v>
      </c>
      <c r="AM10" s="48">
        <v>10.048580307219694</v>
      </c>
      <c r="AN10" s="114">
        <v>12.10334579618446</v>
      </c>
      <c r="AO10" s="119">
        <v>3.2740195862530439</v>
      </c>
    </row>
    <row r="11" spans="1:41">
      <c r="A11" s="82" t="s">
        <v>152</v>
      </c>
      <c r="B11" s="22">
        <v>3</v>
      </c>
      <c r="C11" s="52">
        <v>179.6925</v>
      </c>
      <c r="D11" s="22">
        <v>183977.33333333334</v>
      </c>
      <c r="E11" s="22">
        <v>1916.6666666666667</v>
      </c>
      <c r="F11" s="24">
        <v>1</v>
      </c>
      <c r="G11" s="52">
        <v>433.83749999999998</v>
      </c>
      <c r="H11" s="22">
        <v>284932</v>
      </c>
      <c r="I11" s="22">
        <v>657</v>
      </c>
      <c r="J11" s="22">
        <v>2</v>
      </c>
      <c r="K11" s="52">
        <v>52.620000000000005</v>
      </c>
      <c r="L11" s="22">
        <v>133500</v>
      </c>
      <c r="M11" s="53">
        <v>2546.5</v>
      </c>
      <c r="N11" s="79"/>
      <c r="O11" s="75" t="s">
        <v>152</v>
      </c>
      <c r="P11" s="40">
        <v>1</v>
      </c>
      <c r="Q11" s="41">
        <v>433.83749999999998</v>
      </c>
      <c r="R11" s="42">
        <v>880000</v>
      </c>
      <c r="S11" s="42">
        <v>2028.4092546172244</v>
      </c>
      <c r="T11" s="40">
        <v>1</v>
      </c>
      <c r="U11" s="41">
        <v>433.83749999999998</v>
      </c>
      <c r="V11" s="42">
        <v>880000</v>
      </c>
      <c r="W11" s="42">
        <v>2028.4092546172244</v>
      </c>
      <c r="X11" s="40">
        <v>0</v>
      </c>
      <c r="Y11" s="41">
        <v>0</v>
      </c>
      <c r="Z11" s="42">
        <v>0</v>
      </c>
      <c r="AA11" s="43">
        <v>0</v>
      </c>
      <c r="AB11" s="79"/>
      <c r="AC11" s="75" t="s">
        <v>152</v>
      </c>
      <c r="AD11" s="22">
        <v>-2</v>
      </c>
      <c r="AE11" s="52">
        <v>141.43328185650486</v>
      </c>
      <c r="AF11" s="107">
        <v>378.31979301798043</v>
      </c>
      <c r="AG11" s="107">
        <v>5.8300480669856167</v>
      </c>
      <c r="AH11" s="24">
        <v>0</v>
      </c>
      <c r="AI11" s="52">
        <v>0</v>
      </c>
      <c r="AJ11" s="107">
        <v>208.84561930565889</v>
      </c>
      <c r="AK11" s="107">
        <v>208.73809050490479</v>
      </c>
      <c r="AL11" s="22">
        <v>-2</v>
      </c>
      <c r="AM11" s="52">
        <v>-99.999999999999986</v>
      </c>
      <c r="AN11" s="107">
        <v>-100</v>
      </c>
      <c r="AO11" s="120">
        <v>-100</v>
      </c>
    </row>
    <row r="12" spans="1:41">
      <c r="A12" s="81" t="s">
        <v>758</v>
      </c>
      <c r="B12" s="49">
        <v>1</v>
      </c>
      <c r="C12" s="48">
        <v>160.42499999999998</v>
      </c>
      <c r="D12" s="49">
        <v>310000</v>
      </c>
      <c r="E12" s="49">
        <v>1932</v>
      </c>
      <c r="F12" s="50"/>
      <c r="G12" s="48"/>
      <c r="H12" s="49"/>
      <c r="I12" s="49"/>
      <c r="J12" s="49">
        <v>1</v>
      </c>
      <c r="K12" s="48">
        <v>160.42499999999998</v>
      </c>
      <c r="L12" s="49">
        <v>310000</v>
      </c>
      <c r="M12" s="51">
        <v>1932</v>
      </c>
      <c r="N12" s="79"/>
      <c r="O12" s="74" t="s">
        <v>758</v>
      </c>
      <c r="P12" s="16">
        <v>13</v>
      </c>
      <c r="Q12" s="17">
        <v>134.22047244094489</v>
      </c>
      <c r="R12" s="18">
        <v>134507.69230769231</v>
      </c>
      <c r="S12" s="18">
        <v>1004.8614212032245</v>
      </c>
      <c r="T12" s="16">
        <v>0</v>
      </c>
      <c r="U12" s="17">
        <v>0</v>
      </c>
      <c r="V12" s="18">
        <v>0</v>
      </c>
      <c r="W12" s="18">
        <v>0</v>
      </c>
      <c r="X12" s="16">
        <v>13</v>
      </c>
      <c r="Y12" s="17">
        <v>134.22047244094489</v>
      </c>
      <c r="Z12" s="18">
        <v>134507.69230769231</v>
      </c>
      <c r="AA12" s="19">
        <v>1004.8614212032245</v>
      </c>
      <c r="AB12" s="79"/>
      <c r="AC12" s="74" t="s">
        <v>758</v>
      </c>
      <c r="AD12" s="49">
        <v>12</v>
      </c>
      <c r="AE12" s="48">
        <v>-16.334441364534889</v>
      </c>
      <c r="AF12" s="114">
        <v>-56.610421836228284</v>
      </c>
      <c r="AG12" s="114">
        <v>-47.988539275195421</v>
      </c>
      <c r="AH12" s="50">
        <v>0</v>
      </c>
      <c r="AI12" s="48"/>
      <c r="AJ12" s="114"/>
      <c r="AK12" s="114"/>
      <c r="AL12" s="49">
        <v>12</v>
      </c>
      <c r="AM12" s="48">
        <v>-16.334441364534889</v>
      </c>
      <c r="AN12" s="114">
        <v>-56.610421836228284</v>
      </c>
      <c r="AO12" s="119">
        <v>-47.988539275195421</v>
      </c>
    </row>
    <row r="13" spans="1:41">
      <c r="A13" s="82" t="s">
        <v>759</v>
      </c>
      <c r="B13" s="22">
        <v>1</v>
      </c>
      <c r="C13" s="52">
        <v>38</v>
      </c>
      <c r="D13" s="22">
        <v>91300</v>
      </c>
      <c r="E13" s="22">
        <v>2403</v>
      </c>
      <c r="F13" s="24"/>
      <c r="G13" s="52"/>
      <c r="H13" s="22"/>
      <c r="I13" s="22"/>
      <c r="J13" s="22">
        <v>1</v>
      </c>
      <c r="K13" s="52">
        <v>38</v>
      </c>
      <c r="L13" s="22">
        <v>91300</v>
      </c>
      <c r="M13" s="53">
        <v>2403</v>
      </c>
      <c r="N13" s="79"/>
      <c r="O13" s="75" t="s">
        <v>759</v>
      </c>
      <c r="P13" s="40">
        <v>1</v>
      </c>
      <c r="Q13" s="41">
        <v>38</v>
      </c>
      <c r="R13" s="42">
        <v>54900</v>
      </c>
      <c r="S13" s="42">
        <v>1444.7368421052631</v>
      </c>
      <c r="T13" s="40">
        <v>0</v>
      </c>
      <c r="U13" s="41">
        <v>0</v>
      </c>
      <c r="V13" s="42">
        <v>0</v>
      </c>
      <c r="W13" s="42">
        <v>0</v>
      </c>
      <c r="X13" s="40">
        <v>1</v>
      </c>
      <c r="Y13" s="41">
        <v>38</v>
      </c>
      <c r="Z13" s="42">
        <v>54900</v>
      </c>
      <c r="AA13" s="43">
        <v>1444.7368421052631</v>
      </c>
      <c r="AB13" s="79"/>
      <c r="AC13" s="75" t="s">
        <v>759</v>
      </c>
      <c r="AD13" s="22">
        <v>0</v>
      </c>
      <c r="AE13" s="52">
        <v>0</v>
      </c>
      <c r="AF13" s="107">
        <v>-39.868565169769987</v>
      </c>
      <c r="AG13" s="107">
        <v>-39.877784348511732</v>
      </c>
      <c r="AH13" s="24">
        <v>0</v>
      </c>
      <c r="AI13" s="52"/>
      <c r="AJ13" s="107"/>
      <c r="AK13" s="107"/>
      <c r="AL13" s="22">
        <v>0</v>
      </c>
      <c r="AM13" s="52">
        <v>0</v>
      </c>
      <c r="AN13" s="107">
        <v>-39.868565169769987</v>
      </c>
      <c r="AO13" s="120">
        <v>-39.877784348511732</v>
      </c>
    </row>
    <row r="14" spans="1:41">
      <c r="A14" s="81" t="s">
        <v>760</v>
      </c>
      <c r="B14" s="49">
        <v>4</v>
      </c>
      <c r="C14" s="48">
        <v>93.75</v>
      </c>
      <c r="D14" s="49">
        <v>89525</v>
      </c>
      <c r="E14" s="49">
        <v>962.75</v>
      </c>
      <c r="F14" s="50"/>
      <c r="G14" s="48"/>
      <c r="H14" s="49"/>
      <c r="I14" s="49"/>
      <c r="J14" s="49">
        <v>4</v>
      </c>
      <c r="K14" s="48">
        <v>93.75</v>
      </c>
      <c r="L14" s="49">
        <v>89525</v>
      </c>
      <c r="M14" s="51">
        <v>962.75</v>
      </c>
      <c r="N14" s="79"/>
      <c r="O14" s="74" t="s">
        <v>760</v>
      </c>
      <c r="P14" s="16">
        <v>6</v>
      </c>
      <c r="Q14" s="17">
        <v>85.070866141732282</v>
      </c>
      <c r="R14" s="18">
        <v>73500</v>
      </c>
      <c r="S14" s="18">
        <v>866.14309850134578</v>
      </c>
      <c r="T14" s="16">
        <v>0</v>
      </c>
      <c r="U14" s="17">
        <v>0</v>
      </c>
      <c r="V14" s="18">
        <v>0</v>
      </c>
      <c r="W14" s="18">
        <v>0</v>
      </c>
      <c r="X14" s="16">
        <v>6</v>
      </c>
      <c r="Y14" s="17">
        <v>85.070866141732282</v>
      </c>
      <c r="Z14" s="18">
        <v>73500</v>
      </c>
      <c r="AA14" s="19">
        <v>866.14309850134578</v>
      </c>
      <c r="AB14" s="79"/>
      <c r="AC14" s="74" t="s">
        <v>760</v>
      </c>
      <c r="AD14" s="49">
        <v>2</v>
      </c>
      <c r="AE14" s="48">
        <v>-9.2577427821522331</v>
      </c>
      <c r="AF14" s="114">
        <v>-17.900027925160568</v>
      </c>
      <c r="AG14" s="114">
        <v>-10.034474318219083</v>
      </c>
      <c r="AH14" s="50">
        <v>0</v>
      </c>
      <c r="AI14" s="48"/>
      <c r="AJ14" s="114"/>
      <c r="AK14" s="114"/>
      <c r="AL14" s="49">
        <v>2</v>
      </c>
      <c r="AM14" s="48">
        <v>-9.2577427821522331</v>
      </c>
      <c r="AN14" s="114">
        <v>-17.900027925160568</v>
      </c>
      <c r="AO14" s="119">
        <v>-10.034474318219083</v>
      </c>
    </row>
    <row r="15" spans="1:41">
      <c r="A15" s="82" t="s">
        <v>57</v>
      </c>
      <c r="B15" s="22">
        <v>85</v>
      </c>
      <c r="C15" s="52">
        <v>78.695046952941155</v>
      </c>
      <c r="D15" s="22">
        <v>274624.68235294119</v>
      </c>
      <c r="E15" s="22">
        <v>3576.8470588235296</v>
      </c>
      <c r="F15" s="24"/>
      <c r="G15" s="52"/>
      <c r="H15" s="22"/>
      <c r="I15" s="22"/>
      <c r="J15" s="22">
        <v>85</v>
      </c>
      <c r="K15" s="52">
        <v>78.695046952941155</v>
      </c>
      <c r="L15" s="22">
        <v>274624.68235294119</v>
      </c>
      <c r="M15" s="53">
        <v>3576.8470588235296</v>
      </c>
      <c r="N15" s="79"/>
      <c r="O15" s="75" t="s">
        <v>57</v>
      </c>
      <c r="P15" s="40">
        <v>63</v>
      </c>
      <c r="Q15" s="41">
        <v>98.475536807899005</v>
      </c>
      <c r="R15" s="42">
        <v>377738.06349206349</v>
      </c>
      <c r="S15" s="42">
        <v>4035.5032198763884</v>
      </c>
      <c r="T15" s="40">
        <v>0</v>
      </c>
      <c r="U15" s="41">
        <v>0</v>
      </c>
      <c r="V15" s="42">
        <v>0</v>
      </c>
      <c r="W15" s="42">
        <v>0</v>
      </c>
      <c r="X15" s="40">
        <v>63</v>
      </c>
      <c r="Y15" s="41">
        <v>98.475536807899005</v>
      </c>
      <c r="Z15" s="42">
        <v>377738.06349206349</v>
      </c>
      <c r="AA15" s="43">
        <v>4035.5032198763884</v>
      </c>
      <c r="AB15" s="79"/>
      <c r="AC15" s="75" t="s">
        <v>57</v>
      </c>
      <c r="AD15" s="22">
        <v>-22</v>
      </c>
      <c r="AE15" s="52">
        <v>25.135622406816001</v>
      </c>
      <c r="AF15" s="107">
        <v>37.547018809694393</v>
      </c>
      <c r="AG15" s="107">
        <v>12.822917880187939</v>
      </c>
      <c r="AH15" s="24">
        <v>0</v>
      </c>
      <c r="AI15" s="52"/>
      <c r="AJ15" s="107"/>
      <c r="AK15" s="107"/>
      <c r="AL15" s="22">
        <v>-22</v>
      </c>
      <c r="AM15" s="52">
        <v>25.135622406816001</v>
      </c>
      <c r="AN15" s="107">
        <v>37.547018809694393</v>
      </c>
      <c r="AO15" s="120">
        <v>12.822917880187939</v>
      </c>
    </row>
    <row r="16" spans="1:41">
      <c r="A16" s="81" t="s">
        <v>761</v>
      </c>
      <c r="B16" s="49">
        <v>1</v>
      </c>
      <c r="C16" s="48">
        <v>45</v>
      </c>
      <c r="D16" s="49">
        <v>63400</v>
      </c>
      <c r="E16" s="49">
        <v>1409</v>
      </c>
      <c r="F16" s="50"/>
      <c r="G16" s="48"/>
      <c r="H16" s="49"/>
      <c r="I16" s="49"/>
      <c r="J16" s="49">
        <v>1</v>
      </c>
      <c r="K16" s="48">
        <v>45</v>
      </c>
      <c r="L16" s="49">
        <v>63400</v>
      </c>
      <c r="M16" s="51">
        <v>1409</v>
      </c>
      <c r="N16" s="79"/>
      <c r="O16" s="74" t="s">
        <v>761</v>
      </c>
      <c r="P16" s="49"/>
      <c r="Q16" s="48"/>
      <c r="R16" s="49"/>
      <c r="S16" s="49"/>
      <c r="T16" s="50"/>
      <c r="U16" s="48"/>
      <c r="V16" s="49"/>
      <c r="W16" s="49"/>
      <c r="X16" s="49"/>
      <c r="Y16" s="48"/>
      <c r="Z16" s="49"/>
      <c r="AA16" s="51"/>
      <c r="AB16" s="79"/>
      <c r="AC16" s="74" t="s">
        <v>761</v>
      </c>
      <c r="AD16" s="49">
        <v>-1</v>
      </c>
      <c r="AE16" s="48">
        <v>-100</v>
      </c>
      <c r="AF16" s="114">
        <v>-100</v>
      </c>
      <c r="AG16" s="114">
        <v>-100</v>
      </c>
      <c r="AH16" s="50">
        <v>0</v>
      </c>
      <c r="AI16" s="48"/>
      <c r="AJ16" s="114"/>
      <c r="AK16" s="114"/>
      <c r="AL16" s="49">
        <v>-1</v>
      </c>
      <c r="AM16" s="48">
        <v>-100</v>
      </c>
      <c r="AN16" s="114">
        <v>-100</v>
      </c>
      <c r="AO16" s="119">
        <v>-100</v>
      </c>
    </row>
    <row r="17" spans="1:41">
      <c r="A17" s="82" t="s">
        <v>762</v>
      </c>
      <c r="B17" s="22">
        <v>3</v>
      </c>
      <c r="C17" s="52">
        <v>57.172300000000007</v>
      </c>
      <c r="D17" s="22">
        <v>59167</v>
      </c>
      <c r="E17" s="22">
        <v>1035</v>
      </c>
      <c r="F17" s="24"/>
      <c r="G17" s="52"/>
      <c r="H17" s="22"/>
      <c r="I17" s="22"/>
      <c r="J17" s="22">
        <v>3</v>
      </c>
      <c r="K17" s="52">
        <v>57.172300000000007</v>
      </c>
      <c r="L17" s="22">
        <v>59167</v>
      </c>
      <c r="M17" s="53">
        <v>1035</v>
      </c>
      <c r="N17" s="79"/>
      <c r="O17" s="75" t="s">
        <v>762</v>
      </c>
      <c r="P17" s="22"/>
      <c r="Q17" s="52"/>
      <c r="R17" s="22"/>
      <c r="S17" s="22"/>
      <c r="T17" s="24"/>
      <c r="U17" s="52"/>
      <c r="V17" s="22"/>
      <c r="W17" s="22"/>
      <c r="X17" s="22"/>
      <c r="Y17" s="52"/>
      <c r="Z17" s="22"/>
      <c r="AA17" s="53"/>
      <c r="AB17" s="79"/>
      <c r="AC17" s="75" t="s">
        <v>762</v>
      </c>
      <c r="AD17" s="22">
        <v>-3</v>
      </c>
      <c r="AE17" s="52">
        <v>-100</v>
      </c>
      <c r="AF17" s="107">
        <v>-100</v>
      </c>
      <c r="AG17" s="107">
        <v>-100</v>
      </c>
      <c r="AH17" s="24">
        <v>0</v>
      </c>
      <c r="AI17" s="52"/>
      <c r="AJ17" s="107"/>
      <c r="AK17" s="107"/>
      <c r="AL17" s="22">
        <v>-3</v>
      </c>
      <c r="AM17" s="52">
        <v>-100</v>
      </c>
      <c r="AN17" s="107">
        <v>-100</v>
      </c>
      <c r="AO17" s="120">
        <v>-100</v>
      </c>
    </row>
    <row r="18" spans="1:41">
      <c r="A18" s="81" t="s">
        <v>763</v>
      </c>
      <c r="B18" s="49">
        <v>10</v>
      </c>
      <c r="C18" s="48">
        <v>51.039119999999997</v>
      </c>
      <c r="D18" s="49">
        <v>77510</v>
      </c>
      <c r="E18" s="49">
        <v>1526.7</v>
      </c>
      <c r="F18" s="50"/>
      <c r="G18" s="48"/>
      <c r="H18" s="49"/>
      <c r="I18" s="49"/>
      <c r="J18" s="49">
        <v>10</v>
      </c>
      <c r="K18" s="48">
        <v>51.03911999999999</v>
      </c>
      <c r="L18" s="49">
        <v>77510</v>
      </c>
      <c r="M18" s="51">
        <v>1526.7</v>
      </c>
      <c r="N18" s="79"/>
      <c r="O18" s="74" t="s">
        <v>763</v>
      </c>
      <c r="P18" s="49">
        <v>9</v>
      </c>
      <c r="Q18" s="48">
        <v>49.982633333333332</v>
      </c>
      <c r="R18" s="49">
        <v>72577.777777777781</v>
      </c>
      <c r="S18" s="49">
        <v>1462.8655080179312</v>
      </c>
      <c r="T18" s="50">
        <v>0</v>
      </c>
      <c r="U18" s="48">
        <v>0</v>
      </c>
      <c r="V18" s="49">
        <v>0</v>
      </c>
      <c r="W18" s="49">
        <v>0</v>
      </c>
      <c r="X18" s="49">
        <v>9</v>
      </c>
      <c r="Y18" s="48">
        <v>49.982633333333332</v>
      </c>
      <c r="Z18" s="49">
        <v>72577.777777777781</v>
      </c>
      <c r="AA18" s="51">
        <v>1462.8655080179312</v>
      </c>
      <c r="AB18" s="79"/>
      <c r="AC18" s="74" t="s">
        <v>763</v>
      </c>
      <c r="AD18" s="49">
        <v>-1</v>
      </c>
      <c r="AE18" s="48">
        <v>-2.0699547066380939</v>
      </c>
      <c r="AF18" s="114">
        <v>-6.3633366303989405</v>
      </c>
      <c r="AG18" s="114">
        <v>-4.1812073087095571</v>
      </c>
      <c r="AH18" s="50">
        <v>0</v>
      </c>
      <c r="AI18" s="48"/>
      <c r="AJ18" s="114"/>
      <c r="AK18" s="114"/>
      <c r="AL18" s="49">
        <v>-1</v>
      </c>
      <c r="AM18" s="48">
        <v>-2.0699547066380801</v>
      </c>
      <c r="AN18" s="114">
        <v>-6.3633366303989405</v>
      </c>
      <c r="AO18" s="119">
        <v>-4.1812073087095571</v>
      </c>
    </row>
    <row r="19" spans="1:41">
      <c r="A19" s="82" t="s">
        <v>67</v>
      </c>
      <c r="B19" s="22">
        <v>4</v>
      </c>
      <c r="C19" s="52">
        <v>81.37</v>
      </c>
      <c r="D19" s="22">
        <v>209614.5</v>
      </c>
      <c r="E19" s="22">
        <v>2590</v>
      </c>
      <c r="F19" s="24"/>
      <c r="G19" s="52"/>
      <c r="H19" s="22"/>
      <c r="I19" s="22"/>
      <c r="J19" s="22">
        <v>4</v>
      </c>
      <c r="K19" s="52">
        <v>81.37</v>
      </c>
      <c r="L19" s="22">
        <v>209614.5</v>
      </c>
      <c r="M19" s="53">
        <v>2590</v>
      </c>
      <c r="N19" s="79"/>
      <c r="O19" s="75" t="s">
        <v>67</v>
      </c>
      <c r="P19" s="22">
        <v>1</v>
      </c>
      <c r="Q19" s="52">
        <v>82.913385826771659</v>
      </c>
      <c r="R19" s="22">
        <v>168000</v>
      </c>
      <c r="S19" s="22">
        <v>2026.2108262108261</v>
      </c>
      <c r="T19" s="24">
        <v>0</v>
      </c>
      <c r="U19" s="52">
        <v>0</v>
      </c>
      <c r="V19" s="22">
        <v>0</v>
      </c>
      <c r="W19" s="22">
        <v>0</v>
      </c>
      <c r="X19" s="22">
        <v>1</v>
      </c>
      <c r="Y19" s="52">
        <v>82.913385826771659</v>
      </c>
      <c r="Z19" s="22">
        <v>168000</v>
      </c>
      <c r="AA19" s="53">
        <v>2026.2108262108261</v>
      </c>
      <c r="AB19" s="79"/>
      <c r="AC19" s="75" t="s">
        <v>67</v>
      </c>
      <c r="AD19" s="22">
        <v>-3</v>
      </c>
      <c r="AE19" s="52">
        <v>1.8967504323112381</v>
      </c>
      <c r="AF19" s="107">
        <v>-19.852872773591521</v>
      </c>
      <c r="AG19" s="107">
        <v>-21.76792176792177</v>
      </c>
      <c r="AH19" s="24">
        <v>0</v>
      </c>
      <c r="AI19" s="52"/>
      <c r="AJ19" s="107"/>
      <c r="AK19" s="107"/>
      <c r="AL19" s="22">
        <v>-3</v>
      </c>
      <c r="AM19" s="52">
        <v>1.8967504323112381</v>
      </c>
      <c r="AN19" s="107">
        <v>-19.852872773591521</v>
      </c>
      <c r="AO19" s="120">
        <v>-21.76792176792177</v>
      </c>
    </row>
    <row r="20" spans="1:41">
      <c r="A20" s="81" t="s">
        <v>154</v>
      </c>
      <c r="B20" s="49">
        <v>605</v>
      </c>
      <c r="C20" s="48">
        <v>79.004275699664532</v>
      </c>
      <c r="D20" s="49">
        <v>495053.55670103093</v>
      </c>
      <c r="E20" s="49">
        <v>6290.5388601036266</v>
      </c>
      <c r="F20" s="50"/>
      <c r="G20" s="48"/>
      <c r="H20" s="49"/>
      <c r="I20" s="49"/>
      <c r="J20" s="49">
        <v>605</v>
      </c>
      <c r="K20" s="48">
        <v>79.004275699664547</v>
      </c>
      <c r="L20" s="49">
        <v>495053.55670103093</v>
      </c>
      <c r="M20" s="51">
        <v>6290.5388601036266</v>
      </c>
      <c r="N20" s="79"/>
      <c r="O20" s="74" t="s">
        <v>154</v>
      </c>
      <c r="P20" s="49">
        <v>832</v>
      </c>
      <c r="Q20" s="48">
        <v>90.554024499116167</v>
      </c>
      <c r="R20" s="49">
        <v>658091.38505537296</v>
      </c>
      <c r="S20" s="49">
        <v>6822.5095841478906</v>
      </c>
      <c r="T20" s="50">
        <v>10</v>
      </c>
      <c r="U20" s="48">
        <v>389.07795275590553</v>
      </c>
      <c r="V20" s="49">
        <v>2840000</v>
      </c>
      <c r="W20" s="49">
        <v>6262.2070805568537</v>
      </c>
      <c r="X20" s="49">
        <v>822</v>
      </c>
      <c r="Y20" s="48">
        <v>86.78001782077493</v>
      </c>
      <c r="Z20" s="49">
        <v>628486.11212532374</v>
      </c>
      <c r="AA20" s="51">
        <v>6830.1744610779979</v>
      </c>
      <c r="AB20" s="79"/>
      <c r="AC20" s="74" t="s">
        <v>154</v>
      </c>
      <c r="AD20" s="49">
        <v>227</v>
      </c>
      <c r="AE20" s="48">
        <v>14.619143960458684</v>
      </c>
      <c r="AF20" s="114">
        <v>32.933371783207413</v>
      </c>
      <c r="AG20" s="114">
        <v>8.4566797197323194</v>
      </c>
      <c r="AH20" s="50">
        <v>10</v>
      </c>
      <c r="AI20" s="48"/>
      <c r="AJ20" s="114"/>
      <c r="AK20" s="114"/>
      <c r="AL20" s="49">
        <v>217</v>
      </c>
      <c r="AM20" s="48">
        <v>9.8421788596226563</v>
      </c>
      <c r="AN20" s="114">
        <v>26.953155596632627</v>
      </c>
      <c r="AO20" s="119">
        <v>8.5785274199145753</v>
      </c>
    </row>
    <row r="21" spans="1:41">
      <c r="A21" s="82" t="s">
        <v>155</v>
      </c>
      <c r="B21" s="22">
        <v>9</v>
      </c>
      <c r="C21" s="52">
        <v>174.65203333333335</v>
      </c>
      <c r="D21" s="22">
        <v>428533.33333333331</v>
      </c>
      <c r="E21" s="22">
        <v>2548.5555555555557</v>
      </c>
      <c r="F21" s="24">
        <v>9</v>
      </c>
      <c r="G21" s="52">
        <v>174.65203333333332</v>
      </c>
      <c r="H21" s="22">
        <v>428533.33333333331</v>
      </c>
      <c r="I21" s="22">
        <v>2548.5555555555557</v>
      </c>
      <c r="J21" s="22"/>
      <c r="K21" s="52"/>
      <c r="L21" s="22"/>
      <c r="M21" s="53"/>
      <c r="N21" s="79"/>
      <c r="O21" s="75" t="s">
        <v>155</v>
      </c>
      <c r="P21" s="22">
        <v>5</v>
      </c>
      <c r="Q21" s="52">
        <v>240.20965700787406</v>
      </c>
      <c r="R21" s="22">
        <v>390300</v>
      </c>
      <c r="S21" s="22">
        <v>1640.8699251420846</v>
      </c>
      <c r="T21" s="24">
        <v>5</v>
      </c>
      <c r="U21" s="52">
        <v>240.20965700787406</v>
      </c>
      <c r="V21" s="22">
        <v>390300</v>
      </c>
      <c r="W21" s="22">
        <v>1640.8699251420846</v>
      </c>
      <c r="X21" s="22">
        <v>0</v>
      </c>
      <c r="Y21" s="52">
        <v>0</v>
      </c>
      <c r="Z21" s="22">
        <v>0</v>
      </c>
      <c r="AA21" s="53">
        <v>0</v>
      </c>
      <c r="AB21" s="79"/>
      <c r="AC21" s="75" t="s">
        <v>155</v>
      </c>
      <c r="AD21" s="22">
        <v>-4</v>
      </c>
      <c r="AE21" s="52">
        <v>37.536135379208702</v>
      </c>
      <c r="AF21" s="107">
        <v>-8.9219041692594843</v>
      </c>
      <c r="AG21" s="107">
        <v>-35.615689382749444</v>
      </c>
      <c r="AH21" s="24">
        <v>-4</v>
      </c>
      <c r="AI21" s="52">
        <v>37.536135379208723</v>
      </c>
      <c r="AJ21" s="107">
        <v>-8.9219041692594843</v>
      </c>
      <c r="AK21" s="107">
        <v>-35.615689382749444</v>
      </c>
      <c r="AL21" s="22">
        <v>0</v>
      </c>
      <c r="AM21" s="52"/>
      <c r="AN21" s="107"/>
      <c r="AO21" s="120"/>
    </row>
    <row r="22" spans="1:41">
      <c r="A22" s="81" t="s">
        <v>764</v>
      </c>
      <c r="B22" s="49">
        <v>3</v>
      </c>
      <c r="C22" s="48">
        <v>112.61903333333332</v>
      </c>
      <c r="D22" s="49">
        <v>150600</v>
      </c>
      <c r="E22" s="49">
        <v>1407</v>
      </c>
      <c r="F22" s="50">
        <v>1</v>
      </c>
      <c r="G22" s="48">
        <v>215.27999999999997</v>
      </c>
      <c r="H22" s="49">
        <v>270000</v>
      </c>
      <c r="I22" s="49">
        <v>1254</v>
      </c>
      <c r="J22" s="49">
        <v>2</v>
      </c>
      <c r="K22" s="48">
        <v>61.288550000000001</v>
      </c>
      <c r="L22" s="49">
        <v>90900</v>
      </c>
      <c r="M22" s="51">
        <v>1483.5</v>
      </c>
      <c r="N22" s="79"/>
      <c r="O22" s="74" t="s">
        <v>764</v>
      </c>
      <c r="P22" s="49">
        <v>6</v>
      </c>
      <c r="Q22" s="48">
        <v>105.4351181102362</v>
      </c>
      <c r="R22" s="49">
        <v>150650</v>
      </c>
      <c r="S22" s="49">
        <v>1512.7675110117245</v>
      </c>
      <c r="T22" s="50">
        <v>1</v>
      </c>
      <c r="U22" s="48">
        <v>215.28</v>
      </c>
      <c r="V22" s="49">
        <v>270000</v>
      </c>
      <c r="W22" s="49">
        <v>1254.180602006689</v>
      </c>
      <c r="X22" s="49">
        <v>5</v>
      </c>
      <c r="Y22" s="48">
        <v>83.466141732283461</v>
      </c>
      <c r="Z22" s="49">
        <v>126780</v>
      </c>
      <c r="AA22" s="51">
        <v>1564.4848928127319</v>
      </c>
      <c r="AB22" s="79"/>
      <c r="AC22" s="74" t="s">
        <v>764</v>
      </c>
      <c r="AD22" s="49">
        <v>3</v>
      </c>
      <c r="AE22" s="48">
        <v>-6.378953015725096</v>
      </c>
      <c r="AF22" s="114">
        <v>3.3200531208499334E-2</v>
      </c>
      <c r="AG22" s="114">
        <v>7.5172360349484384</v>
      </c>
      <c r="AH22" s="50">
        <v>0</v>
      </c>
      <c r="AI22" s="48">
        <v>1.3202206164253071E-14</v>
      </c>
      <c r="AJ22" s="114">
        <v>0</v>
      </c>
      <c r="AK22" s="114">
        <v>1.4402073898645467E-2</v>
      </c>
      <c r="AL22" s="49">
        <v>3</v>
      </c>
      <c r="AM22" s="48">
        <v>36.18553829758325</v>
      </c>
      <c r="AN22" s="114">
        <v>39.471947194719469</v>
      </c>
      <c r="AO22" s="119">
        <v>5.4590423196988143</v>
      </c>
    </row>
    <row r="23" spans="1:41">
      <c r="A23" s="82" t="s">
        <v>156</v>
      </c>
      <c r="B23" s="22">
        <v>5</v>
      </c>
      <c r="C23" s="52">
        <v>250</v>
      </c>
      <c r="D23" s="22">
        <v>469000</v>
      </c>
      <c r="E23" s="22">
        <v>1876</v>
      </c>
      <c r="F23" s="24">
        <v>5</v>
      </c>
      <c r="G23" s="52">
        <v>250</v>
      </c>
      <c r="H23" s="22">
        <v>469000</v>
      </c>
      <c r="I23" s="22">
        <v>1876</v>
      </c>
      <c r="J23" s="22"/>
      <c r="K23" s="52"/>
      <c r="L23" s="22"/>
      <c r="M23" s="53"/>
      <c r="N23" s="79"/>
      <c r="O23" s="75" t="s">
        <v>156</v>
      </c>
      <c r="P23" s="22">
        <v>4</v>
      </c>
      <c r="Q23" s="52">
        <v>250</v>
      </c>
      <c r="R23" s="22">
        <v>400000</v>
      </c>
      <c r="S23" s="22">
        <v>1600</v>
      </c>
      <c r="T23" s="24">
        <v>4</v>
      </c>
      <c r="U23" s="52">
        <v>250</v>
      </c>
      <c r="V23" s="22">
        <v>400000</v>
      </c>
      <c r="W23" s="22">
        <v>1600</v>
      </c>
      <c r="X23" s="22">
        <v>0</v>
      </c>
      <c r="Y23" s="52">
        <v>0</v>
      </c>
      <c r="Z23" s="22">
        <v>0</v>
      </c>
      <c r="AA23" s="53">
        <v>0</v>
      </c>
      <c r="AB23" s="79"/>
      <c r="AC23" s="75" t="s">
        <v>156</v>
      </c>
      <c r="AD23" s="22">
        <v>-1</v>
      </c>
      <c r="AE23" s="52">
        <v>0</v>
      </c>
      <c r="AF23" s="107">
        <v>-14.712153518123667</v>
      </c>
      <c r="AG23" s="107">
        <v>-14.712153518123667</v>
      </c>
      <c r="AH23" s="24">
        <v>-1</v>
      </c>
      <c r="AI23" s="52">
        <v>0</v>
      </c>
      <c r="AJ23" s="107">
        <v>-14.712153518123667</v>
      </c>
      <c r="AK23" s="107">
        <v>-14.712153518123667</v>
      </c>
      <c r="AL23" s="22">
        <v>0</v>
      </c>
      <c r="AM23" s="52"/>
      <c r="AN23" s="107"/>
      <c r="AO23" s="120"/>
    </row>
    <row r="24" spans="1:41">
      <c r="A24" s="81" t="s">
        <v>969</v>
      </c>
      <c r="B24" s="49"/>
      <c r="C24" s="48"/>
      <c r="D24" s="49"/>
      <c r="E24" s="49"/>
      <c r="F24" s="50"/>
      <c r="G24" s="48"/>
      <c r="H24" s="49"/>
      <c r="I24" s="49"/>
      <c r="J24" s="49"/>
      <c r="K24" s="48"/>
      <c r="L24" s="49"/>
      <c r="M24" s="51"/>
      <c r="N24" s="79"/>
      <c r="O24" s="74" t="s">
        <v>969</v>
      </c>
      <c r="P24" s="49">
        <v>6</v>
      </c>
      <c r="Q24" s="48">
        <v>135</v>
      </c>
      <c r="R24" s="49">
        <v>260000</v>
      </c>
      <c r="S24" s="49">
        <v>1925.9259259259259</v>
      </c>
      <c r="T24" s="50">
        <v>6</v>
      </c>
      <c r="U24" s="48">
        <v>135</v>
      </c>
      <c r="V24" s="49">
        <v>260000</v>
      </c>
      <c r="W24" s="49">
        <v>1925.9259259259259</v>
      </c>
      <c r="X24" s="49">
        <v>0</v>
      </c>
      <c r="Y24" s="48">
        <v>0</v>
      </c>
      <c r="Z24" s="49">
        <v>0</v>
      </c>
      <c r="AA24" s="51">
        <v>0</v>
      </c>
      <c r="AB24" s="79"/>
      <c r="AC24" s="74" t="s">
        <v>969</v>
      </c>
      <c r="AD24" s="49">
        <v>6</v>
      </c>
      <c r="AE24" s="48"/>
      <c r="AF24" s="114"/>
      <c r="AG24" s="114"/>
      <c r="AH24" s="50">
        <v>6</v>
      </c>
      <c r="AI24" s="48"/>
      <c r="AJ24" s="114"/>
      <c r="AK24" s="114"/>
      <c r="AL24" s="49">
        <v>0</v>
      </c>
      <c r="AM24" s="48"/>
      <c r="AN24" s="114"/>
      <c r="AO24" s="119"/>
    </row>
    <row r="25" spans="1:41">
      <c r="A25" s="82" t="s">
        <v>157</v>
      </c>
      <c r="B25" s="22">
        <v>3</v>
      </c>
      <c r="C25" s="52">
        <v>751.42333333333329</v>
      </c>
      <c r="D25" s="22">
        <v>763333.33333333337</v>
      </c>
      <c r="E25" s="22">
        <v>3136.3333333333335</v>
      </c>
      <c r="F25" s="24">
        <v>3</v>
      </c>
      <c r="G25" s="52">
        <v>751.42333333333329</v>
      </c>
      <c r="H25" s="22">
        <v>763333.33333333337</v>
      </c>
      <c r="I25" s="22">
        <v>3136.3333333333335</v>
      </c>
      <c r="J25" s="22"/>
      <c r="K25" s="52"/>
      <c r="L25" s="22"/>
      <c r="M25" s="53"/>
      <c r="N25" s="79"/>
      <c r="O25" s="75" t="s">
        <v>157</v>
      </c>
      <c r="P25" s="22">
        <v>14</v>
      </c>
      <c r="Q25" s="52">
        <v>177.56467941507316</v>
      </c>
      <c r="R25" s="22">
        <v>443461.53846153844</v>
      </c>
      <c r="S25" s="22">
        <v>2574.8718345053326</v>
      </c>
      <c r="T25" s="24">
        <v>7</v>
      </c>
      <c r="U25" s="52">
        <v>257.21259842519686</v>
      </c>
      <c r="V25" s="22">
        <v>664166.66666666663</v>
      </c>
      <c r="W25" s="22">
        <v>2548.8320329284538</v>
      </c>
      <c r="X25" s="22">
        <v>7</v>
      </c>
      <c r="Y25" s="52">
        <v>97.916760404949386</v>
      </c>
      <c r="Z25" s="22">
        <v>254285.71428571429</v>
      </c>
      <c r="AA25" s="53">
        <v>2597.1916644283724</v>
      </c>
      <c r="AB25" s="79"/>
      <c r="AC25" s="75" t="s">
        <v>157</v>
      </c>
      <c r="AD25" s="22">
        <v>11</v>
      </c>
      <c r="AE25" s="52">
        <v>-76.369554745207125</v>
      </c>
      <c r="AF25" s="107">
        <v>-41.904601948270077</v>
      </c>
      <c r="AG25" s="107">
        <v>-17.901843941800433</v>
      </c>
      <c r="AH25" s="24">
        <v>4</v>
      </c>
      <c r="AI25" s="52">
        <v>-65.769947908831213</v>
      </c>
      <c r="AJ25" s="107">
        <v>-12.991266375545862</v>
      </c>
      <c r="AK25" s="107">
        <v>-18.732106506691878</v>
      </c>
      <c r="AL25" s="22">
        <v>7</v>
      </c>
      <c r="AM25" s="52"/>
      <c r="AN25" s="107"/>
      <c r="AO25" s="120"/>
    </row>
    <row r="26" spans="1:41">
      <c r="A26" s="81" t="s">
        <v>158</v>
      </c>
      <c r="B26" s="49">
        <v>6</v>
      </c>
      <c r="C26" s="48">
        <v>423.11621666666662</v>
      </c>
      <c r="D26" s="49">
        <v>854983.33333333337</v>
      </c>
      <c r="E26" s="49">
        <v>2234.6666666666665</v>
      </c>
      <c r="F26" s="50">
        <v>6</v>
      </c>
      <c r="G26" s="48">
        <v>423.11621666666662</v>
      </c>
      <c r="H26" s="49">
        <v>854983.33333333337</v>
      </c>
      <c r="I26" s="49">
        <v>2234.6666666666665</v>
      </c>
      <c r="J26" s="49"/>
      <c r="K26" s="48"/>
      <c r="L26" s="49"/>
      <c r="M26" s="51"/>
      <c r="N26" s="79"/>
      <c r="O26" s="74" t="s">
        <v>158</v>
      </c>
      <c r="P26" s="49">
        <v>21</v>
      </c>
      <c r="Q26" s="48">
        <v>429.90251229846268</v>
      </c>
      <c r="R26" s="49">
        <v>716190.47619047621</v>
      </c>
      <c r="S26" s="49">
        <v>1835.6857486788936</v>
      </c>
      <c r="T26" s="50">
        <v>21</v>
      </c>
      <c r="U26" s="48">
        <v>429.90251229846268</v>
      </c>
      <c r="V26" s="49">
        <v>716190.47619047621</v>
      </c>
      <c r="W26" s="49">
        <v>1835.6857486788936</v>
      </c>
      <c r="X26" s="49">
        <v>0</v>
      </c>
      <c r="Y26" s="48">
        <v>0</v>
      </c>
      <c r="Z26" s="49">
        <v>0</v>
      </c>
      <c r="AA26" s="51">
        <v>0</v>
      </c>
      <c r="AB26" s="79"/>
      <c r="AC26" s="74" t="s">
        <v>158</v>
      </c>
      <c r="AD26" s="49">
        <v>15</v>
      </c>
      <c r="AE26" s="48">
        <v>1.6038845509772433</v>
      </c>
      <c r="AF26" s="114">
        <v>-16.233399147296105</v>
      </c>
      <c r="AG26" s="114">
        <v>-17.854158024512515</v>
      </c>
      <c r="AH26" s="50">
        <v>15</v>
      </c>
      <c r="AI26" s="48">
        <v>1.6038845509772433</v>
      </c>
      <c r="AJ26" s="114">
        <v>-16.233399147296105</v>
      </c>
      <c r="AK26" s="114">
        <v>-17.854158024512515</v>
      </c>
      <c r="AL26" s="49">
        <v>0</v>
      </c>
      <c r="AM26" s="48"/>
      <c r="AN26" s="114"/>
      <c r="AO26" s="119"/>
    </row>
    <row r="27" spans="1:41">
      <c r="A27" s="82" t="s">
        <v>767</v>
      </c>
      <c r="B27" s="22">
        <v>41</v>
      </c>
      <c r="C27" s="52">
        <v>72.985132926829237</v>
      </c>
      <c r="D27" s="22">
        <v>88490.243902439019</v>
      </c>
      <c r="E27" s="22">
        <v>1216.8780487804879</v>
      </c>
      <c r="F27" s="24"/>
      <c r="G27" s="52"/>
      <c r="H27" s="22"/>
      <c r="I27" s="22"/>
      <c r="J27" s="22">
        <v>41</v>
      </c>
      <c r="K27" s="52">
        <v>72.985132926829237</v>
      </c>
      <c r="L27" s="22">
        <v>88490.243902439019</v>
      </c>
      <c r="M27" s="53">
        <v>1216.8780487804879</v>
      </c>
      <c r="N27" s="79"/>
      <c r="O27" s="75" t="s">
        <v>767</v>
      </c>
      <c r="P27" s="22">
        <v>13</v>
      </c>
      <c r="Q27" s="52">
        <v>79.76317165354331</v>
      </c>
      <c r="R27" s="22">
        <v>82684.61538461539</v>
      </c>
      <c r="S27" s="22">
        <v>1062.0014415001638</v>
      </c>
      <c r="T27" s="24">
        <v>0</v>
      </c>
      <c r="U27" s="52">
        <v>0</v>
      </c>
      <c r="V27" s="22">
        <v>0</v>
      </c>
      <c r="W27" s="22">
        <v>0</v>
      </c>
      <c r="X27" s="22">
        <v>13</v>
      </c>
      <c r="Y27" s="52">
        <v>79.76317165354331</v>
      </c>
      <c r="Z27" s="22">
        <v>82684.61538461539</v>
      </c>
      <c r="AA27" s="53">
        <v>1062.0014415001638</v>
      </c>
      <c r="AB27" s="79"/>
      <c r="AC27" s="75" t="s">
        <v>767</v>
      </c>
      <c r="AD27" s="22">
        <v>-28</v>
      </c>
      <c r="AE27" s="52">
        <v>9.2868759086995851</v>
      </c>
      <c r="AF27" s="107">
        <v>-6.5607554706532012</v>
      </c>
      <c r="AG27" s="107">
        <v>-12.727372922499178</v>
      </c>
      <c r="AH27" s="24">
        <v>0</v>
      </c>
      <c r="AI27" s="52"/>
      <c r="AJ27" s="107"/>
      <c r="AK27" s="107"/>
      <c r="AL27" s="22">
        <v>-28</v>
      </c>
      <c r="AM27" s="52">
        <v>9.2868759086995851</v>
      </c>
      <c r="AN27" s="107">
        <v>-6.5607554706532012</v>
      </c>
      <c r="AO27" s="120">
        <v>-12.727372922499178</v>
      </c>
    </row>
    <row r="28" spans="1:41">
      <c r="A28" s="81" t="s">
        <v>159</v>
      </c>
      <c r="B28" s="49">
        <v>7</v>
      </c>
      <c r="C28" s="48">
        <v>115.99132857142855</v>
      </c>
      <c r="D28" s="49">
        <v>282328.57142857142</v>
      </c>
      <c r="E28" s="49">
        <v>2407</v>
      </c>
      <c r="F28" s="50">
        <v>2</v>
      </c>
      <c r="G28" s="48">
        <v>134.97500000000002</v>
      </c>
      <c r="H28" s="49">
        <v>451550</v>
      </c>
      <c r="I28" s="49">
        <v>3097</v>
      </c>
      <c r="J28" s="49">
        <v>5</v>
      </c>
      <c r="K28" s="48">
        <v>108.39785999999999</v>
      </c>
      <c r="L28" s="49">
        <v>214640</v>
      </c>
      <c r="M28" s="51">
        <v>2131</v>
      </c>
      <c r="N28" s="79"/>
      <c r="O28" s="74" t="s">
        <v>159</v>
      </c>
      <c r="P28" s="49">
        <v>1</v>
      </c>
      <c r="Q28" s="48">
        <v>161.94999999999999</v>
      </c>
      <c r="R28" s="49">
        <v>703000</v>
      </c>
      <c r="S28" s="49">
        <v>4340.8459401049713</v>
      </c>
      <c r="T28" s="50">
        <v>1</v>
      </c>
      <c r="U28" s="48">
        <v>161.94999999999999</v>
      </c>
      <c r="V28" s="49">
        <v>703000</v>
      </c>
      <c r="W28" s="49">
        <v>4340.8459401049713</v>
      </c>
      <c r="X28" s="49">
        <v>0</v>
      </c>
      <c r="Y28" s="48">
        <v>0</v>
      </c>
      <c r="Z28" s="49">
        <v>0</v>
      </c>
      <c r="AA28" s="51">
        <v>0</v>
      </c>
      <c r="AB28" s="79"/>
      <c r="AC28" s="74" t="s">
        <v>159</v>
      </c>
      <c r="AD28" s="49">
        <v>-6</v>
      </c>
      <c r="AE28" s="48">
        <v>39.622506263707159</v>
      </c>
      <c r="AF28" s="114">
        <v>149.0006577948692</v>
      </c>
      <c r="AG28" s="114">
        <v>80.342581641253474</v>
      </c>
      <c r="AH28" s="50">
        <v>-1</v>
      </c>
      <c r="AI28" s="48">
        <v>19.985182441192784</v>
      </c>
      <c r="AJ28" s="114">
        <v>55.685970545897462</v>
      </c>
      <c r="AK28" s="114">
        <v>40.162929935581893</v>
      </c>
      <c r="AL28" s="49">
        <v>-5</v>
      </c>
      <c r="AM28" s="48">
        <v>-100</v>
      </c>
      <c r="AN28" s="114">
        <v>-100</v>
      </c>
      <c r="AO28" s="119">
        <v>-100</v>
      </c>
    </row>
    <row r="29" spans="1:41">
      <c r="A29" s="82" t="s">
        <v>160</v>
      </c>
      <c r="B29" s="22"/>
      <c r="C29" s="52"/>
      <c r="D29" s="22"/>
      <c r="E29" s="22"/>
      <c r="F29" s="24"/>
      <c r="G29" s="52"/>
      <c r="H29" s="22"/>
      <c r="I29" s="22"/>
      <c r="J29" s="22"/>
      <c r="K29" s="52"/>
      <c r="L29" s="22"/>
      <c r="M29" s="53"/>
      <c r="N29" s="79"/>
      <c r="O29" s="75" t="s">
        <v>160</v>
      </c>
      <c r="P29" s="22">
        <v>3</v>
      </c>
      <c r="Q29" s="52">
        <v>211.88976377952758</v>
      </c>
      <c r="R29" s="22">
        <v>449000</v>
      </c>
      <c r="S29" s="22">
        <v>2119.0263842437753</v>
      </c>
      <c r="T29" s="24">
        <v>3</v>
      </c>
      <c r="U29" s="52">
        <v>211.88976377952758</v>
      </c>
      <c r="V29" s="22">
        <v>449000</v>
      </c>
      <c r="W29" s="22">
        <v>2119.0263842437753</v>
      </c>
      <c r="X29" s="22">
        <v>0</v>
      </c>
      <c r="Y29" s="52">
        <v>0</v>
      </c>
      <c r="Z29" s="22">
        <v>0</v>
      </c>
      <c r="AA29" s="53">
        <v>0</v>
      </c>
      <c r="AB29" s="79"/>
      <c r="AC29" s="75" t="s">
        <v>160</v>
      </c>
      <c r="AD29" s="22">
        <v>3</v>
      </c>
      <c r="AE29" s="52"/>
      <c r="AF29" s="107"/>
      <c r="AG29" s="107"/>
      <c r="AH29" s="24">
        <v>3</v>
      </c>
      <c r="AI29" s="52"/>
      <c r="AJ29" s="107"/>
      <c r="AK29" s="107"/>
      <c r="AL29" s="22">
        <v>0</v>
      </c>
      <c r="AM29" s="52"/>
      <c r="AN29" s="107"/>
      <c r="AO29" s="120"/>
    </row>
    <row r="30" spans="1:41">
      <c r="A30" s="81" t="s">
        <v>161</v>
      </c>
      <c r="B30" s="49">
        <v>59</v>
      </c>
      <c r="C30" s="48">
        <v>72.07730508474576</v>
      </c>
      <c r="D30" s="49">
        <v>206501.69491525425</v>
      </c>
      <c r="E30" s="49">
        <v>2872.4915254237289</v>
      </c>
      <c r="F30" s="50"/>
      <c r="G30" s="48"/>
      <c r="H30" s="49"/>
      <c r="I30" s="49"/>
      <c r="J30" s="49">
        <v>59</v>
      </c>
      <c r="K30" s="48">
        <v>72.07730508474576</v>
      </c>
      <c r="L30" s="49">
        <v>206501.69491525425</v>
      </c>
      <c r="M30" s="51">
        <v>2872.4915254237289</v>
      </c>
      <c r="N30" s="79"/>
      <c r="O30" s="74" t="s">
        <v>161</v>
      </c>
      <c r="P30" s="49">
        <v>48</v>
      </c>
      <c r="Q30" s="48">
        <v>78.145910433070853</v>
      </c>
      <c r="R30" s="49">
        <v>196908.33333333334</v>
      </c>
      <c r="S30" s="49">
        <v>2549.5251110062804</v>
      </c>
      <c r="T30" s="50">
        <v>0</v>
      </c>
      <c r="U30" s="48">
        <v>0</v>
      </c>
      <c r="V30" s="49">
        <v>0</v>
      </c>
      <c r="W30" s="49">
        <v>0</v>
      </c>
      <c r="X30" s="49">
        <v>48</v>
      </c>
      <c r="Y30" s="48">
        <v>78.145910433070853</v>
      </c>
      <c r="Z30" s="49">
        <v>196908.33333333334</v>
      </c>
      <c r="AA30" s="51">
        <v>2549.5251110062804</v>
      </c>
      <c r="AB30" s="79"/>
      <c r="AC30" s="74" t="s">
        <v>161</v>
      </c>
      <c r="AD30" s="49">
        <v>-11</v>
      </c>
      <c r="AE30" s="48">
        <v>8.4195785916105734</v>
      </c>
      <c r="AF30" s="114">
        <v>-4.6456575505871296</v>
      </c>
      <c r="AG30" s="114">
        <v>-11.24342444734652</v>
      </c>
      <c r="AH30" s="50">
        <v>0</v>
      </c>
      <c r="AI30" s="48"/>
      <c r="AJ30" s="114"/>
      <c r="AK30" s="114"/>
      <c r="AL30" s="49">
        <v>-11</v>
      </c>
      <c r="AM30" s="48">
        <v>8.4195785916105734</v>
      </c>
      <c r="AN30" s="114">
        <v>-4.6456575505871296</v>
      </c>
      <c r="AO30" s="119">
        <v>-11.24342444734652</v>
      </c>
    </row>
    <row r="31" spans="1:41">
      <c r="A31" s="82" t="s">
        <v>769</v>
      </c>
      <c r="B31" s="22"/>
      <c r="C31" s="52"/>
      <c r="D31" s="22"/>
      <c r="E31" s="22"/>
      <c r="F31" s="24"/>
      <c r="G31" s="52"/>
      <c r="H31" s="22"/>
      <c r="I31" s="22"/>
      <c r="J31" s="22"/>
      <c r="K31" s="52"/>
      <c r="L31" s="22"/>
      <c r="M31" s="53"/>
      <c r="N31" s="79"/>
      <c r="O31" s="75" t="s">
        <v>769</v>
      </c>
      <c r="P31" s="22">
        <v>1</v>
      </c>
      <c r="Q31" s="52">
        <v>262.2</v>
      </c>
      <c r="R31" s="22">
        <v>395000</v>
      </c>
      <c r="S31" s="22">
        <v>1506.4836003051107</v>
      </c>
      <c r="T31" s="24">
        <v>1</v>
      </c>
      <c r="U31" s="52">
        <v>262.2</v>
      </c>
      <c r="V31" s="22">
        <v>395000</v>
      </c>
      <c r="W31" s="22">
        <v>1506.4836003051107</v>
      </c>
      <c r="X31" s="22">
        <v>0</v>
      </c>
      <c r="Y31" s="52">
        <v>0</v>
      </c>
      <c r="Z31" s="22">
        <v>0</v>
      </c>
      <c r="AA31" s="53">
        <v>0</v>
      </c>
      <c r="AB31" s="79"/>
      <c r="AC31" s="75" t="s">
        <v>769</v>
      </c>
      <c r="AD31" s="22">
        <v>1</v>
      </c>
      <c r="AE31" s="52"/>
      <c r="AF31" s="107"/>
      <c r="AG31" s="107"/>
      <c r="AH31" s="24">
        <v>1</v>
      </c>
      <c r="AI31" s="52"/>
      <c r="AJ31" s="107"/>
      <c r="AK31" s="107"/>
      <c r="AL31" s="22">
        <v>0</v>
      </c>
      <c r="AM31" s="52"/>
      <c r="AN31" s="107"/>
      <c r="AO31" s="120"/>
    </row>
    <row r="32" spans="1:41">
      <c r="A32" s="81" t="s">
        <v>770</v>
      </c>
      <c r="B32" s="49">
        <v>12</v>
      </c>
      <c r="C32" s="48">
        <v>52.702500000000008</v>
      </c>
      <c r="D32" s="49">
        <v>75137.25</v>
      </c>
      <c r="E32" s="49">
        <v>1507.0833333333333</v>
      </c>
      <c r="F32" s="50"/>
      <c r="G32" s="48"/>
      <c r="H32" s="49"/>
      <c r="I32" s="49"/>
      <c r="J32" s="49">
        <v>12</v>
      </c>
      <c r="K32" s="48">
        <v>52.702500000000008</v>
      </c>
      <c r="L32" s="49">
        <v>75137.25</v>
      </c>
      <c r="M32" s="51">
        <v>1507.0833333333333</v>
      </c>
      <c r="N32" s="79"/>
      <c r="O32" s="74" t="s">
        <v>770</v>
      </c>
      <c r="P32" s="49">
        <v>3</v>
      </c>
      <c r="Q32" s="48">
        <v>79.06267716535433</v>
      </c>
      <c r="R32" s="49">
        <v>69200</v>
      </c>
      <c r="S32" s="49">
        <v>912.9837330320421</v>
      </c>
      <c r="T32" s="50">
        <v>0</v>
      </c>
      <c r="U32" s="48">
        <v>0</v>
      </c>
      <c r="V32" s="49">
        <v>0</v>
      </c>
      <c r="W32" s="49">
        <v>0</v>
      </c>
      <c r="X32" s="49">
        <v>3</v>
      </c>
      <c r="Y32" s="48">
        <v>79.06267716535433</v>
      </c>
      <c r="Z32" s="49">
        <v>69200</v>
      </c>
      <c r="AA32" s="51">
        <v>912.9837330320421</v>
      </c>
      <c r="AB32" s="79"/>
      <c r="AC32" s="74" t="s">
        <v>770</v>
      </c>
      <c r="AD32" s="49">
        <v>-9</v>
      </c>
      <c r="AE32" s="48">
        <v>50.016938789154814</v>
      </c>
      <c r="AF32" s="114">
        <v>-7.9018729059155079</v>
      </c>
      <c r="AG32" s="114">
        <v>-39.420487716978123</v>
      </c>
      <c r="AH32" s="50">
        <v>0</v>
      </c>
      <c r="AI32" s="48"/>
      <c r="AJ32" s="114"/>
      <c r="AK32" s="114"/>
      <c r="AL32" s="49">
        <v>-9</v>
      </c>
      <c r="AM32" s="48">
        <v>50.016938789154814</v>
      </c>
      <c r="AN32" s="114">
        <v>-7.9018729059155079</v>
      </c>
      <c r="AO32" s="119">
        <v>-39.420487716978123</v>
      </c>
    </row>
    <row r="33" spans="1:41">
      <c r="A33" s="82" t="s">
        <v>163</v>
      </c>
      <c r="B33" s="22">
        <v>15</v>
      </c>
      <c r="C33" s="52">
        <v>69.373519999999999</v>
      </c>
      <c r="D33" s="22">
        <v>152555.6</v>
      </c>
      <c r="E33" s="22">
        <v>2287.0666666666666</v>
      </c>
      <c r="F33" s="24"/>
      <c r="G33" s="52"/>
      <c r="H33" s="22"/>
      <c r="I33" s="22"/>
      <c r="J33" s="22">
        <v>15</v>
      </c>
      <c r="K33" s="52">
        <v>69.373520000000013</v>
      </c>
      <c r="L33" s="22">
        <v>152555.6</v>
      </c>
      <c r="M33" s="53">
        <v>2287.0666666666666</v>
      </c>
      <c r="N33" s="79"/>
      <c r="O33" s="75" t="s">
        <v>163</v>
      </c>
      <c r="P33" s="22">
        <v>4</v>
      </c>
      <c r="Q33" s="52">
        <v>123.87826771653543</v>
      </c>
      <c r="R33" s="22">
        <v>272100</v>
      </c>
      <c r="S33" s="22">
        <v>2205.8864357011425</v>
      </c>
      <c r="T33" s="24">
        <v>3</v>
      </c>
      <c r="U33" s="52">
        <v>134.81102362204726</v>
      </c>
      <c r="V33" s="22">
        <v>293166.66666666669</v>
      </c>
      <c r="W33" s="22">
        <v>2176.6525627823171</v>
      </c>
      <c r="X33" s="22">
        <v>1</v>
      </c>
      <c r="Y33" s="52">
        <v>91.08</v>
      </c>
      <c r="Z33" s="22">
        <v>208900</v>
      </c>
      <c r="AA33" s="53">
        <v>2293.5880544576198</v>
      </c>
      <c r="AB33" s="79"/>
      <c r="AC33" s="75" t="s">
        <v>163</v>
      </c>
      <c r="AD33" s="22">
        <v>-11</v>
      </c>
      <c r="AE33" s="52">
        <v>78.567078211593454</v>
      </c>
      <c r="AF33" s="107">
        <v>78.361200768768896</v>
      </c>
      <c r="AG33" s="107">
        <v>-3.5495349632217716</v>
      </c>
      <c r="AH33" s="24">
        <v>3</v>
      </c>
      <c r="AI33" s="52"/>
      <c r="AJ33" s="107"/>
      <c r="AK33" s="107"/>
      <c r="AL33" s="22">
        <v>-14</v>
      </c>
      <c r="AM33" s="52">
        <v>31.289287324616048</v>
      </c>
      <c r="AN33" s="107">
        <v>36.933681883850866</v>
      </c>
      <c r="AO33" s="120">
        <v>0.28514200683349328</v>
      </c>
    </row>
    <row r="34" spans="1:41">
      <c r="A34" s="81" t="s">
        <v>164</v>
      </c>
      <c r="B34" s="49">
        <v>3</v>
      </c>
      <c r="C34" s="48">
        <v>108.29</v>
      </c>
      <c r="D34" s="49">
        <v>165000</v>
      </c>
      <c r="E34" s="49">
        <v>1662.6666666666667</v>
      </c>
      <c r="F34" s="50"/>
      <c r="G34" s="48"/>
      <c r="H34" s="49"/>
      <c r="I34" s="49"/>
      <c r="J34" s="49">
        <v>3</v>
      </c>
      <c r="K34" s="48">
        <v>108.29</v>
      </c>
      <c r="L34" s="49">
        <v>165000</v>
      </c>
      <c r="M34" s="51">
        <v>1662.6666666666667</v>
      </c>
      <c r="N34" s="79"/>
      <c r="O34" s="74" t="s">
        <v>164</v>
      </c>
      <c r="P34" s="49">
        <v>2</v>
      </c>
      <c r="Q34" s="48">
        <v>189.31889763779529</v>
      </c>
      <c r="R34" s="49">
        <v>500000</v>
      </c>
      <c r="S34" s="49">
        <v>2710.9783935870892</v>
      </c>
      <c r="T34" s="50">
        <v>2</v>
      </c>
      <c r="U34" s="48">
        <v>189.31889763779529</v>
      </c>
      <c r="V34" s="49">
        <v>500000</v>
      </c>
      <c r="W34" s="49">
        <v>2710.9783935870892</v>
      </c>
      <c r="X34" s="49">
        <v>0</v>
      </c>
      <c r="Y34" s="48">
        <v>0</v>
      </c>
      <c r="Z34" s="49">
        <v>0</v>
      </c>
      <c r="AA34" s="51">
        <v>0</v>
      </c>
      <c r="AB34" s="79"/>
      <c r="AC34" s="74" t="s">
        <v>164</v>
      </c>
      <c r="AD34" s="49">
        <v>-1</v>
      </c>
      <c r="AE34" s="48">
        <v>74.825835846149488</v>
      </c>
      <c r="AF34" s="114">
        <v>203.03030303030303</v>
      </c>
      <c r="AG34" s="114">
        <v>63.050023672038229</v>
      </c>
      <c r="AH34" s="50">
        <v>2</v>
      </c>
      <c r="AI34" s="48"/>
      <c r="AJ34" s="114"/>
      <c r="AK34" s="114"/>
      <c r="AL34" s="49">
        <v>-3</v>
      </c>
      <c r="AM34" s="48">
        <v>-100</v>
      </c>
      <c r="AN34" s="114">
        <v>-100</v>
      </c>
      <c r="AO34" s="119">
        <v>-100.00000000000001</v>
      </c>
    </row>
    <row r="35" spans="1:41">
      <c r="A35" s="82" t="s">
        <v>165</v>
      </c>
      <c r="B35" s="22">
        <v>1</v>
      </c>
      <c r="C35" s="52">
        <v>147.73000000000002</v>
      </c>
      <c r="D35" s="22">
        <v>295000</v>
      </c>
      <c r="E35" s="22">
        <v>1997</v>
      </c>
      <c r="F35" s="24">
        <v>1</v>
      </c>
      <c r="G35" s="52">
        <v>147.73000000000002</v>
      </c>
      <c r="H35" s="22">
        <v>295000</v>
      </c>
      <c r="I35" s="22">
        <v>1997</v>
      </c>
      <c r="J35" s="22"/>
      <c r="K35" s="52"/>
      <c r="L35" s="22"/>
      <c r="M35" s="53"/>
      <c r="N35" s="79"/>
      <c r="O35" s="75" t="s">
        <v>165</v>
      </c>
      <c r="P35" s="22">
        <v>1</v>
      </c>
      <c r="Q35" s="52">
        <v>147.72999999999999</v>
      </c>
      <c r="R35" s="22">
        <v>295000</v>
      </c>
      <c r="S35" s="22">
        <v>1996.8862113314833</v>
      </c>
      <c r="T35" s="24">
        <v>1</v>
      </c>
      <c r="U35" s="52">
        <v>147.72999999999999</v>
      </c>
      <c r="V35" s="22">
        <v>295000</v>
      </c>
      <c r="W35" s="22">
        <v>1996.8862113314833</v>
      </c>
      <c r="X35" s="22">
        <v>0</v>
      </c>
      <c r="Y35" s="52">
        <v>0</v>
      </c>
      <c r="Z35" s="22">
        <v>0</v>
      </c>
      <c r="AA35" s="53">
        <v>0</v>
      </c>
      <c r="AB35" s="79"/>
      <c r="AC35" s="75" t="s">
        <v>165</v>
      </c>
      <c r="AD35" s="22">
        <v>0</v>
      </c>
      <c r="AE35" s="52">
        <v>-1.923895581831991E-14</v>
      </c>
      <c r="AF35" s="107">
        <v>0</v>
      </c>
      <c r="AG35" s="107">
        <v>-5.6979803964291665E-3</v>
      </c>
      <c r="AH35" s="24">
        <v>0</v>
      </c>
      <c r="AI35" s="52">
        <v>-1.923895581831991E-14</v>
      </c>
      <c r="AJ35" s="107">
        <v>0</v>
      </c>
      <c r="AK35" s="107">
        <v>-5.6979803964291665E-3</v>
      </c>
      <c r="AL35" s="22">
        <v>0</v>
      </c>
      <c r="AM35" s="52"/>
      <c r="AN35" s="107"/>
      <c r="AO35" s="120"/>
    </row>
    <row r="36" spans="1:41">
      <c r="A36" s="81" t="s">
        <v>971</v>
      </c>
      <c r="B36" s="49">
        <v>20</v>
      </c>
      <c r="C36" s="48">
        <v>64.077000000000012</v>
      </c>
      <c r="D36" s="49">
        <v>102745</v>
      </c>
      <c r="E36" s="49">
        <v>1642.2</v>
      </c>
      <c r="F36" s="50">
        <v>2</v>
      </c>
      <c r="G36" s="48">
        <v>128.85</v>
      </c>
      <c r="H36" s="49">
        <v>185000</v>
      </c>
      <c r="I36" s="49">
        <v>1554.5</v>
      </c>
      <c r="J36" s="49">
        <v>18</v>
      </c>
      <c r="K36" s="48">
        <v>56.88000000000001</v>
      </c>
      <c r="L36" s="49">
        <v>93605.555555555562</v>
      </c>
      <c r="M36" s="51">
        <v>1651.9444444444443</v>
      </c>
      <c r="N36" s="79"/>
      <c r="O36" s="74" t="s">
        <v>971</v>
      </c>
      <c r="P36" s="49">
        <v>5</v>
      </c>
      <c r="Q36" s="48">
        <v>130.24598425196851</v>
      </c>
      <c r="R36" s="49">
        <v>233600</v>
      </c>
      <c r="S36" s="49">
        <v>1926.4327817982944</v>
      </c>
      <c r="T36" s="50">
        <v>5</v>
      </c>
      <c r="U36" s="48">
        <v>130.24598425196851</v>
      </c>
      <c r="V36" s="49">
        <v>233600</v>
      </c>
      <c r="W36" s="49">
        <v>1926.4327817982944</v>
      </c>
      <c r="X36" s="49">
        <v>0</v>
      </c>
      <c r="Y36" s="48">
        <v>0</v>
      </c>
      <c r="Z36" s="49">
        <v>0</v>
      </c>
      <c r="AA36" s="51">
        <v>0</v>
      </c>
      <c r="AB36" s="79"/>
      <c r="AC36" s="74" t="s">
        <v>971</v>
      </c>
      <c r="AD36" s="49">
        <v>-15</v>
      </c>
      <c r="AE36" s="48">
        <v>103.26479743428763</v>
      </c>
      <c r="AF36" s="114">
        <v>127.35899557156065</v>
      </c>
      <c r="AG36" s="114">
        <v>17.308049068219116</v>
      </c>
      <c r="AH36" s="50">
        <v>3</v>
      </c>
      <c r="AI36" s="48">
        <v>1.0834181233748654</v>
      </c>
      <c r="AJ36" s="114">
        <v>26.27027027027027</v>
      </c>
      <c r="AK36" s="114">
        <v>23.926200180012504</v>
      </c>
      <c r="AL36" s="49">
        <v>-18</v>
      </c>
      <c r="AM36" s="48">
        <v>-100</v>
      </c>
      <c r="AN36" s="114">
        <v>-100</v>
      </c>
      <c r="AO36" s="119">
        <v>-100</v>
      </c>
    </row>
    <row r="37" spans="1:41">
      <c r="A37" s="82" t="s">
        <v>972</v>
      </c>
      <c r="B37" s="22"/>
      <c r="C37" s="52"/>
      <c r="D37" s="22"/>
      <c r="E37" s="22"/>
      <c r="F37" s="24"/>
      <c r="G37" s="52"/>
      <c r="H37" s="22"/>
      <c r="I37" s="22"/>
      <c r="J37" s="22"/>
      <c r="K37" s="52"/>
      <c r="L37" s="22"/>
      <c r="M37" s="53"/>
      <c r="N37" s="79"/>
      <c r="O37" s="75" t="s">
        <v>972</v>
      </c>
      <c r="P37" s="22">
        <v>6</v>
      </c>
      <c r="Q37" s="52">
        <v>103.83803333333333</v>
      </c>
      <c r="R37" s="22">
        <v>153583.33333333334</v>
      </c>
      <c r="S37" s="22">
        <v>1540.3680855528394</v>
      </c>
      <c r="T37" s="24">
        <v>1</v>
      </c>
      <c r="U37" s="52">
        <v>195</v>
      </c>
      <c r="V37" s="22">
        <v>275000</v>
      </c>
      <c r="W37" s="22">
        <v>1410.2564102564102</v>
      </c>
      <c r="X37" s="22">
        <v>5</v>
      </c>
      <c r="Y37" s="52">
        <v>85.605639999999994</v>
      </c>
      <c r="Z37" s="22">
        <v>129300</v>
      </c>
      <c r="AA37" s="53">
        <v>1566.3904206121256</v>
      </c>
      <c r="AB37" s="79"/>
      <c r="AC37" s="75" t="s">
        <v>972</v>
      </c>
      <c r="AD37" s="22">
        <v>6</v>
      </c>
      <c r="AE37" s="52"/>
      <c r="AF37" s="107"/>
      <c r="AG37" s="107"/>
      <c r="AH37" s="24">
        <v>1</v>
      </c>
      <c r="AI37" s="52"/>
      <c r="AJ37" s="107"/>
      <c r="AK37" s="107"/>
      <c r="AL37" s="22">
        <v>5</v>
      </c>
      <c r="AM37" s="52"/>
      <c r="AN37" s="107"/>
      <c r="AO37" s="120"/>
    </row>
    <row r="38" spans="1:41">
      <c r="A38" s="81" t="s">
        <v>166</v>
      </c>
      <c r="B38" s="49">
        <v>16</v>
      </c>
      <c r="C38" s="48">
        <v>107.69329999999998</v>
      </c>
      <c r="D38" s="49">
        <v>264406.25</v>
      </c>
      <c r="E38" s="49">
        <v>2597.5625</v>
      </c>
      <c r="F38" s="50">
        <v>4</v>
      </c>
      <c r="G38" s="48">
        <v>176.233025</v>
      </c>
      <c r="H38" s="49">
        <v>318125</v>
      </c>
      <c r="I38" s="49">
        <v>1817.5</v>
      </c>
      <c r="J38" s="49">
        <v>12</v>
      </c>
      <c r="K38" s="48">
        <v>84.846724999999992</v>
      </c>
      <c r="L38" s="49">
        <v>246500</v>
      </c>
      <c r="M38" s="51">
        <v>2857.5833333333335</v>
      </c>
      <c r="N38" s="79"/>
      <c r="O38" s="74" t="s">
        <v>166</v>
      </c>
      <c r="P38" s="49">
        <v>51</v>
      </c>
      <c r="Q38" s="48">
        <v>97.104613611431276</v>
      </c>
      <c r="R38" s="49">
        <v>250132.56862745099</v>
      </c>
      <c r="S38" s="49">
        <v>2614.4189635026837</v>
      </c>
      <c r="T38" s="50">
        <v>0</v>
      </c>
      <c r="U38" s="48">
        <v>0</v>
      </c>
      <c r="V38" s="49">
        <v>0</v>
      </c>
      <c r="W38" s="49">
        <v>0</v>
      </c>
      <c r="X38" s="49">
        <v>51</v>
      </c>
      <c r="Y38" s="48">
        <v>97.104613611431276</v>
      </c>
      <c r="Z38" s="49">
        <v>250132.56862745099</v>
      </c>
      <c r="AA38" s="51">
        <v>2614.4189635026837</v>
      </c>
      <c r="AB38" s="79"/>
      <c r="AC38" s="74" t="s">
        <v>166</v>
      </c>
      <c r="AD38" s="49">
        <v>35</v>
      </c>
      <c r="AE38" s="48">
        <v>-9.8322610492655578</v>
      </c>
      <c r="AF38" s="114">
        <v>-5.3983903075471957</v>
      </c>
      <c r="AG38" s="114">
        <v>0.64893389486042052</v>
      </c>
      <c r="AH38" s="50">
        <v>-4</v>
      </c>
      <c r="AI38" s="48">
        <v>-99.999999999999986</v>
      </c>
      <c r="AJ38" s="114">
        <v>-100</v>
      </c>
      <c r="AK38" s="114">
        <v>-100</v>
      </c>
      <c r="AL38" s="49">
        <v>39</v>
      </c>
      <c r="AM38" s="48">
        <v>14.447096940313589</v>
      </c>
      <c r="AN38" s="114">
        <v>1.4736586723939122</v>
      </c>
      <c r="AO38" s="119">
        <v>-8.5094410719074887</v>
      </c>
    </row>
    <row r="39" spans="1:41">
      <c r="A39" s="82" t="s">
        <v>167</v>
      </c>
      <c r="B39" s="22">
        <v>2</v>
      </c>
      <c r="C39" s="52">
        <v>62.410000000000004</v>
      </c>
      <c r="D39" s="22">
        <v>216000</v>
      </c>
      <c r="E39" s="22">
        <v>3461</v>
      </c>
      <c r="F39" s="24"/>
      <c r="G39" s="52"/>
      <c r="H39" s="22"/>
      <c r="I39" s="22"/>
      <c r="J39" s="22">
        <v>2</v>
      </c>
      <c r="K39" s="52">
        <v>62.410000000000004</v>
      </c>
      <c r="L39" s="22">
        <v>216000</v>
      </c>
      <c r="M39" s="53">
        <v>3461</v>
      </c>
      <c r="N39" s="79"/>
      <c r="O39" s="75" t="s">
        <v>167</v>
      </c>
      <c r="P39" s="22">
        <v>16</v>
      </c>
      <c r="Q39" s="52">
        <v>88.451550387596882</v>
      </c>
      <c r="R39" s="22">
        <v>340000</v>
      </c>
      <c r="S39" s="22">
        <v>1845.2991452991453</v>
      </c>
      <c r="T39" s="24">
        <v>1</v>
      </c>
      <c r="U39" s="52">
        <v>184.25196850393701</v>
      </c>
      <c r="V39" s="22">
        <v>340000</v>
      </c>
      <c r="W39" s="22">
        <v>1845.2991452991453</v>
      </c>
      <c r="X39" s="22">
        <v>15</v>
      </c>
      <c r="Y39" s="52">
        <v>82.064855846507541</v>
      </c>
      <c r="Z39" s="22">
        <v>0</v>
      </c>
      <c r="AA39" s="53">
        <v>0</v>
      </c>
      <c r="AB39" s="79"/>
      <c r="AC39" s="75" t="s">
        <v>167</v>
      </c>
      <c r="AD39" s="22">
        <v>14</v>
      </c>
      <c r="AE39" s="52">
        <v>41.726566876457099</v>
      </c>
      <c r="AF39" s="107">
        <v>57.407407407407405</v>
      </c>
      <c r="AG39" s="107">
        <v>-46.683064279134776</v>
      </c>
      <c r="AH39" s="24">
        <v>1</v>
      </c>
      <c r="AI39" s="52"/>
      <c r="AJ39" s="107"/>
      <c r="AK39" s="107"/>
      <c r="AL39" s="22">
        <v>13</v>
      </c>
      <c r="AM39" s="52">
        <v>31.493119446414894</v>
      </c>
      <c r="AN39" s="107">
        <v>-100</v>
      </c>
      <c r="AO39" s="120">
        <v>-100</v>
      </c>
    </row>
    <row r="40" spans="1:41">
      <c r="A40" s="81" t="s">
        <v>168</v>
      </c>
      <c r="B40" s="49">
        <v>1</v>
      </c>
      <c r="C40" s="48">
        <v>110.4</v>
      </c>
      <c r="D40" s="49">
        <v>157300</v>
      </c>
      <c r="E40" s="49">
        <v>1425</v>
      </c>
      <c r="F40" s="50"/>
      <c r="G40" s="48"/>
      <c r="H40" s="49"/>
      <c r="I40" s="49"/>
      <c r="J40" s="49">
        <v>1</v>
      </c>
      <c r="K40" s="48">
        <v>110.4</v>
      </c>
      <c r="L40" s="49">
        <v>157300</v>
      </c>
      <c r="M40" s="51">
        <v>1425</v>
      </c>
      <c r="N40" s="79"/>
      <c r="O40" s="74" t="s">
        <v>168</v>
      </c>
      <c r="P40" s="49">
        <v>2</v>
      </c>
      <c r="Q40" s="48">
        <v>85.1</v>
      </c>
      <c r="R40" s="49">
        <v>207000</v>
      </c>
      <c r="S40" s="49">
        <v>2431.2659846547313</v>
      </c>
      <c r="T40" s="50">
        <v>0</v>
      </c>
      <c r="U40" s="48">
        <v>0</v>
      </c>
      <c r="V40" s="49">
        <v>0</v>
      </c>
      <c r="W40" s="49">
        <v>0</v>
      </c>
      <c r="X40" s="49">
        <v>2</v>
      </c>
      <c r="Y40" s="48">
        <v>85.1</v>
      </c>
      <c r="Z40" s="49">
        <v>207000</v>
      </c>
      <c r="AA40" s="51">
        <v>2431.2659846547313</v>
      </c>
      <c r="AB40" s="79"/>
      <c r="AC40" s="74" t="s">
        <v>168</v>
      </c>
      <c r="AD40" s="49">
        <v>1</v>
      </c>
      <c r="AE40" s="48">
        <v>-22.916666666666675</v>
      </c>
      <c r="AF40" s="114">
        <v>31.595677050222505</v>
      </c>
      <c r="AG40" s="114">
        <v>70.615156817875885</v>
      </c>
      <c r="AH40" s="50">
        <v>0</v>
      </c>
      <c r="AI40" s="48"/>
      <c r="AJ40" s="114"/>
      <c r="AK40" s="114"/>
      <c r="AL40" s="49">
        <v>1</v>
      </c>
      <c r="AM40" s="48">
        <v>-22.916666666666675</v>
      </c>
      <c r="AN40" s="114">
        <v>31.595677050222505</v>
      </c>
      <c r="AO40" s="119">
        <v>70.615156817875885</v>
      </c>
    </row>
    <row r="41" spans="1:41">
      <c r="A41" s="82" t="s">
        <v>82</v>
      </c>
      <c r="B41" s="22">
        <v>4</v>
      </c>
      <c r="C41" s="52">
        <v>91.123124999999987</v>
      </c>
      <c r="D41" s="22">
        <v>350500</v>
      </c>
      <c r="E41" s="22">
        <v>3852.5</v>
      </c>
      <c r="F41" s="24"/>
      <c r="G41" s="52"/>
      <c r="H41" s="22"/>
      <c r="I41" s="22"/>
      <c r="J41" s="22">
        <v>4</v>
      </c>
      <c r="K41" s="52">
        <v>91.123124999999987</v>
      </c>
      <c r="L41" s="22">
        <v>350500</v>
      </c>
      <c r="M41" s="53">
        <v>3852.5</v>
      </c>
      <c r="N41" s="79"/>
      <c r="O41" s="75" t="s">
        <v>82</v>
      </c>
      <c r="P41" s="22">
        <v>1</v>
      </c>
      <c r="Q41" s="52">
        <v>277</v>
      </c>
      <c r="R41" s="22">
        <v>784215</v>
      </c>
      <c r="S41" s="22">
        <v>2831.1010830324908</v>
      </c>
      <c r="T41" s="24">
        <v>1</v>
      </c>
      <c r="U41" s="52">
        <v>277</v>
      </c>
      <c r="V41" s="22">
        <v>784215</v>
      </c>
      <c r="W41" s="22">
        <v>2831.1010830324908</v>
      </c>
      <c r="X41" s="22">
        <v>0</v>
      </c>
      <c r="Y41" s="52">
        <v>0</v>
      </c>
      <c r="Z41" s="22">
        <v>0</v>
      </c>
      <c r="AA41" s="53">
        <v>0</v>
      </c>
      <c r="AB41" s="79"/>
      <c r="AC41" s="75" t="s">
        <v>82</v>
      </c>
      <c r="AD41" s="22">
        <v>-3</v>
      </c>
      <c r="AE41" s="52">
        <v>203.98430694733091</v>
      </c>
      <c r="AF41" s="107">
        <v>123.74179743223966</v>
      </c>
      <c r="AG41" s="107">
        <v>-26.512626008241639</v>
      </c>
      <c r="AH41" s="24">
        <v>1</v>
      </c>
      <c r="AI41" s="52"/>
      <c r="AJ41" s="107"/>
      <c r="AK41" s="107"/>
      <c r="AL41" s="22">
        <v>-4</v>
      </c>
      <c r="AM41" s="52">
        <v>-100</v>
      </c>
      <c r="AN41" s="107">
        <v>-100</v>
      </c>
      <c r="AO41" s="120">
        <v>-100</v>
      </c>
    </row>
    <row r="42" spans="1:41">
      <c r="A42" s="81" t="s">
        <v>974</v>
      </c>
      <c r="B42" s="49"/>
      <c r="C42" s="48"/>
      <c r="D42" s="49"/>
      <c r="E42" s="49"/>
      <c r="F42" s="50"/>
      <c r="G42" s="48"/>
      <c r="H42" s="49"/>
      <c r="I42" s="49"/>
      <c r="J42" s="49"/>
      <c r="K42" s="48"/>
      <c r="L42" s="49"/>
      <c r="M42" s="51"/>
      <c r="N42" s="79"/>
      <c r="O42" s="74" t="s">
        <v>974</v>
      </c>
      <c r="P42" s="49">
        <v>4</v>
      </c>
      <c r="Q42" s="48">
        <v>78.099803149606302</v>
      </c>
      <c r="R42" s="49">
        <v>80900</v>
      </c>
      <c r="S42" s="49">
        <v>1056.4335689816294</v>
      </c>
      <c r="T42" s="50">
        <v>0</v>
      </c>
      <c r="U42" s="48">
        <v>0</v>
      </c>
      <c r="V42" s="49">
        <v>0</v>
      </c>
      <c r="W42" s="49">
        <v>0</v>
      </c>
      <c r="X42" s="49">
        <v>4</v>
      </c>
      <c r="Y42" s="48">
        <v>78.099803149606302</v>
      </c>
      <c r="Z42" s="49">
        <v>80900</v>
      </c>
      <c r="AA42" s="51">
        <v>1056.4335689816294</v>
      </c>
      <c r="AB42" s="79"/>
      <c r="AC42" s="74" t="s">
        <v>974</v>
      </c>
      <c r="AD42" s="49">
        <v>4</v>
      </c>
      <c r="AE42" s="48"/>
      <c r="AF42" s="114"/>
      <c r="AG42" s="114"/>
      <c r="AH42" s="50">
        <v>0</v>
      </c>
      <c r="AI42" s="48"/>
      <c r="AJ42" s="114"/>
      <c r="AK42" s="114"/>
      <c r="AL42" s="49">
        <v>4</v>
      </c>
      <c r="AM42" s="48"/>
      <c r="AN42" s="114"/>
      <c r="AO42" s="119"/>
    </row>
    <row r="43" spans="1:41">
      <c r="A43" s="82" t="s">
        <v>782</v>
      </c>
      <c r="B43" s="22">
        <v>7</v>
      </c>
      <c r="C43" s="52">
        <v>159.63951428571428</v>
      </c>
      <c r="D43" s="22">
        <v>194168.57142857142</v>
      </c>
      <c r="E43" s="22">
        <v>1266.4285714285713</v>
      </c>
      <c r="F43" s="24">
        <v>4</v>
      </c>
      <c r="G43" s="52">
        <v>241.71562499999999</v>
      </c>
      <c r="H43" s="22">
        <v>294995</v>
      </c>
      <c r="I43" s="22">
        <v>1322.5</v>
      </c>
      <c r="J43" s="22">
        <v>3</v>
      </c>
      <c r="K43" s="52">
        <v>50.204700000000003</v>
      </c>
      <c r="L43" s="22">
        <v>59733.333333333336</v>
      </c>
      <c r="M43" s="53">
        <v>1191.6666666666667</v>
      </c>
      <c r="N43" s="79"/>
      <c r="O43" s="75" t="s">
        <v>782</v>
      </c>
      <c r="P43" s="22">
        <v>5</v>
      </c>
      <c r="Q43" s="52">
        <v>177.60409448818896</v>
      </c>
      <c r="R43" s="22">
        <v>288996</v>
      </c>
      <c r="S43" s="22">
        <v>1691.4014804707106</v>
      </c>
      <c r="T43" s="24">
        <v>5</v>
      </c>
      <c r="U43" s="52">
        <v>177.60409448818896</v>
      </c>
      <c r="V43" s="22">
        <v>288996</v>
      </c>
      <c r="W43" s="22">
        <v>1691.4014804707106</v>
      </c>
      <c r="X43" s="22">
        <v>0</v>
      </c>
      <c r="Y43" s="52">
        <v>0</v>
      </c>
      <c r="Z43" s="22">
        <v>0</v>
      </c>
      <c r="AA43" s="53">
        <v>0</v>
      </c>
      <c r="AB43" s="79"/>
      <c r="AC43" s="75" t="s">
        <v>782</v>
      </c>
      <c r="AD43" s="22">
        <v>-2</v>
      </c>
      <c r="AE43" s="52">
        <v>11.253216525278717</v>
      </c>
      <c r="AF43" s="107">
        <v>48.837681543283459</v>
      </c>
      <c r="AG43" s="107">
        <v>33.556800488380993</v>
      </c>
      <c r="AH43" s="24">
        <v>1</v>
      </c>
      <c r="AI43" s="52">
        <v>-26.523535874774758</v>
      </c>
      <c r="AJ43" s="107">
        <v>-2.0335937897252494</v>
      </c>
      <c r="AK43" s="107">
        <v>27.894251831433692</v>
      </c>
      <c r="AL43" s="22">
        <v>-3</v>
      </c>
      <c r="AM43" s="52">
        <v>-100</v>
      </c>
      <c r="AN43" s="107">
        <v>-100</v>
      </c>
      <c r="AO43" s="120">
        <v>-100</v>
      </c>
    </row>
    <row r="44" spans="1:41">
      <c r="A44" s="81" t="s">
        <v>975</v>
      </c>
      <c r="B44" s="49">
        <v>4</v>
      </c>
      <c r="C44" s="48">
        <v>72.075000000000003</v>
      </c>
      <c r="D44" s="49">
        <v>98700</v>
      </c>
      <c r="E44" s="49">
        <v>1368.5</v>
      </c>
      <c r="F44" s="50"/>
      <c r="G44" s="48"/>
      <c r="H44" s="49"/>
      <c r="I44" s="49"/>
      <c r="J44" s="49">
        <v>4</v>
      </c>
      <c r="K44" s="48">
        <v>72.075000000000003</v>
      </c>
      <c r="L44" s="49">
        <v>98700</v>
      </c>
      <c r="M44" s="51">
        <v>1368.5</v>
      </c>
      <c r="N44" s="79"/>
      <c r="O44" s="74" t="s">
        <v>975</v>
      </c>
      <c r="P44" s="49">
        <v>1</v>
      </c>
      <c r="Q44" s="48">
        <v>161</v>
      </c>
      <c r="R44" s="49">
        <v>309700</v>
      </c>
      <c r="S44" s="49">
        <v>1923.6024844720496</v>
      </c>
      <c r="T44" s="50">
        <v>1</v>
      </c>
      <c r="U44" s="48">
        <v>161</v>
      </c>
      <c r="V44" s="49">
        <v>309700</v>
      </c>
      <c r="W44" s="49">
        <v>1923.6024844720496</v>
      </c>
      <c r="X44" s="49">
        <v>0</v>
      </c>
      <c r="Y44" s="48">
        <v>0</v>
      </c>
      <c r="Z44" s="49">
        <v>0</v>
      </c>
      <c r="AA44" s="51">
        <v>0</v>
      </c>
      <c r="AB44" s="79"/>
      <c r="AC44" s="74" t="s">
        <v>975</v>
      </c>
      <c r="AD44" s="49">
        <v>-3</v>
      </c>
      <c r="AE44" s="48">
        <v>123.37842525147416</v>
      </c>
      <c r="AF44" s="114">
        <v>213.77912867274568</v>
      </c>
      <c r="AG44" s="114">
        <v>40.562841393646295</v>
      </c>
      <c r="AH44" s="50">
        <v>1</v>
      </c>
      <c r="AI44" s="48"/>
      <c r="AJ44" s="114"/>
      <c r="AK44" s="114"/>
      <c r="AL44" s="49">
        <v>-4</v>
      </c>
      <c r="AM44" s="48">
        <v>-100</v>
      </c>
      <c r="AN44" s="114">
        <v>-100</v>
      </c>
      <c r="AO44" s="119">
        <v>-100</v>
      </c>
    </row>
    <row r="45" spans="1:41">
      <c r="A45" s="82" t="s">
        <v>170</v>
      </c>
      <c r="B45" s="22">
        <v>2</v>
      </c>
      <c r="C45" s="52">
        <v>158</v>
      </c>
      <c r="D45" s="22">
        <v>190000</v>
      </c>
      <c r="E45" s="22">
        <v>1203</v>
      </c>
      <c r="F45" s="24">
        <v>2</v>
      </c>
      <c r="G45" s="52">
        <v>158</v>
      </c>
      <c r="H45" s="22">
        <v>190000</v>
      </c>
      <c r="I45" s="22">
        <v>1203</v>
      </c>
      <c r="J45" s="22"/>
      <c r="K45" s="52"/>
      <c r="L45" s="22"/>
      <c r="M45" s="53"/>
      <c r="N45" s="79"/>
      <c r="O45" s="75" t="s">
        <v>170</v>
      </c>
      <c r="P45" s="22"/>
      <c r="Q45" s="52"/>
      <c r="R45" s="22"/>
      <c r="S45" s="22"/>
      <c r="T45" s="24"/>
      <c r="U45" s="52"/>
      <c r="V45" s="22"/>
      <c r="W45" s="22"/>
      <c r="X45" s="22"/>
      <c r="Y45" s="52"/>
      <c r="Z45" s="22"/>
      <c r="AA45" s="53"/>
      <c r="AB45" s="79"/>
      <c r="AC45" s="75" t="s">
        <v>170</v>
      </c>
      <c r="AD45" s="22">
        <v>-2</v>
      </c>
      <c r="AE45" s="52">
        <v>-100</v>
      </c>
      <c r="AF45" s="107">
        <v>-100</v>
      </c>
      <c r="AG45" s="107">
        <v>-100</v>
      </c>
      <c r="AH45" s="24">
        <v>-2</v>
      </c>
      <c r="AI45" s="52">
        <v>-100</v>
      </c>
      <c r="AJ45" s="107">
        <v>-100</v>
      </c>
      <c r="AK45" s="107">
        <v>-100</v>
      </c>
      <c r="AL45" s="22">
        <v>0</v>
      </c>
      <c r="AM45" s="52"/>
      <c r="AN45" s="107"/>
      <c r="AO45" s="120"/>
    </row>
    <row r="46" spans="1:41">
      <c r="A46" s="81" t="s">
        <v>171</v>
      </c>
      <c r="B46" s="49">
        <v>1</v>
      </c>
      <c r="C46" s="48">
        <v>105.07000000000001</v>
      </c>
      <c r="D46" s="49">
        <v>696000</v>
      </c>
      <c r="E46" s="49">
        <v>6624</v>
      </c>
      <c r="F46" s="50">
        <v>1</v>
      </c>
      <c r="G46" s="48">
        <v>105.07000000000001</v>
      </c>
      <c r="H46" s="49">
        <v>696000</v>
      </c>
      <c r="I46" s="49">
        <v>6624</v>
      </c>
      <c r="J46" s="49"/>
      <c r="K46" s="48"/>
      <c r="L46" s="49"/>
      <c r="M46" s="51"/>
      <c r="N46" s="79"/>
      <c r="O46" s="74" t="s">
        <v>171</v>
      </c>
      <c r="P46" s="49">
        <v>1</v>
      </c>
      <c r="Q46" s="48">
        <v>105.07</v>
      </c>
      <c r="R46" s="49">
        <v>696000</v>
      </c>
      <c r="S46" s="49">
        <v>6624.1553250214147</v>
      </c>
      <c r="T46" s="50">
        <v>1</v>
      </c>
      <c r="U46" s="48">
        <v>105.07</v>
      </c>
      <c r="V46" s="49">
        <v>696000</v>
      </c>
      <c r="W46" s="49">
        <v>6624.1553250214147</v>
      </c>
      <c r="X46" s="49">
        <v>0</v>
      </c>
      <c r="Y46" s="48">
        <v>0</v>
      </c>
      <c r="Z46" s="49">
        <v>0</v>
      </c>
      <c r="AA46" s="51">
        <v>0</v>
      </c>
      <c r="AB46" s="79"/>
      <c r="AC46" s="74" t="s">
        <v>171</v>
      </c>
      <c r="AD46" s="49">
        <v>0</v>
      </c>
      <c r="AE46" s="48">
        <v>-1.3525130594082042E-14</v>
      </c>
      <c r="AF46" s="114">
        <v>0</v>
      </c>
      <c r="AG46" s="114">
        <v>2.3448825696661059E-3</v>
      </c>
      <c r="AH46" s="50">
        <v>0</v>
      </c>
      <c r="AI46" s="48">
        <v>-1.3525130594082042E-14</v>
      </c>
      <c r="AJ46" s="114">
        <v>0</v>
      </c>
      <c r="AK46" s="114">
        <v>2.3448825696661059E-3</v>
      </c>
      <c r="AL46" s="49">
        <v>0</v>
      </c>
      <c r="AM46" s="48"/>
      <c r="AN46" s="114"/>
      <c r="AO46" s="119"/>
    </row>
    <row r="47" spans="1:41">
      <c r="A47" s="82" t="s">
        <v>784</v>
      </c>
      <c r="B47" s="22">
        <v>1</v>
      </c>
      <c r="C47" s="52">
        <v>53.72</v>
      </c>
      <c r="D47" s="22">
        <v>127500</v>
      </c>
      <c r="E47" s="22">
        <v>2373</v>
      </c>
      <c r="F47" s="24"/>
      <c r="G47" s="52"/>
      <c r="H47" s="22"/>
      <c r="I47" s="22"/>
      <c r="J47" s="22">
        <v>1</v>
      </c>
      <c r="K47" s="52">
        <v>53.72</v>
      </c>
      <c r="L47" s="22">
        <v>127500</v>
      </c>
      <c r="M47" s="53">
        <v>2373</v>
      </c>
      <c r="N47" s="79"/>
      <c r="O47" s="75" t="s">
        <v>784</v>
      </c>
      <c r="P47" s="22"/>
      <c r="Q47" s="52"/>
      <c r="R47" s="22"/>
      <c r="S47" s="22"/>
      <c r="T47" s="24"/>
      <c r="U47" s="52"/>
      <c r="V47" s="22"/>
      <c r="W47" s="22"/>
      <c r="X47" s="22"/>
      <c r="Y47" s="52"/>
      <c r="Z47" s="22"/>
      <c r="AA47" s="53"/>
      <c r="AB47" s="79"/>
      <c r="AC47" s="75" t="s">
        <v>784</v>
      </c>
      <c r="AD47" s="22">
        <v>-1</v>
      </c>
      <c r="AE47" s="52">
        <v>-100</v>
      </c>
      <c r="AF47" s="107">
        <v>-100</v>
      </c>
      <c r="AG47" s="107">
        <v>-100</v>
      </c>
      <c r="AH47" s="24">
        <v>0</v>
      </c>
      <c r="AI47" s="52"/>
      <c r="AJ47" s="107"/>
      <c r="AK47" s="107"/>
      <c r="AL47" s="22">
        <v>-1</v>
      </c>
      <c r="AM47" s="52">
        <v>-100</v>
      </c>
      <c r="AN47" s="107">
        <v>-100</v>
      </c>
      <c r="AO47" s="120">
        <v>-100</v>
      </c>
    </row>
    <row r="48" spans="1:41">
      <c r="A48" s="81" t="s">
        <v>785</v>
      </c>
      <c r="B48" s="49">
        <v>14</v>
      </c>
      <c r="C48" s="48">
        <v>133.72946428571427</v>
      </c>
      <c r="D48" s="49">
        <v>114007.69230769231</v>
      </c>
      <c r="E48" s="49">
        <v>901.46153846153845</v>
      </c>
      <c r="F48" s="50">
        <v>14</v>
      </c>
      <c r="G48" s="48">
        <v>133.72946428571427</v>
      </c>
      <c r="H48" s="49">
        <v>114007.69230769231</v>
      </c>
      <c r="I48" s="49">
        <v>901.46153846153845</v>
      </c>
      <c r="J48" s="49"/>
      <c r="K48" s="48"/>
      <c r="L48" s="49"/>
      <c r="M48" s="51"/>
      <c r="N48" s="79"/>
      <c r="O48" s="74" t="s">
        <v>785</v>
      </c>
      <c r="P48" s="49">
        <v>11</v>
      </c>
      <c r="Q48" s="48">
        <v>131.62386363636364</v>
      </c>
      <c r="R48" s="49">
        <v>105990.90909090909</v>
      </c>
      <c r="S48" s="49">
        <v>824.51476260815946</v>
      </c>
      <c r="T48" s="50">
        <v>11</v>
      </c>
      <c r="U48" s="48">
        <v>131.62386363636364</v>
      </c>
      <c r="V48" s="49">
        <v>105990.90909090909</v>
      </c>
      <c r="W48" s="49">
        <v>824.51476260815946</v>
      </c>
      <c r="X48" s="49">
        <v>0</v>
      </c>
      <c r="Y48" s="48">
        <v>0</v>
      </c>
      <c r="Z48" s="49">
        <v>0</v>
      </c>
      <c r="AA48" s="51">
        <v>0</v>
      </c>
      <c r="AB48" s="79"/>
      <c r="AC48" s="74" t="s">
        <v>785</v>
      </c>
      <c r="AD48" s="49">
        <v>-3</v>
      </c>
      <c r="AE48" s="48">
        <v>-1.5745226084597175</v>
      </c>
      <c r="AF48" s="114">
        <v>-7.0317914997761219</v>
      </c>
      <c r="AG48" s="114">
        <v>-8.5357802380230989</v>
      </c>
      <c r="AH48" s="50">
        <v>-3</v>
      </c>
      <c r="AI48" s="48">
        <v>-1.5745226084597175</v>
      </c>
      <c r="AJ48" s="114">
        <v>-7.0317914997761219</v>
      </c>
      <c r="AK48" s="114">
        <v>-8.5357802380230989</v>
      </c>
      <c r="AL48" s="49">
        <v>0</v>
      </c>
      <c r="AM48" s="48"/>
      <c r="AN48" s="114"/>
      <c r="AO48" s="119"/>
    </row>
    <row r="49" spans="1:41">
      <c r="A49" s="82" t="s">
        <v>68</v>
      </c>
      <c r="B49" s="22">
        <v>11</v>
      </c>
      <c r="C49" s="52">
        <v>74.384345454545439</v>
      </c>
      <c r="D49" s="22">
        <v>234378.18181818182</v>
      </c>
      <c r="E49" s="22">
        <v>3165.181818181818</v>
      </c>
      <c r="F49" s="24"/>
      <c r="G49" s="52"/>
      <c r="H49" s="22"/>
      <c r="I49" s="22"/>
      <c r="J49" s="22">
        <v>11</v>
      </c>
      <c r="K49" s="52">
        <v>74.384345454545439</v>
      </c>
      <c r="L49" s="22">
        <v>234378.18181818182</v>
      </c>
      <c r="M49" s="53">
        <v>3165.181818181818</v>
      </c>
      <c r="N49" s="79"/>
      <c r="O49" s="75" t="s">
        <v>68</v>
      </c>
      <c r="P49" s="22">
        <v>4</v>
      </c>
      <c r="Q49" s="52">
        <v>137.68308956692914</v>
      </c>
      <c r="R49" s="22">
        <v>369950</v>
      </c>
      <c r="S49" s="22">
        <v>2837.3302464847798</v>
      </c>
      <c r="T49" s="24">
        <v>2</v>
      </c>
      <c r="U49" s="52">
        <v>198.99212598425197</v>
      </c>
      <c r="V49" s="22">
        <v>495000</v>
      </c>
      <c r="W49" s="22">
        <v>2487.5356125356125</v>
      </c>
      <c r="X49" s="22">
        <v>2</v>
      </c>
      <c r="Y49" s="52">
        <v>76.374053149606297</v>
      </c>
      <c r="Z49" s="22">
        <v>244900</v>
      </c>
      <c r="AA49" s="53">
        <v>3187.1248804339475</v>
      </c>
      <c r="AB49" s="79"/>
      <c r="AC49" s="75" t="s">
        <v>68</v>
      </c>
      <c r="AD49" s="22">
        <v>-7</v>
      </c>
      <c r="AE49" s="52">
        <v>85.096862418536844</v>
      </c>
      <c r="AF49" s="107">
        <v>57.843190492444222</v>
      </c>
      <c r="AG49" s="107">
        <v>-10.358064418724821</v>
      </c>
      <c r="AH49" s="24">
        <v>2</v>
      </c>
      <c r="AI49" s="52"/>
      <c r="AJ49" s="107"/>
      <c r="AK49" s="107"/>
      <c r="AL49" s="22">
        <v>-9</v>
      </c>
      <c r="AM49" s="52">
        <v>2.6749011272495804</v>
      </c>
      <c r="AN49" s="107">
        <v>4.4892481459645612</v>
      </c>
      <c r="AO49" s="120">
        <v>0.69326387906317155</v>
      </c>
    </row>
    <row r="50" spans="1:41">
      <c r="A50" s="81" t="s">
        <v>172</v>
      </c>
      <c r="B50" s="49"/>
      <c r="C50" s="48"/>
      <c r="D50" s="49"/>
      <c r="E50" s="49"/>
      <c r="F50" s="50"/>
      <c r="G50" s="48"/>
      <c r="H50" s="49"/>
      <c r="I50" s="49"/>
      <c r="J50" s="49"/>
      <c r="K50" s="48"/>
      <c r="L50" s="49"/>
      <c r="M50" s="51"/>
      <c r="N50" s="79"/>
      <c r="O50" s="74" t="s">
        <v>172</v>
      </c>
      <c r="P50" s="49">
        <v>3</v>
      </c>
      <c r="Q50" s="48">
        <v>147.4015748031496</v>
      </c>
      <c r="R50" s="49">
        <v>394000</v>
      </c>
      <c r="S50" s="49">
        <v>2672.9700854700855</v>
      </c>
      <c r="T50" s="50">
        <v>3</v>
      </c>
      <c r="U50" s="48">
        <v>147.4015748031496</v>
      </c>
      <c r="V50" s="49">
        <v>394000</v>
      </c>
      <c r="W50" s="49">
        <v>2672.9700854700855</v>
      </c>
      <c r="X50" s="49">
        <v>0</v>
      </c>
      <c r="Y50" s="48">
        <v>0</v>
      </c>
      <c r="Z50" s="49">
        <v>0</v>
      </c>
      <c r="AA50" s="51">
        <v>0</v>
      </c>
      <c r="AB50" s="79"/>
      <c r="AC50" s="74" t="s">
        <v>172</v>
      </c>
      <c r="AD50" s="49">
        <v>3</v>
      </c>
      <c r="AE50" s="48"/>
      <c r="AF50" s="114"/>
      <c r="AG50" s="114"/>
      <c r="AH50" s="50">
        <v>3</v>
      </c>
      <c r="AI50" s="48"/>
      <c r="AJ50" s="114"/>
      <c r="AK50" s="114"/>
      <c r="AL50" s="49">
        <v>0</v>
      </c>
      <c r="AM50" s="48"/>
      <c r="AN50" s="114"/>
      <c r="AO50" s="119"/>
    </row>
    <row r="51" spans="1:41">
      <c r="A51" s="82" t="s">
        <v>173</v>
      </c>
      <c r="B51" s="22">
        <v>1</v>
      </c>
      <c r="C51" s="52">
        <v>175</v>
      </c>
      <c r="D51" s="22">
        <v>395000</v>
      </c>
      <c r="E51" s="22">
        <v>2257</v>
      </c>
      <c r="F51" s="24">
        <v>1</v>
      </c>
      <c r="G51" s="52">
        <v>175</v>
      </c>
      <c r="H51" s="22">
        <v>395000</v>
      </c>
      <c r="I51" s="22">
        <v>2257</v>
      </c>
      <c r="J51" s="22"/>
      <c r="K51" s="52"/>
      <c r="L51" s="22"/>
      <c r="M51" s="53"/>
      <c r="N51" s="79"/>
      <c r="O51" s="75" t="s">
        <v>173</v>
      </c>
      <c r="P51" s="22">
        <v>1</v>
      </c>
      <c r="Q51" s="52">
        <v>175</v>
      </c>
      <c r="R51" s="22">
        <v>395000</v>
      </c>
      <c r="S51" s="22">
        <v>2257.1428571428573</v>
      </c>
      <c r="T51" s="24">
        <v>1</v>
      </c>
      <c r="U51" s="52">
        <v>175</v>
      </c>
      <c r="V51" s="22">
        <v>395000</v>
      </c>
      <c r="W51" s="22">
        <v>2257.1428571428573</v>
      </c>
      <c r="X51" s="22">
        <v>0</v>
      </c>
      <c r="Y51" s="52">
        <v>0</v>
      </c>
      <c r="Z51" s="22">
        <v>0</v>
      </c>
      <c r="AA51" s="53">
        <v>0</v>
      </c>
      <c r="AB51" s="79"/>
      <c r="AC51" s="75" t="s">
        <v>173</v>
      </c>
      <c r="AD51" s="22">
        <v>0</v>
      </c>
      <c r="AE51" s="52">
        <v>0</v>
      </c>
      <c r="AF51" s="107">
        <v>0</v>
      </c>
      <c r="AG51" s="107">
        <v>6.329514526244473E-3</v>
      </c>
      <c r="AH51" s="24">
        <v>0</v>
      </c>
      <c r="AI51" s="52">
        <v>0</v>
      </c>
      <c r="AJ51" s="107">
        <v>0</v>
      </c>
      <c r="AK51" s="107">
        <v>6.329514526244473E-3</v>
      </c>
      <c r="AL51" s="22">
        <v>0</v>
      </c>
      <c r="AM51" s="52"/>
      <c r="AN51" s="107"/>
      <c r="AO51" s="120"/>
    </row>
    <row r="52" spans="1:41">
      <c r="A52" s="81" t="s">
        <v>174</v>
      </c>
      <c r="B52" s="49">
        <v>1</v>
      </c>
      <c r="C52" s="48"/>
      <c r="D52" s="49">
        <v>117500</v>
      </c>
      <c r="E52" s="49"/>
      <c r="F52" s="50"/>
      <c r="G52" s="48"/>
      <c r="H52" s="49"/>
      <c r="I52" s="49"/>
      <c r="J52" s="49">
        <v>1</v>
      </c>
      <c r="K52" s="48"/>
      <c r="L52" s="49">
        <v>117500</v>
      </c>
      <c r="M52" s="51"/>
      <c r="N52" s="79"/>
      <c r="O52" s="74" t="s">
        <v>174</v>
      </c>
      <c r="P52" s="49">
        <v>1</v>
      </c>
      <c r="Q52" s="48">
        <v>73.7007874015748</v>
      </c>
      <c r="R52" s="49">
        <v>165000</v>
      </c>
      <c r="S52" s="49">
        <v>2238.7820512820513</v>
      </c>
      <c r="T52" s="50">
        <v>1</v>
      </c>
      <c r="U52" s="48">
        <v>73.7007874015748</v>
      </c>
      <c r="V52" s="49">
        <v>165000</v>
      </c>
      <c r="W52" s="49">
        <v>2238.7820512820513</v>
      </c>
      <c r="X52" s="49">
        <v>0</v>
      </c>
      <c r="Y52" s="48">
        <v>0</v>
      </c>
      <c r="Z52" s="49">
        <v>0</v>
      </c>
      <c r="AA52" s="51">
        <v>0</v>
      </c>
      <c r="AB52" s="79"/>
      <c r="AC52" s="74" t="s">
        <v>174</v>
      </c>
      <c r="AD52" s="49">
        <v>0</v>
      </c>
      <c r="AE52" s="48"/>
      <c r="AF52" s="114">
        <v>40.425531914893618</v>
      </c>
      <c r="AG52" s="114"/>
      <c r="AH52" s="50">
        <v>1</v>
      </c>
      <c r="AI52" s="48"/>
      <c r="AJ52" s="114"/>
      <c r="AK52" s="114"/>
      <c r="AL52" s="49">
        <v>-1</v>
      </c>
      <c r="AM52" s="48"/>
      <c r="AN52" s="114">
        <v>-100</v>
      </c>
      <c r="AO52" s="119"/>
    </row>
    <row r="53" spans="1:41">
      <c r="A53" s="82" t="s">
        <v>58</v>
      </c>
      <c r="B53" s="22">
        <v>14</v>
      </c>
      <c r="C53" s="52">
        <v>84.004612499999993</v>
      </c>
      <c r="D53" s="22">
        <v>284011.85714285716</v>
      </c>
      <c r="E53" s="22">
        <v>3528.1428571428573</v>
      </c>
      <c r="F53" s="24"/>
      <c r="G53" s="52"/>
      <c r="H53" s="22"/>
      <c r="I53" s="22"/>
      <c r="J53" s="22">
        <v>14</v>
      </c>
      <c r="K53" s="52">
        <v>84.004612500000007</v>
      </c>
      <c r="L53" s="22">
        <v>284011.85714285716</v>
      </c>
      <c r="M53" s="53">
        <v>3528.1428571428573</v>
      </c>
      <c r="N53" s="79"/>
      <c r="O53" s="75" t="s">
        <v>58</v>
      </c>
      <c r="P53" s="22">
        <v>17</v>
      </c>
      <c r="Q53" s="52">
        <v>80.218214338482156</v>
      </c>
      <c r="R53" s="22">
        <v>325927.4117647059</v>
      </c>
      <c r="S53" s="22">
        <v>4203.4587501353499</v>
      </c>
      <c r="T53" s="24">
        <v>1</v>
      </c>
      <c r="U53" s="52">
        <v>149.24409448818898</v>
      </c>
      <c r="V53" s="22">
        <v>550000</v>
      </c>
      <c r="W53" s="22">
        <v>3685.2379444972039</v>
      </c>
      <c r="X53" s="22">
        <v>16</v>
      </c>
      <c r="Y53" s="52">
        <v>75.904096829125464</v>
      </c>
      <c r="Z53" s="22">
        <v>311922.875</v>
      </c>
      <c r="AA53" s="53">
        <v>4235.8475504877342</v>
      </c>
      <c r="AB53" s="79"/>
      <c r="AC53" s="75" t="s">
        <v>58</v>
      </c>
      <c r="AD53" s="22">
        <v>3</v>
      </c>
      <c r="AE53" s="52">
        <v>-4.5073693560789154</v>
      </c>
      <c r="AF53" s="107">
        <v>14.758381936415189</v>
      </c>
      <c r="AG53" s="107">
        <v>19.140831886251156</v>
      </c>
      <c r="AH53" s="24">
        <v>1</v>
      </c>
      <c r="AI53" s="52"/>
      <c r="AJ53" s="107"/>
      <c r="AK53" s="107"/>
      <c r="AL53" s="22">
        <v>2</v>
      </c>
      <c r="AM53" s="52">
        <v>-9.6429415359478519</v>
      </c>
      <c r="AN53" s="107">
        <v>9.8274128897032913</v>
      </c>
      <c r="AO53" s="120">
        <v>20.058844610333797</v>
      </c>
    </row>
    <row r="54" spans="1:41">
      <c r="A54" s="81" t="s">
        <v>132</v>
      </c>
      <c r="B54" s="49">
        <v>9</v>
      </c>
      <c r="C54" s="48">
        <v>136.63080000000002</v>
      </c>
      <c r="D54" s="49">
        <v>278755.55555555556</v>
      </c>
      <c r="E54" s="49">
        <v>2169.8888888888887</v>
      </c>
      <c r="F54" s="50">
        <v>1</v>
      </c>
      <c r="G54" s="48">
        <v>132</v>
      </c>
      <c r="H54" s="49">
        <v>661700</v>
      </c>
      <c r="I54" s="49">
        <v>5013</v>
      </c>
      <c r="J54" s="49">
        <v>8</v>
      </c>
      <c r="K54" s="48">
        <v>137.20964999999998</v>
      </c>
      <c r="L54" s="49">
        <v>230887.5</v>
      </c>
      <c r="M54" s="51">
        <v>1814.5</v>
      </c>
      <c r="N54" s="79"/>
      <c r="O54" s="74" t="s">
        <v>132</v>
      </c>
      <c r="P54" s="49">
        <v>16</v>
      </c>
      <c r="Q54" s="48">
        <v>66.772977324055432</v>
      </c>
      <c r="R54" s="49">
        <v>196534</v>
      </c>
      <c r="S54" s="49">
        <v>3056.9155976719294</v>
      </c>
      <c r="T54" s="50">
        <v>0</v>
      </c>
      <c r="U54" s="48">
        <v>0</v>
      </c>
      <c r="V54" s="49">
        <v>0</v>
      </c>
      <c r="W54" s="49">
        <v>0</v>
      </c>
      <c r="X54" s="49">
        <v>16</v>
      </c>
      <c r="Y54" s="48">
        <v>66.772977324055432</v>
      </c>
      <c r="Z54" s="49">
        <v>196534</v>
      </c>
      <c r="AA54" s="51">
        <v>3056.9155976719294</v>
      </c>
      <c r="AB54" s="79"/>
      <c r="AC54" s="74" t="s">
        <v>132</v>
      </c>
      <c r="AD54" s="49">
        <v>7</v>
      </c>
      <c r="AE54" s="48">
        <v>-51.12889822495702</v>
      </c>
      <c r="AF54" s="114">
        <v>-29.495934311224492</v>
      </c>
      <c r="AG54" s="114">
        <v>40.878899990001365</v>
      </c>
      <c r="AH54" s="50">
        <v>-1</v>
      </c>
      <c r="AI54" s="48">
        <v>-100</v>
      </c>
      <c r="AJ54" s="114">
        <v>-100</v>
      </c>
      <c r="AK54" s="114">
        <v>-100</v>
      </c>
      <c r="AL54" s="49">
        <v>8</v>
      </c>
      <c r="AM54" s="48">
        <v>-51.335072041904162</v>
      </c>
      <c r="AN54" s="114">
        <v>-14.878891234908776</v>
      </c>
      <c r="AO54" s="119">
        <v>68.471512685143537</v>
      </c>
    </row>
    <row r="55" spans="1:41">
      <c r="A55" s="82" t="s">
        <v>175</v>
      </c>
      <c r="B55" s="22">
        <v>4</v>
      </c>
      <c r="C55" s="52">
        <v>310</v>
      </c>
      <c r="D55" s="22"/>
      <c r="E55" s="22"/>
      <c r="F55" s="24">
        <v>4</v>
      </c>
      <c r="G55" s="52">
        <v>310</v>
      </c>
      <c r="H55" s="22"/>
      <c r="I55" s="22"/>
      <c r="J55" s="22"/>
      <c r="K55" s="52"/>
      <c r="L55" s="22"/>
      <c r="M55" s="53"/>
      <c r="N55" s="79"/>
      <c r="O55" s="75" t="s">
        <v>175</v>
      </c>
      <c r="P55" s="22">
        <v>6</v>
      </c>
      <c r="Q55" s="52">
        <v>257.95013123359581</v>
      </c>
      <c r="R55" s="22">
        <v>394500</v>
      </c>
      <c r="S55" s="22">
        <v>2564.4814773939593</v>
      </c>
      <c r="T55" s="24">
        <v>6</v>
      </c>
      <c r="U55" s="52">
        <v>257.95013123359581</v>
      </c>
      <c r="V55" s="22">
        <v>394500</v>
      </c>
      <c r="W55" s="22">
        <v>2564.4814773939593</v>
      </c>
      <c r="X55" s="22">
        <v>0</v>
      </c>
      <c r="Y55" s="52">
        <v>0</v>
      </c>
      <c r="Z55" s="22">
        <v>0</v>
      </c>
      <c r="AA55" s="53">
        <v>0</v>
      </c>
      <c r="AB55" s="79"/>
      <c r="AC55" s="75" t="s">
        <v>175</v>
      </c>
      <c r="AD55" s="22">
        <v>2</v>
      </c>
      <c r="AE55" s="52">
        <v>-16.790280247227159</v>
      </c>
      <c r="AF55" s="107"/>
      <c r="AG55" s="107"/>
      <c r="AH55" s="24">
        <v>2</v>
      </c>
      <c r="AI55" s="52">
        <v>-16.790280247227159</v>
      </c>
      <c r="AJ55" s="107"/>
      <c r="AK55" s="107"/>
      <c r="AL55" s="22">
        <v>0</v>
      </c>
      <c r="AM55" s="52"/>
      <c r="AN55" s="107"/>
      <c r="AO55" s="120"/>
    </row>
    <row r="56" spans="1:41">
      <c r="A56" s="81" t="s">
        <v>176</v>
      </c>
      <c r="B56" s="49">
        <v>15</v>
      </c>
      <c r="C56" s="48">
        <v>69.235066666666668</v>
      </c>
      <c r="D56" s="49">
        <v>132679.33333333334</v>
      </c>
      <c r="E56" s="49">
        <v>1919.1333333333334</v>
      </c>
      <c r="F56" s="50"/>
      <c r="G56" s="48"/>
      <c r="H56" s="49"/>
      <c r="I56" s="49"/>
      <c r="J56" s="49">
        <v>15</v>
      </c>
      <c r="K56" s="48">
        <v>69.235066666666668</v>
      </c>
      <c r="L56" s="49">
        <v>132679.33333333334</v>
      </c>
      <c r="M56" s="51">
        <v>1919.1333333333334</v>
      </c>
      <c r="N56" s="79"/>
      <c r="O56" s="74" t="s">
        <v>176</v>
      </c>
      <c r="P56" s="49"/>
      <c r="Q56" s="48"/>
      <c r="R56" s="49"/>
      <c r="S56" s="49"/>
      <c r="T56" s="50"/>
      <c r="U56" s="48"/>
      <c r="V56" s="49"/>
      <c r="W56" s="49"/>
      <c r="X56" s="49"/>
      <c r="Y56" s="48"/>
      <c r="Z56" s="49"/>
      <c r="AA56" s="51"/>
      <c r="AB56" s="79"/>
      <c r="AC56" s="74" t="s">
        <v>176</v>
      </c>
      <c r="AD56" s="49">
        <v>-15</v>
      </c>
      <c r="AE56" s="48">
        <v>-100</v>
      </c>
      <c r="AF56" s="114">
        <v>-100</v>
      </c>
      <c r="AG56" s="114">
        <v>-100</v>
      </c>
      <c r="AH56" s="50">
        <v>0</v>
      </c>
      <c r="AI56" s="48"/>
      <c r="AJ56" s="114"/>
      <c r="AK56" s="114"/>
      <c r="AL56" s="49">
        <v>-15</v>
      </c>
      <c r="AM56" s="48">
        <v>-100</v>
      </c>
      <c r="AN56" s="114">
        <v>-100</v>
      </c>
      <c r="AO56" s="119">
        <v>-100</v>
      </c>
    </row>
    <row r="57" spans="1:41">
      <c r="A57" s="82" t="s">
        <v>789</v>
      </c>
      <c r="B57" s="22"/>
      <c r="C57" s="52"/>
      <c r="D57" s="22"/>
      <c r="E57" s="22"/>
      <c r="F57" s="24"/>
      <c r="G57" s="52"/>
      <c r="H57" s="22"/>
      <c r="I57" s="22"/>
      <c r="J57" s="22"/>
      <c r="K57" s="52"/>
      <c r="L57" s="22"/>
      <c r="M57" s="53"/>
      <c r="N57" s="79"/>
      <c r="O57" s="75" t="s">
        <v>789</v>
      </c>
      <c r="P57" s="22">
        <v>11</v>
      </c>
      <c r="Q57" s="52">
        <v>93.00363636363636</v>
      </c>
      <c r="R57" s="22">
        <v>140636.36363636365</v>
      </c>
      <c r="S57" s="22">
        <v>1514.1864802442892</v>
      </c>
      <c r="T57" s="24">
        <v>11</v>
      </c>
      <c r="U57" s="52">
        <v>93.00363636363636</v>
      </c>
      <c r="V57" s="22">
        <v>140636.36363636365</v>
      </c>
      <c r="W57" s="22">
        <v>1514.1864802442892</v>
      </c>
      <c r="X57" s="22">
        <v>0</v>
      </c>
      <c r="Y57" s="52">
        <v>0</v>
      </c>
      <c r="Z57" s="22">
        <v>0</v>
      </c>
      <c r="AA57" s="53">
        <v>0</v>
      </c>
      <c r="AB57" s="79"/>
      <c r="AC57" s="75" t="s">
        <v>789</v>
      </c>
      <c r="AD57" s="22">
        <v>11</v>
      </c>
      <c r="AE57" s="52"/>
      <c r="AF57" s="107"/>
      <c r="AG57" s="107"/>
      <c r="AH57" s="24">
        <v>11</v>
      </c>
      <c r="AI57" s="52"/>
      <c r="AJ57" s="107"/>
      <c r="AK57" s="107"/>
      <c r="AL57" s="22">
        <v>0</v>
      </c>
      <c r="AM57" s="52"/>
      <c r="AN57" s="107"/>
      <c r="AO57" s="120"/>
    </row>
    <row r="58" spans="1:41">
      <c r="A58" s="81" t="s">
        <v>59</v>
      </c>
      <c r="B58" s="49">
        <v>6</v>
      </c>
      <c r="C58" s="48">
        <v>199.4485885</v>
      </c>
      <c r="D58" s="49">
        <v>1112867.75</v>
      </c>
      <c r="E58" s="49">
        <v>3757.25</v>
      </c>
      <c r="F58" s="50">
        <v>2</v>
      </c>
      <c r="G58" s="48">
        <v>422.50450000000001</v>
      </c>
      <c r="H58" s="49">
        <v>1994735.5</v>
      </c>
      <c r="I58" s="49">
        <v>4721.5</v>
      </c>
      <c r="J58" s="49">
        <v>4</v>
      </c>
      <c r="K58" s="48">
        <v>87.920632749999996</v>
      </c>
      <c r="L58" s="49">
        <v>231000</v>
      </c>
      <c r="M58" s="51">
        <v>2793</v>
      </c>
      <c r="N58" s="79"/>
      <c r="O58" s="74" t="s">
        <v>59</v>
      </c>
      <c r="P58" s="49">
        <v>2</v>
      </c>
      <c r="Q58" s="48">
        <v>93.5</v>
      </c>
      <c r="R58" s="49">
        <v>388000</v>
      </c>
      <c r="S58" s="49">
        <v>4149.7753415000006</v>
      </c>
      <c r="T58" s="50">
        <v>0</v>
      </c>
      <c r="U58" s="48">
        <v>0</v>
      </c>
      <c r="V58" s="49">
        <v>0</v>
      </c>
      <c r="W58" s="49">
        <v>0</v>
      </c>
      <c r="X58" s="49">
        <v>2</v>
      </c>
      <c r="Y58" s="48">
        <v>93.5</v>
      </c>
      <c r="Z58" s="49">
        <v>388000</v>
      </c>
      <c r="AA58" s="49">
        <v>4149.7753415000006</v>
      </c>
      <c r="AB58" s="79"/>
      <c r="AC58" s="74" t="s">
        <v>59</v>
      </c>
      <c r="AD58" s="49">
        <v>-4</v>
      </c>
      <c r="AE58" s="48">
        <v>-53.120751215544452</v>
      </c>
      <c r="AF58" s="114">
        <v>-65.135120502862989</v>
      </c>
      <c r="AG58" s="114">
        <v>10.44714462705438</v>
      </c>
      <c r="AH58" s="50">
        <v>-2</v>
      </c>
      <c r="AI58" s="48">
        <v>-99.999999999999986</v>
      </c>
      <c r="AJ58" s="114">
        <v>-100</v>
      </c>
      <c r="AK58" s="114">
        <v>-100</v>
      </c>
      <c r="AL58" s="49">
        <v>-2</v>
      </c>
      <c r="AM58" s="48">
        <v>6.3459134397551358</v>
      </c>
      <c r="AN58" s="114">
        <v>67.96536796536796</v>
      </c>
      <c r="AO58" s="119">
        <v>48.577706462585063</v>
      </c>
    </row>
    <row r="59" spans="1:41">
      <c r="A59" s="82" t="s">
        <v>177</v>
      </c>
      <c r="B59" s="22">
        <v>2</v>
      </c>
      <c r="C59" s="52">
        <v>74.800000000000011</v>
      </c>
      <c r="D59" s="22">
        <v>127350</v>
      </c>
      <c r="E59" s="22">
        <v>1699.5</v>
      </c>
      <c r="F59" s="24"/>
      <c r="G59" s="52"/>
      <c r="H59" s="22"/>
      <c r="I59" s="22"/>
      <c r="J59" s="22">
        <v>2</v>
      </c>
      <c r="K59" s="52">
        <v>74.800000000000011</v>
      </c>
      <c r="L59" s="22">
        <v>127350</v>
      </c>
      <c r="M59" s="53">
        <v>1699.5</v>
      </c>
      <c r="N59" s="79"/>
      <c r="O59" s="75" t="s">
        <v>177</v>
      </c>
      <c r="P59" s="22">
        <v>2</v>
      </c>
      <c r="Q59" s="52">
        <v>74.8</v>
      </c>
      <c r="R59" s="22">
        <v>129250</v>
      </c>
      <c r="S59" s="22">
        <v>1725.2649662240856</v>
      </c>
      <c r="T59" s="24">
        <v>0</v>
      </c>
      <c r="U59" s="52">
        <v>0</v>
      </c>
      <c r="V59" s="22">
        <v>0</v>
      </c>
      <c r="W59" s="22">
        <v>0</v>
      </c>
      <c r="X59" s="22">
        <v>2</v>
      </c>
      <c r="Y59" s="52">
        <v>74.8</v>
      </c>
      <c r="Z59" s="22">
        <v>129250</v>
      </c>
      <c r="AA59" s="53">
        <v>1725.2649662240856</v>
      </c>
      <c r="AB59" s="79"/>
      <c r="AC59" s="75" t="s">
        <v>177</v>
      </c>
      <c r="AD59" s="22">
        <v>0</v>
      </c>
      <c r="AE59" s="52">
        <v>-1.8998468870590911E-14</v>
      </c>
      <c r="AF59" s="107">
        <v>1.4919513152728701</v>
      </c>
      <c r="AG59" s="107">
        <v>1.5160321402815877</v>
      </c>
      <c r="AH59" s="24">
        <v>0</v>
      </c>
      <c r="AI59" s="52"/>
      <c r="AJ59" s="107"/>
      <c r="AK59" s="107"/>
      <c r="AL59" s="22">
        <v>0</v>
      </c>
      <c r="AM59" s="52">
        <v>-1.8998468870590911E-14</v>
      </c>
      <c r="AN59" s="107">
        <v>1.4919513152728701</v>
      </c>
      <c r="AO59" s="120">
        <v>1.5160321402815877</v>
      </c>
    </row>
    <row r="60" spans="1:41">
      <c r="A60" s="81" t="s">
        <v>794</v>
      </c>
      <c r="B60" s="49"/>
      <c r="C60" s="48"/>
      <c r="D60" s="49"/>
      <c r="E60" s="49"/>
      <c r="F60" s="50"/>
      <c r="G60" s="48"/>
      <c r="H60" s="49"/>
      <c r="I60" s="49"/>
      <c r="J60" s="49"/>
      <c r="K60" s="48"/>
      <c r="L60" s="49"/>
      <c r="M60" s="51"/>
      <c r="N60" s="79"/>
      <c r="O60" s="74" t="s">
        <v>794</v>
      </c>
      <c r="P60" s="49">
        <v>3</v>
      </c>
      <c r="Q60" s="48">
        <v>246.56942257217847</v>
      </c>
      <c r="R60" s="49">
        <v>340666.66666666669</v>
      </c>
      <c r="S60" s="49">
        <v>1840.3829213479269</v>
      </c>
      <c r="T60" s="50">
        <v>2</v>
      </c>
      <c r="U60" s="48">
        <v>333.62913385826772</v>
      </c>
      <c r="V60" s="49">
        <v>408500</v>
      </c>
      <c r="W60" s="49">
        <v>1345.8055759487361</v>
      </c>
      <c r="X60" s="49">
        <v>1</v>
      </c>
      <c r="Y60" s="48">
        <v>72.45</v>
      </c>
      <c r="Z60" s="49">
        <v>205000</v>
      </c>
      <c r="AA60" s="51">
        <v>2829.5376121463078</v>
      </c>
      <c r="AB60" s="79"/>
      <c r="AC60" s="74" t="s">
        <v>794</v>
      </c>
      <c r="AD60" s="49">
        <v>3</v>
      </c>
      <c r="AE60" s="48"/>
      <c r="AF60" s="114"/>
      <c r="AG60" s="114"/>
      <c r="AH60" s="50">
        <v>2</v>
      </c>
      <c r="AI60" s="48"/>
      <c r="AJ60" s="114"/>
      <c r="AK60" s="114"/>
      <c r="AL60" s="49">
        <v>1</v>
      </c>
      <c r="AM60" s="48"/>
      <c r="AN60" s="114"/>
      <c r="AO60" s="119"/>
    </row>
    <row r="61" spans="1:41">
      <c r="A61" s="82" t="s">
        <v>179</v>
      </c>
      <c r="B61" s="22">
        <v>1</v>
      </c>
      <c r="C61" s="52">
        <v>76.63000000000001</v>
      </c>
      <c r="D61" s="22">
        <v>215000</v>
      </c>
      <c r="E61" s="22">
        <v>2806</v>
      </c>
      <c r="F61" s="24"/>
      <c r="G61" s="52"/>
      <c r="H61" s="22"/>
      <c r="I61" s="22"/>
      <c r="J61" s="22">
        <v>1</v>
      </c>
      <c r="K61" s="52">
        <v>76.63000000000001</v>
      </c>
      <c r="L61" s="22">
        <v>215000</v>
      </c>
      <c r="M61" s="53">
        <v>2806</v>
      </c>
      <c r="N61" s="79"/>
      <c r="O61" s="75" t="s">
        <v>179</v>
      </c>
      <c r="P61" s="22"/>
      <c r="Q61" s="52"/>
      <c r="R61" s="22"/>
      <c r="S61" s="22"/>
      <c r="T61" s="24"/>
      <c r="U61" s="52"/>
      <c r="V61" s="22"/>
      <c r="W61" s="22"/>
      <c r="X61" s="22"/>
      <c r="Y61" s="52"/>
      <c r="Z61" s="22"/>
      <c r="AA61" s="53"/>
      <c r="AB61" s="79"/>
      <c r="AC61" s="75" t="s">
        <v>179</v>
      </c>
      <c r="AD61" s="22">
        <v>-1</v>
      </c>
      <c r="AE61" s="52">
        <v>-100</v>
      </c>
      <c r="AF61" s="107">
        <v>-100</v>
      </c>
      <c r="AG61" s="107">
        <v>-100</v>
      </c>
      <c r="AH61" s="24">
        <v>0</v>
      </c>
      <c r="AI61" s="52"/>
      <c r="AJ61" s="107"/>
      <c r="AK61" s="107"/>
      <c r="AL61" s="22">
        <v>-1</v>
      </c>
      <c r="AM61" s="52">
        <v>-100</v>
      </c>
      <c r="AN61" s="107">
        <v>-100</v>
      </c>
      <c r="AO61" s="120">
        <v>-100</v>
      </c>
    </row>
    <row r="62" spans="1:41">
      <c r="A62" s="81" t="s">
        <v>181</v>
      </c>
      <c r="B62" s="49">
        <v>9</v>
      </c>
      <c r="C62" s="48">
        <v>74.569400000000002</v>
      </c>
      <c r="D62" s="49">
        <v>221933.33333333334</v>
      </c>
      <c r="E62" s="49">
        <v>3085.7777777777778</v>
      </c>
      <c r="F62" s="50"/>
      <c r="G62" s="48"/>
      <c r="H62" s="49"/>
      <c r="I62" s="49"/>
      <c r="J62" s="49">
        <v>9</v>
      </c>
      <c r="K62" s="48">
        <v>74.569400000000002</v>
      </c>
      <c r="L62" s="49">
        <v>221933.33333333334</v>
      </c>
      <c r="M62" s="51">
        <v>3085.7777777777778</v>
      </c>
      <c r="N62" s="79"/>
      <c r="O62" s="74" t="s">
        <v>181</v>
      </c>
      <c r="P62" s="49">
        <v>17</v>
      </c>
      <c r="Q62" s="48">
        <v>81.898948335972364</v>
      </c>
      <c r="R62" s="49">
        <v>236005.88235294117</v>
      </c>
      <c r="S62" s="49">
        <v>2906.5020129611089</v>
      </c>
      <c r="T62" s="50">
        <v>0</v>
      </c>
      <c r="U62" s="48">
        <v>0</v>
      </c>
      <c r="V62" s="49">
        <v>0</v>
      </c>
      <c r="W62" s="49">
        <v>0</v>
      </c>
      <c r="X62" s="49">
        <v>17</v>
      </c>
      <c r="Y62" s="48">
        <v>81.898948335972364</v>
      </c>
      <c r="Z62" s="49">
        <v>236005.88235294117</v>
      </c>
      <c r="AA62" s="51">
        <v>2906.5020129611089</v>
      </c>
      <c r="AB62" s="79"/>
      <c r="AC62" s="74" t="s">
        <v>181</v>
      </c>
      <c r="AD62" s="49">
        <v>8</v>
      </c>
      <c r="AE62" s="48">
        <v>9.8291636193564145</v>
      </c>
      <c r="AF62" s="114">
        <v>6.3408902161044596</v>
      </c>
      <c r="AG62" s="114">
        <v>-5.809743206647056</v>
      </c>
      <c r="AH62" s="50">
        <v>0</v>
      </c>
      <c r="AI62" s="48"/>
      <c r="AJ62" s="114"/>
      <c r="AK62" s="114"/>
      <c r="AL62" s="49">
        <v>8</v>
      </c>
      <c r="AM62" s="48">
        <v>9.8291636193564145</v>
      </c>
      <c r="AN62" s="114">
        <v>6.3408902161044596</v>
      </c>
      <c r="AO62" s="119">
        <v>-5.809743206647056</v>
      </c>
    </row>
    <row r="63" spans="1:41">
      <c r="A63" s="82" t="s">
        <v>69</v>
      </c>
      <c r="B63" s="22">
        <v>18</v>
      </c>
      <c r="C63" s="52">
        <v>317.27242722222218</v>
      </c>
      <c r="D63" s="22">
        <v>2535634.5</v>
      </c>
      <c r="E63" s="22">
        <v>8104.2222222222226</v>
      </c>
      <c r="F63" s="24">
        <v>17</v>
      </c>
      <c r="G63" s="52">
        <v>328.85652941176471</v>
      </c>
      <c r="H63" s="22">
        <v>2599495.3529411764</v>
      </c>
      <c r="I63" s="22">
        <v>7872.1764705882351</v>
      </c>
      <c r="J63" s="22">
        <v>1</v>
      </c>
      <c r="K63" s="52">
        <v>120.34269</v>
      </c>
      <c r="L63" s="22">
        <v>1450000</v>
      </c>
      <c r="M63" s="53">
        <v>12049</v>
      </c>
      <c r="N63" s="79"/>
      <c r="O63" s="75" t="s">
        <v>69</v>
      </c>
      <c r="P63" s="22">
        <v>13</v>
      </c>
      <c r="Q63" s="52">
        <v>160.32498144793618</v>
      </c>
      <c r="R63" s="22">
        <v>1113984</v>
      </c>
      <c r="S63" s="22">
        <v>5237.6538493650642</v>
      </c>
      <c r="T63" s="24">
        <v>4</v>
      </c>
      <c r="U63" s="52">
        <v>286.87964999999997</v>
      </c>
      <c r="V63" s="22">
        <v>2093714</v>
      </c>
      <c r="W63" s="22">
        <v>7297.6103656133637</v>
      </c>
      <c r="X63" s="22">
        <v>9</v>
      </c>
      <c r="Y63" s="52">
        <v>104.07846209146338</v>
      </c>
      <c r="Z63" s="22">
        <v>330200</v>
      </c>
      <c r="AA63" s="53">
        <v>3589.6886363664235</v>
      </c>
      <c r="AB63" s="79"/>
      <c r="AC63" s="75" t="s">
        <v>69</v>
      </c>
      <c r="AD63" s="22">
        <v>-5</v>
      </c>
      <c r="AE63" s="52">
        <v>-49.467723101055277</v>
      </c>
      <c r="AF63" s="107">
        <v>-56.06685427256965</v>
      </c>
      <c r="AG63" s="107">
        <v>-35.371295286016107</v>
      </c>
      <c r="AH63" s="24">
        <v>-13</v>
      </c>
      <c r="AI63" s="52">
        <v>-12.764496264328402</v>
      </c>
      <c r="AJ63" s="107">
        <v>-19.456905447779103</v>
      </c>
      <c r="AK63" s="107">
        <v>-7.2986944223309305</v>
      </c>
      <c r="AL63" s="22">
        <v>8</v>
      </c>
      <c r="AM63" s="52">
        <v>-13.514928001473645</v>
      </c>
      <c r="AN63" s="107">
        <v>-77.227586206896547</v>
      </c>
      <c r="AO63" s="120">
        <v>-70.207580410271191</v>
      </c>
    </row>
    <row r="64" spans="1:41">
      <c r="A64" s="81" t="s">
        <v>979</v>
      </c>
      <c r="B64" s="49">
        <v>10</v>
      </c>
      <c r="C64" s="48">
        <v>85.385999999999996</v>
      </c>
      <c r="D64" s="49">
        <v>66140</v>
      </c>
      <c r="E64" s="49">
        <v>769.5</v>
      </c>
      <c r="F64" s="50">
        <v>2</v>
      </c>
      <c r="G64" s="48">
        <v>119.43</v>
      </c>
      <c r="H64" s="49">
        <v>103200</v>
      </c>
      <c r="I64" s="49">
        <v>864</v>
      </c>
      <c r="J64" s="49">
        <v>8</v>
      </c>
      <c r="K64" s="48">
        <v>76.875</v>
      </c>
      <c r="L64" s="49">
        <v>56875</v>
      </c>
      <c r="M64" s="51">
        <v>745.875</v>
      </c>
      <c r="N64" s="79"/>
      <c r="O64" s="74" t="s">
        <v>979</v>
      </c>
      <c r="P64" s="49">
        <v>10</v>
      </c>
      <c r="Q64" s="48">
        <v>87.785212598425204</v>
      </c>
      <c r="R64" s="49">
        <v>82740</v>
      </c>
      <c r="S64" s="49">
        <v>918.36776693379193</v>
      </c>
      <c r="T64" s="50">
        <v>2</v>
      </c>
      <c r="U64" s="48">
        <v>119.43</v>
      </c>
      <c r="V64" s="49">
        <v>103200</v>
      </c>
      <c r="W64" s="49">
        <v>864.10449635769908</v>
      </c>
      <c r="X64" s="49">
        <v>8</v>
      </c>
      <c r="Y64" s="48">
        <v>79.874015748031496</v>
      </c>
      <c r="Z64" s="49">
        <v>77625</v>
      </c>
      <c r="AA64" s="51">
        <v>931.93358457781528</v>
      </c>
      <c r="AB64" s="79"/>
      <c r="AC64" s="74" t="s">
        <v>979</v>
      </c>
      <c r="AD64" s="49">
        <v>0</v>
      </c>
      <c r="AE64" s="48">
        <v>2.8098430637636245</v>
      </c>
      <c r="AF64" s="114">
        <v>25.098276383429091</v>
      </c>
      <c r="AG64" s="114">
        <v>19.34603858788719</v>
      </c>
      <c r="AH64" s="50">
        <v>0</v>
      </c>
      <c r="AI64" s="48">
        <v>0</v>
      </c>
      <c r="AJ64" s="114">
        <v>0</v>
      </c>
      <c r="AK64" s="114">
        <v>1.2094485844800548E-2</v>
      </c>
      <c r="AL64" s="49">
        <v>0</v>
      </c>
      <c r="AM64" s="48">
        <v>3.9011586966263367</v>
      </c>
      <c r="AN64" s="114">
        <v>36.483516483516482</v>
      </c>
      <c r="AO64" s="119">
        <v>24.945008825582743</v>
      </c>
    </row>
    <row r="65" spans="1:41">
      <c r="A65" s="82" t="s">
        <v>797</v>
      </c>
      <c r="B65" s="22">
        <v>5</v>
      </c>
      <c r="C65" s="52">
        <v>71.36</v>
      </c>
      <c r="D65" s="22">
        <v>81000</v>
      </c>
      <c r="E65" s="22">
        <v>1129.4000000000001</v>
      </c>
      <c r="F65" s="24"/>
      <c r="G65" s="52"/>
      <c r="H65" s="22"/>
      <c r="I65" s="22"/>
      <c r="J65" s="22">
        <v>5</v>
      </c>
      <c r="K65" s="52">
        <v>71.36</v>
      </c>
      <c r="L65" s="22">
        <v>81000</v>
      </c>
      <c r="M65" s="53">
        <v>1129.4000000000001</v>
      </c>
      <c r="N65" s="79"/>
      <c r="O65" s="75" t="s">
        <v>797</v>
      </c>
      <c r="P65" s="22">
        <v>5</v>
      </c>
      <c r="Q65" s="52">
        <v>71.359999999999985</v>
      </c>
      <c r="R65" s="22">
        <v>81000</v>
      </c>
      <c r="S65" s="22">
        <v>1129.2259788336564</v>
      </c>
      <c r="T65" s="24">
        <v>0</v>
      </c>
      <c r="U65" s="52">
        <v>0</v>
      </c>
      <c r="V65" s="22">
        <v>0</v>
      </c>
      <c r="W65" s="22">
        <v>0</v>
      </c>
      <c r="X65" s="22">
        <v>5</v>
      </c>
      <c r="Y65" s="52">
        <v>71.359999999999985</v>
      </c>
      <c r="Z65" s="22">
        <v>81000</v>
      </c>
      <c r="AA65" s="53">
        <v>1129.2259788336564</v>
      </c>
      <c r="AB65" s="79"/>
      <c r="AC65" s="75" t="s">
        <v>797</v>
      </c>
      <c r="AD65" s="22">
        <v>0</v>
      </c>
      <c r="AE65" s="52">
        <v>-1.9914314343052134E-14</v>
      </c>
      <c r="AF65" s="107">
        <v>0</v>
      </c>
      <c r="AG65" s="107">
        <v>-1.5408284606309892E-2</v>
      </c>
      <c r="AH65" s="24">
        <v>0</v>
      </c>
      <c r="AI65" s="52"/>
      <c r="AJ65" s="107"/>
      <c r="AK65" s="107"/>
      <c r="AL65" s="22">
        <v>0</v>
      </c>
      <c r="AM65" s="52">
        <v>-1.9914314343052134E-14</v>
      </c>
      <c r="AN65" s="107">
        <v>0</v>
      </c>
      <c r="AO65" s="120">
        <v>-1.5408284606309892E-2</v>
      </c>
    </row>
    <row r="66" spans="1:41">
      <c r="A66" s="81" t="s">
        <v>980</v>
      </c>
      <c r="B66" s="49">
        <v>3</v>
      </c>
      <c r="C66" s="48">
        <v>138</v>
      </c>
      <c r="D66" s="49">
        <v>186000</v>
      </c>
      <c r="E66" s="49">
        <v>1348</v>
      </c>
      <c r="F66" s="50">
        <v>3</v>
      </c>
      <c r="G66" s="48">
        <v>138</v>
      </c>
      <c r="H66" s="49">
        <v>186000</v>
      </c>
      <c r="I66" s="49">
        <v>1348</v>
      </c>
      <c r="J66" s="49"/>
      <c r="K66" s="48"/>
      <c r="L66" s="49"/>
      <c r="M66" s="51"/>
      <c r="N66" s="79"/>
      <c r="O66" s="74" t="s">
        <v>980</v>
      </c>
      <c r="P66" s="49">
        <v>1</v>
      </c>
      <c r="Q66" s="48">
        <v>44.279069767441861</v>
      </c>
      <c r="R66" s="49">
        <v>56700</v>
      </c>
      <c r="S66" s="49">
        <v>1280.5147058823529</v>
      </c>
      <c r="T66" s="50">
        <v>0</v>
      </c>
      <c r="U66" s="48">
        <v>0</v>
      </c>
      <c r="V66" s="49">
        <v>0</v>
      </c>
      <c r="W66" s="49">
        <v>0</v>
      </c>
      <c r="X66" s="49">
        <v>1</v>
      </c>
      <c r="Y66" s="48">
        <v>44.279069767441861</v>
      </c>
      <c r="Z66" s="49">
        <v>56700</v>
      </c>
      <c r="AA66" s="51">
        <v>1280.5147058823529</v>
      </c>
      <c r="AB66" s="79"/>
      <c r="AC66" s="74" t="s">
        <v>980</v>
      </c>
      <c r="AD66" s="49">
        <v>-2</v>
      </c>
      <c r="AE66" s="48">
        <v>-67.913717559824747</v>
      </c>
      <c r="AF66" s="114">
        <v>-69.516129032258064</v>
      </c>
      <c r="AG66" s="114">
        <v>-5.0063274567987444</v>
      </c>
      <c r="AH66" s="50">
        <v>-3</v>
      </c>
      <c r="AI66" s="48">
        <v>-100</v>
      </c>
      <c r="AJ66" s="114">
        <v>-100</v>
      </c>
      <c r="AK66" s="114">
        <v>-100</v>
      </c>
      <c r="AL66" s="49">
        <v>1</v>
      </c>
      <c r="AM66" s="48"/>
      <c r="AN66" s="114"/>
      <c r="AO66" s="119"/>
    </row>
    <row r="67" spans="1:41">
      <c r="A67" s="82" t="s">
        <v>83</v>
      </c>
      <c r="B67" s="22">
        <v>25</v>
      </c>
      <c r="C67" s="52">
        <v>99.0364</v>
      </c>
      <c r="D67" s="22">
        <v>275672</v>
      </c>
      <c r="E67" s="22">
        <v>2931.8</v>
      </c>
      <c r="F67" s="24">
        <v>1</v>
      </c>
      <c r="G67" s="52">
        <v>300</v>
      </c>
      <c r="H67" s="22">
        <v>425000</v>
      </c>
      <c r="I67" s="22">
        <v>1417</v>
      </c>
      <c r="J67" s="22">
        <v>24</v>
      </c>
      <c r="K67" s="52">
        <v>90.662916666666661</v>
      </c>
      <c r="L67" s="22">
        <v>269450</v>
      </c>
      <c r="M67" s="53">
        <v>2994.9166666666665</v>
      </c>
      <c r="N67" s="79"/>
      <c r="O67" s="75" t="s">
        <v>83</v>
      </c>
      <c r="P67" s="22">
        <v>23</v>
      </c>
      <c r="Q67" s="52">
        <v>100.86230833127658</v>
      </c>
      <c r="R67" s="22">
        <v>277543.47826086957</v>
      </c>
      <c r="S67" s="22">
        <v>2822.1166781289944</v>
      </c>
      <c r="T67" s="24">
        <v>0</v>
      </c>
      <c r="U67" s="52">
        <v>0</v>
      </c>
      <c r="V67" s="22">
        <v>0</v>
      </c>
      <c r="W67" s="22">
        <v>0</v>
      </c>
      <c r="X67" s="22">
        <v>23</v>
      </c>
      <c r="Y67" s="52">
        <v>100.86230833127658</v>
      </c>
      <c r="Z67" s="22">
        <v>277543.47826086957</v>
      </c>
      <c r="AA67" s="53">
        <v>2822.1166781289944</v>
      </c>
      <c r="AB67" s="79"/>
      <c r="AC67" s="75" t="s">
        <v>83</v>
      </c>
      <c r="AD67" s="22">
        <v>-2</v>
      </c>
      <c r="AE67" s="52">
        <v>1.8436739736870278</v>
      </c>
      <c r="AF67" s="107">
        <v>0.67887861693228468</v>
      </c>
      <c r="AG67" s="107">
        <v>-3.7411597609320473</v>
      </c>
      <c r="AH67" s="24">
        <v>-1</v>
      </c>
      <c r="AI67" s="52">
        <v>-100</v>
      </c>
      <c r="AJ67" s="107">
        <v>-100</v>
      </c>
      <c r="AK67" s="107">
        <v>-100</v>
      </c>
      <c r="AL67" s="22">
        <v>-1</v>
      </c>
      <c r="AM67" s="52">
        <v>11.249794336651703</v>
      </c>
      <c r="AN67" s="107">
        <v>3.0037031957207527</v>
      </c>
      <c r="AO67" s="120">
        <v>-5.7697761831215821</v>
      </c>
    </row>
    <row r="68" spans="1:41">
      <c r="A68" s="81" t="s">
        <v>800</v>
      </c>
      <c r="B68" s="49">
        <v>5</v>
      </c>
      <c r="C68" s="48">
        <v>54.3</v>
      </c>
      <c r="D68" s="49">
        <v>81000</v>
      </c>
      <c r="E68" s="49">
        <v>1475.8</v>
      </c>
      <c r="F68" s="50"/>
      <c r="G68" s="48"/>
      <c r="H68" s="49"/>
      <c r="I68" s="49"/>
      <c r="J68" s="49">
        <v>5</v>
      </c>
      <c r="K68" s="48">
        <v>54.3</v>
      </c>
      <c r="L68" s="49">
        <v>81000</v>
      </c>
      <c r="M68" s="51">
        <v>1475.8</v>
      </c>
      <c r="N68" s="79"/>
      <c r="O68" s="74" t="s">
        <v>800</v>
      </c>
      <c r="P68" s="49"/>
      <c r="Q68" s="48"/>
      <c r="R68" s="49"/>
      <c r="S68" s="49"/>
      <c r="T68" s="50"/>
      <c r="U68" s="48"/>
      <c r="V68" s="49"/>
      <c r="W68" s="49"/>
      <c r="X68" s="49"/>
      <c r="Y68" s="48"/>
      <c r="Z68" s="49"/>
      <c r="AA68" s="51"/>
      <c r="AB68" s="79"/>
      <c r="AC68" s="74" t="s">
        <v>800</v>
      </c>
      <c r="AD68" s="49">
        <v>-5</v>
      </c>
      <c r="AE68" s="48">
        <v>-100</v>
      </c>
      <c r="AF68" s="114">
        <v>-100</v>
      </c>
      <c r="AG68" s="114">
        <v>-100</v>
      </c>
      <c r="AH68" s="50">
        <v>0</v>
      </c>
      <c r="AI68" s="48"/>
      <c r="AJ68" s="114"/>
      <c r="AK68" s="114"/>
      <c r="AL68" s="49">
        <v>-5</v>
      </c>
      <c r="AM68" s="48">
        <v>-100</v>
      </c>
      <c r="AN68" s="114">
        <v>-100</v>
      </c>
      <c r="AO68" s="119">
        <v>-100</v>
      </c>
    </row>
    <row r="69" spans="1:41">
      <c r="A69" s="82" t="s">
        <v>802</v>
      </c>
      <c r="B69" s="22"/>
      <c r="C69" s="52"/>
      <c r="D69" s="22"/>
      <c r="E69" s="22"/>
      <c r="F69" s="24"/>
      <c r="G69" s="52"/>
      <c r="H69" s="22"/>
      <c r="I69" s="22"/>
      <c r="J69" s="22"/>
      <c r="K69" s="52"/>
      <c r="L69" s="22"/>
      <c r="M69" s="53"/>
      <c r="N69" s="79"/>
      <c r="O69" s="75" t="s">
        <v>802</v>
      </c>
      <c r="P69" s="22">
        <v>3</v>
      </c>
      <c r="Q69" s="52">
        <v>337</v>
      </c>
      <c r="R69" s="22">
        <v>490500</v>
      </c>
      <c r="S69" s="22">
        <v>1544.5725357149502</v>
      </c>
      <c r="T69" s="24">
        <v>3</v>
      </c>
      <c r="U69" s="52">
        <v>337</v>
      </c>
      <c r="V69" s="22">
        <v>490500</v>
      </c>
      <c r="W69" s="22">
        <v>1544.5725357149502</v>
      </c>
      <c r="X69" s="22">
        <v>0</v>
      </c>
      <c r="Y69" s="52">
        <v>0</v>
      </c>
      <c r="Z69" s="22">
        <v>0</v>
      </c>
      <c r="AA69" s="53">
        <v>0</v>
      </c>
      <c r="AB69" s="79"/>
      <c r="AC69" s="75" t="s">
        <v>802</v>
      </c>
      <c r="AD69" s="22">
        <v>3</v>
      </c>
      <c r="AE69" s="52"/>
      <c r="AF69" s="107"/>
      <c r="AG69" s="107"/>
      <c r="AH69" s="24">
        <v>3</v>
      </c>
      <c r="AI69" s="52"/>
      <c r="AJ69" s="107"/>
      <c r="AK69" s="107"/>
      <c r="AL69" s="22">
        <v>0</v>
      </c>
      <c r="AM69" s="52"/>
      <c r="AN69" s="107"/>
      <c r="AO69" s="120"/>
    </row>
    <row r="70" spans="1:41">
      <c r="A70" s="81" t="s">
        <v>60</v>
      </c>
      <c r="B70" s="49">
        <v>26</v>
      </c>
      <c r="C70" s="48">
        <v>86.213846538461524</v>
      </c>
      <c r="D70" s="49">
        <v>332374.19230769231</v>
      </c>
      <c r="E70" s="49">
        <v>3905.5</v>
      </c>
      <c r="F70" s="50"/>
      <c r="G70" s="48"/>
      <c r="H70" s="49"/>
      <c r="I70" s="49"/>
      <c r="J70" s="49">
        <v>26</v>
      </c>
      <c r="K70" s="48">
        <v>86.213846538461524</v>
      </c>
      <c r="L70" s="49">
        <v>332374.19230769231</v>
      </c>
      <c r="M70" s="51">
        <v>3905.5</v>
      </c>
      <c r="N70" s="79"/>
      <c r="O70" s="74" t="s">
        <v>60</v>
      </c>
      <c r="P70" s="49">
        <v>43</v>
      </c>
      <c r="Q70" s="48">
        <v>89.153922287850847</v>
      </c>
      <c r="R70" s="49">
        <v>302342.77500000002</v>
      </c>
      <c r="S70" s="49">
        <v>3545.0840972528795</v>
      </c>
      <c r="T70" s="50">
        <v>0</v>
      </c>
      <c r="U70" s="48">
        <v>0</v>
      </c>
      <c r="V70" s="49">
        <v>0</v>
      </c>
      <c r="W70" s="49">
        <v>0</v>
      </c>
      <c r="X70" s="49">
        <v>43</v>
      </c>
      <c r="Y70" s="48">
        <v>89.153922287850847</v>
      </c>
      <c r="Z70" s="49">
        <v>302342.77500000002</v>
      </c>
      <c r="AA70" s="51">
        <v>3545.0840972528795</v>
      </c>
      <c r="AB70" s="79"/>
      <c r="AC70" s="74" t="s">
        <v>60</v>
      </c>
      <c r="AD70" s="49">
        <v>17</v>
      </c>
      <c r="AE70" s="48">
        <v>3.4102129384491651</v>
      </c>
      <c r="AF70" s="114">
        <v>-9.0354239296325947</v>
      </c>
      <c r="AG70" s="114">
        <v>-9.2284189667679062</v>
      </c>
      <c r="AH70" s="50">
        <v>0</v>
      </c>
      <c r="AI70" s="48"/>
      <c r="AJ70" s="114"/>
      <c r="AK70" s="114"/>
      <c r="AL70" s="49">
        <v>17</v>
      </c>
      <c r="AM70" s="48">
        <v>3.4102129384491651</v>
      </c>
      <c r="AN70" s="114">
        <v>-9.0354239296325947</v>
      </c>
      <c r="AO70" s="119">
        <v>-9.2284189667679062</v>
      </c>
    </row>
    <row r="71" spans="1:41">
      <c r="A71" s="82" t="s">
        <v>981</v>
      </c>
      <c r="B71" s="22">
        <v>1</v>
      </c>
      <c r="C71" s="52">
        <v>69.994</v>
      </c>
      <c r="D71" s="22">
        <v>105700</v>
      </c>
      <c r="E71" s="22">
        <v>1510</v>
      </c>
      <c r="F71" s="24"/>
      <c r="G71" s="52"/>
      <c r="H71" s="22"/>
      <c r="I71" s="22"/>
      <c r="J71" s="22">
        <v>1</v>
      </c>
      <c r="K71" s="52">
        <v>69.994</v>
      </c>
      <c r="L71" s="22">
        <v>105700</v>
      </c>
      <c r="M71" s="53">
        <v>1510</v>
      </c>
      <c r="N71" s="79"/>
      <c r="O71" s="75" t="s">
        <v>981</v>
      </c>
      <c r="P71" s="22"/>
      <c r="Q71" s="52"/>
      <c r="R71" s="22"/>
      <c r="S71" s="22"/>
      <c r="T71" s="24"/>
      <c r="U71" s="52"/>
      <c r="V71" s="22"/>
      <c r="W71" s="22"/>
      <c r="X71" s="22"/>
      <c r="Y71" s="52"/>
      <c r="Z71" s="22"/>
      <c r="AA71" s="53"/>
      <c r="AB71" s="79"/>
      <c r="AC71" s="75" t="s">
        <v>981</v>
      </c>
      <c r="AD71" s="22">
        <v>-1</v>
      </c>
      <c r="AE71" s="52">
        <v>-100</v>
      </c>
      <c r="AF71" s="107">
        <v>-100</v>
      </c>
      <c r="AG71" s="107">
        <v>-100</v>
      </c>
      <c r="AH71" s="24">
        <v>0</v>
      </c>
      <c r="AI71" s="52"/>
      <c r="AJ71" s="107"/>
      <c r="AK71" s="107"/>
      <c r="AL71" s="22">
        <v>-1</v>
      </c>
      <c r="AM71" s="52">
        <v>-100</v>
      </c>
      <c r="AN71" s="107">
        <v>-100</v>
      </c>
      <c r="AO71" s="120">
        <v>-100</v>
      </c>
    </row>
    <row r="72" spans="1:41">
      <c r="A72" s="81" t="s">
        <v>90</v>
      </c>
      <c r="B72" s="49">
        <v>23</v>
      </c>
      <c r="C72" s="48">
        <v>65.719823227272727</v>
      </c>
      <c r="D72" s="49">
        <v>94600</v>
      </c>
      <c r="E72" s="49">
        <v>1508.1363636363637</v>
      </c>
      <c r="F72" s="50"/>
      <c r="G72" s="48"/>
      <c r="H72" s="49"/>
      <c r="I72" s="49"/>
      <c r="J72" s="49">
        <v>23</v>
      </c>
      <c r="K72" s="48">
        <v>65.719823227272727</v>
      </c>
      <c r="L72" s="49">
        <v>94600</v>
      </c>
      <c r="M72" s="51">
        <v>1508.1363636363637</v>
      </c>
      <c r="N72" s="79"/>
      <c r="O72" s="74" t="s">
        <v>90</v>
      </c>
      <c r="P72" s="49">
        <v>14</v>
      </c>
      <c r="Q72" s="48">
        <v>110.16233352080988</v>
      </c>
      <c r="R72" s="49">
        <v>209335.71428571429</v>
      </c>
      <c r="S72" s="49">
        <v>1871.0548547213305</v>
      </c>
      <c r="T72" s="50">
        <v>0</v>
      </c>
      <c r="U72" s="48">
        <v>0</v>
      </c>
      <c r="V72" s="49">
        <v>0</v>
      </c>
      <c r="W72" s="49">
        <v>0</v>
      </c>
      <c r="X72" s="49">
        <v>14</v>
      </c>
      <c r="Y72" s="48">
        <v>110.16233352080988</v>
      </c>
      <c r="Z72" s="49">
        <v>209335.71428571429</v>
      </c>
      <c r="AA72" s="51">
        <v>1871.0548547213305</v>
      </c>
      <c r="AB72" s="79"/>
      <c r="AC72" s="74" t="s">
        <v>90</v>
      </c>
      <c r="AD72" s="49">
        <v>-9</v>
      </c>
      <c r="AE72" s="48">
        <v>67.624208512925804</v>
      </c>
      <c r="AF72" s="114">
        <v>121.28511023859862</v>
      </c>
      <c r="AG72" s="114">
        <v>24.064036902466221</v>
      </c>
      <c r="AH72" s="50">
        <v>0</v>
      </c>
      <c r="AI72" s="48"/>
      <c r="AJ72" s="114"/>
      <c r="AK72" s="114"/>
      <c r="AL72" s="49">
        <v>-9</v>
      </c>
      <c r="AM72" s="48">
        <v>67.624208512925804</v>
      </c>
      <c r="AN72" s="114">
        <v>121.28511023859862</v>
      </c>
      <c r="AO72" s="119">
        <v>24.064036902466221</v>
      </c>
    </row>
    <row r="73" spans="1:41">
      <c r="A73" s="82" t="s">
        <v>982</v>
      </c>
      <c r="B73" s="22">
        <v>1</v>
      </c>
      <c r="C73" s="52">
        <v>37.44</v>
      </c>
      <c r="D73" s="22">
        <v>59000</v>
      </c>
      <c r="E73" s="22">
        <v>1576</v>
      </c>
      <c r="F73" s="24"/>
      <c r="G73" s="52"/>
      <c r="H73" s="22"/>
      <c r="I73" s="22"/>
      <c r="J73" s="22">
        <v>1</v>
      </c>
      <c r="K73" s="52">
        <v>37.44</v>
      </c>
      <c r="L73" s="22">
        <v>59000</v>
      </c>
      <c r="M73" s="53">
        <v>1576</v>
      </c>
      <c r="N73" s="79"/>
      <c r="O73" s="75" t="s">
        <v>982</v>
      </c>
      <c r="P73" s="22"/>
      <c r="Q73" s="52"/>
      <c r="R73" s="22"/>
      <c r="S73" s="22"/>
      <c r="T73" s="24"/>
      <c r="U73" s="52"/>
      <c r="V73" s="22"/>
      <c r="W73" s="22"/>
      <c r="X73" s="22"/>
      <c r="Y73" s="52"/>
      <c r="Z73" s="22"/>
      <c r="AA73" s="53"/>
      <c r="AB73" s="79"/>
      <c r="AC73" s="75" t="s">
        <v>982</v>
      </c>
      <c r="AD73" s="22">
        <v>-1</v>
      </c>
      <c r="AE73" s="52">
        <v>-100</v>
      </c>
      <c r="AF73" s="107">
        <v>-100</v>
      </c>
      <c r="AG73" s="107">
        <v>-100</v>
      </c>
      <c r="AH73" s="24">
        <v>0</v>
      </c>
      <c r="AI73" s="52"/>
      <c r="AJ73" s="107"/>
      <c r="AK73" s="107"/>
      <c r="AL73" s="22">
        <v>-1</v>
      </c>
      <c r="AM73" s="52">
        <v>-100</v>
      </c>
      <c r="AN73" s="107">
        <v>-100</v>
      </c>
      <c r="AO73" s="120">
        <v>-100</v>
      </c>
    </row>
    <row r="74" spans="1:41">
      <c r="A74" s="81" t="s">
        <v>185</v>
      </c>
      <c r="B74" s="49">
        <v>1</v>
      </c>
      <c r="C74" s="48">
        <v>252.8</v>
      </c>
      <c r="D74" s="49">
        <v>460000</v>
      </c>
      <c r="E74" s="49">
        <v>1820</v>
      </c>
      <c r="F74" s="50">
        <v>1</v>
      </c>
      <c r="G74" s="48">
        <v>252.8</v>
      </c>
      <c r="H74" s="49">
        <v>460000</v>
      </c>
      <c r="I74" s="49">
        <v>1820</v>
      </c>
      <c r="J74" s="49"/>
      <c r="K74" s="48"/>
      <c r="L74" s="49"/>
      <c r="M74" s="51"/>
      <c r="N74" s="79"/>
      <c r="O74" s="74" t="s">
        <v>185</v>
      </c>
      <c r="P74" s="49">
        <v>1</v>
      </c>
      <c r="Q74" s="48">
        <v>252.8</v>
      </c>
      <c r="R74" s="49">
        <v>460000</v>
      </c>
      <c r="S74" s="49">
        <v>1819.620253164557</v>
      </c>
      <c r="T74" s="50">
        <v>1</v>
      </c>
      <c r="U74" s="48">
        <v>252.8</v>
      </c>
      <c r="V74" s="49">
        <v>460000</v>
      </c>
      <c r="W74" s="49">
        <v>1819.620253164557</v>
      </c>
      <c r="X74" s="49">
        <v>0</v>
      </c>
      <c r="Y74" s="48">
        <v>0</v>
      </c>
      <c r="Z74" s="49">
        <v>0</v>
      </c>
      <c r="AA74" s="51">
        <v>0</v>
      </c>
      <c r="AB74" s="79"/>
      <c r="AC74" s="74" t="s">
        <v>185</v>
      </c>
      <c r="AD74" s="49">
        <v>0</v>
      </c>
      <c r="AE74" s="48">
        <v>0</v>
      </c>
      <c r="AF74" s="114">
        <v>0</v>
      </c>
      <c r="AG74" s="114">
        <v>-2.0865210738627987E-2</v>
      </c>
      <c r="AH74" s="50">
        <v>0</v>
      </c>
      <c r="AI74" s="48">
        <v>0</v>
      </c>
      <c r="AJ74" s="114">
        <v>0</v>
      </c>
      <c r="AK74" s="114">
        <v>-2.0865210738627987E-2</v>
      </c>
      <c r="AL74" s="49">
        <v>0</v>
      </c>
      <c r="AM74" s="48"/>
      <c r="AN74" s="114"/>
      <c r="AO74" s="119"/>
    </row>
    <row r="75" spans="1:41">
      <c r="A75" s="82" t="s">
        <v>186</v>
      </c>
      <c r="B75" s="22"/>
      <c r="C75" s="52"/>
      <c r="D75" s="22"/>
      <c r="E75" s="22"/>
      <c r="F75" s="24"/>
      <c r="G75" s="52"/>
      <c r="H75" s="22"/>
      <c r="I75" s="22"/>
      <c r="J75" s="22"/>
      <c r="K75" s="52"/>
      <c r="L75" s="22"/>
      <c r="M75" s="53"/>
      <c r="N75" s="79"/>
      <c r="O75" s="75" t="s">
        <v>186</v>
      </c>
      <c r="P75" s="22">
        <v>3</v>
      </c>
      <c r="Q75" s="52">
        <v>338.81871443569554</v>
      </c>
      <c r="R75" s="22">
        <v>536666.66666666663</v>
      </c>
      <c r="S75" s="22">
        <v>1587.9512478206325</v>
      </c>
      <c r="T75" s="24">
        <v>3</v>
      </c>
      <c r="U75" s="52">
        <v>338.81871443569554</v>
      </c>
      <c r="V75" s="22">
        <v>536666.66666666663</v>
      </c>
      <c r="W75" s="22">
        <v>1587.9512478206325</v>
      </c>
      <c r="X75" s="22">
        <v>0</v>
      </c>
      <c r="Y75" s="52">
        <v>0</v>
      </c>
      <c r="Z75" s="22">
        <v>0</v>
      </c>
      <c r="AA75" s="53">
        <v>0</v>
      </c>
      <c r="AB75" s="79"/>
      <c r="AC75" s="75" t="s">
        <v>186</v>
      </c>
      <c r="AD75" s="22">
        <v>3</v>
      </c>
      <c r="AE75" s="52"/>
      <c r="AF75" s="107"/>
      <c r="AG75" s="107"/>
      <c r="AH75" s="24">
        <v>3</v>
      </c>
      <c r="AI75" s="52"/>
      <c r="AJ75" s="107"/>
      <c r="AK75" s="107"/>
      <c r="AL75" s="22">
        <v>0</v>
      </c>
      <c r="AM75" s="52"/>
      <c r="AN75" s="107"/>
      <c r="AO75" s="120"/>
    </row>
    <row r="76" spans="1:41">
      <c r="A76" s="81" t="s">
        <v>187</v>
      </c>
      <c r="B76" s="49">
        <v>1</v>
      </c>
      <c r="C76" s="48">
        <v>277.29000000000002</v>
      </c>
      <c r="D76" s="49">
        <v>550000</v>
      </c>
      <c r="E76" s="49">
        <v>1983</v>
      </c>
      <c r="F76" s="50">
        <v>1</v>
      </c>
      <c r="G76" s="48">
        <v>277.29000000000002</v>
      </c>
      <c r="H76" s="49">
        <v>550000</v>
      </c>
      <c r="I76" s="49">
        <v>1983</v>
      </c>
      <c r="J76" s="49"/>
      <c r="K76" s="48"/>
      <c r="L76" s="49"/>
      <c r="M76" s="51"/>
      <c r="N76" s="79"/>
      <c r="O76" s="74" t="s">
        <v>187</v>
      </c>
      <c r="P76" s="49"/>
      <c r="Q76" s="48"/>
      <c r="R76" s="49"/>
      <c r="S76" s="49"/>
      <c r="T76" s="50"/>
      <c r="U76" s="48"/>
      <c r="V76" s="49"/>
      <c r="W76" s="49"/>
      <c r="X76" s="49"/>
      <c r="Y76" s="48"/>
      <c r="Z76" s="49"/>
      <c r="AA76" s="51"/>
      <c r="AB76" s="79"/>
      <c r="AC76" s="74" t="s">
        <v>187</v>
      </c>
      <c r="AD76" s="49">
        <v>-1</v>
      </c>
      <c r="AE76" s="48">
        <v>-100</v>
      </c>
      <c r="AF76" s="114">
        <v>-100</v>
      </c>
      <c r="AG76" s="114">
        <v>-100</v>
      </c>
      <c r="AH76" s="50">
        <v>-1</v>
      </c>
      <c r="AI76" s="48">
        <v>-100</v>
      </c>
      <c r="AJ76" s="114">
        <v>-100</v>
      </c>
      <c r="AK76" s="114">
        <v>-100</v>
      </c>
      <c r="AL76" s="49">
        <v>0</v>
      </c>
      <c r="AM76" s="48"/>
      <c r="AN76" s="114"/>
      <c r="AO76" s="119"/>
    </row>
    <row r="77" spans="1:41">
      <c r="A77" s="82" t="s">
        <v>91</v>
      </c>
      <c r="B77" s="22"/>
      <c r="C77" s="52"/>
      <c r="D77" s="22"/>
      <c r="E77" s="22"/>
      <c r="F77" s="24"/>
      <c r="G77" s="52"/>
      <c r="H77" s="22"/>
      <c r="I77" s="22"/>
      <c r="J77" s="22"/>
      <c r="K77" s="52"/>
      <c r="L77" s="22"/>
      <c r="M77" s="53"/>
      <c r="N77" s="79"/>
      <c r="O77" s="75" t="s">
        <v>91</v>
      </c>
      <c r="P77" s="22">
        <v>1</v>
      </c>
      <c r="Q77" s="52">
        <v>149.96</v>
      </c>
      <c r="R77" s="22">
        <v>230000</v>
      </c>
      <c r="S77" s="22">
        <v>1533.7423312883434</v>
      </c>
      <c r="T77" s="24">
        <v>1</v>
      </c>
      <c r="U77" s="52">
        <v>149.96</v>
      </c>
      <c r="V77" s="22">
        <v>230000</v>
      </c>
      <c r="W77" s="22">
        <v>1533.7423312883434</v>
      </c>
      <c r="X77" s="22">
        <v>0</v>
      </c>
      <c r="Y77" s="52">
        <v>0</v>
      </c>
      <c r="Z77" s="22">
        <v>0</v>
      </c>
      <c r="AA77" s="53">
        <v>0</v>
      </c>
      <c r="AB77" s="79"/>
      <c r="AC77" s="75" t="s">
        <v>91</v>
      </c>
      <c r="AD77" s="22">
        <v>1</v>
      </c>
      <c r="AE77" s="52"/>
      <c r="AF77" s="107"/>
      <c r="AG77" s="107"/>
      <c r="AH77" s="24">
        <v>1</v>
      </c>
      <c r="AI77" s="52"/>
      <c r="AJ77" s="107"/>
      <c r="AK77" s="107"/>
      <c r="AL77" s="22">
        <v>0</v>
      </c>
      <c r="AM77" s="52"/>
      <c r="AN77" s="107"/>
      <c r="AO77" s="120"/>
    </row>
    <row r="78" spans="1:41">
      <c r="A78" s="81" t="s">
        <v>807</v>
      </c>
      <c r="B78" s="49">
        <v>44</v>
      </c>
      <c r="C78" s="48">
        <v>73.019468181818198</v>
      </c>
      <c r="D78" s="49">
        <v>79853.772727272721</v>
      </c>
      <c r="E78" s="49">
        <v>1248.909090909091</v>
      </c>
      <c r="F78" s="50">
        <v>1</v>
      </c>
      <c r="G78" s="48">
        <v>132.47999999999999</v>
      </c>
      <c r="H78" s="49">
        <v>195000</v>
      </c>
      <c r="I78" s="49">
        <v>1472</v>
      </c>
      <c r="J78" s="49">
        <v>43</v>
      </c>
      <c r="K78" s="48">
        <v>71.636665116279076</v>
      </c>
      <c r="L78" s="49">
        <v>77175.953488372092</v>
      </c>
      <c r="M78" s="51">
        <v>1243.7209302325582</v>
      </c>
      <c r="N78" s="79"/>
      <c r="O78" s="74" t="s">
        <v>807</v>
      </c>
      <c r="P78" s="49">
        <v>13</v>
      </c>
      <c r="Q78" s="48">
        <v>56.595071530996023</v>
      </c>
      <c r="R78" s="49">
        <v>91315.076923076922</v>
      </c>
      <c r="S78" s="49">
        <v>1701.7513844914433</v>
      </c>
      <c r="T78" s="50">
        <v>0</v>
      </c>
      <c r="U78" s="48">
        <v>0</v>
      </c>
      <c r="V78" s="49">
        <v>0</v>
      </c>
      <c r="W78" s="49">
        <v>0</v>
      </c>
      <c r="X78" s="49">
        <v>13</v>
      </c>
      <c r="Y78" s="48">
        <v>56.595071530996023</v>
      </c>
      <c r="Z78" s="49">
        <v>91315.076923076922</v>
      </c>
      <c r="AA78" s="51">
        <v>1701.7513844914433</v>
      </c>
      <c r="AB78" s="79"/>
      <c r="AC78" s="74" t="s">
        <v>807</v>
      </c>
      <c r="AD78" s="49">
        <v>-31</v>
      </c>
      <c r="AE78" s="48">
        <v>-22.49317484746053</v>
      </c>
      <c r="AF78" s="114">
        <v>14.352864998562282</v>
      </c>
      <c r="AG78" s="114">
        <v>36.259027728969834</v>
      </c>
      <c r="AH78" s="50">
        <v>-1</v>
      </c>
      <c r="AI78" s="48">
        <v>-100</v>
      </c>
      <c r="AJ78" s="114">
        <v>-100</v>
      </c>
      <c r="AK78" s="114">
        <v>-100</v>
      </c>
      <c r="AL78" s="49">
        <v>-30</v>
      </c>
      <c r="AM78" s="48">
        <v>-20.997060040229211</v>
      </c>
      <c r="AN78" s="114">
        <v>18.320633300416738</v>
      </c>
      <c r="AO78" s="119">
        <v>36.827429942281341</v>
      </c>
    </row>
    <row r="79" spans="1:41">
      <c r="A79" s="82" t="s">
        <v>92</v>
      </c>
      <c r="B79" s="22">
        <v>51</v>
      </c>
      <c r="C79" s="52">
        <v>82.561723274509816</v>
      </c>
      <c r="D79" s="22">
        <v>127541.62745098039</v>
      </c>
      <c r="E79" s="22">
        <v>1576.0784313725489</v>
      </c>
      <c r="F79" s="24"/>
      <c r="G79" s="52"/>
      <c r="H79" s="22"/>
      <c r="I79" s="22"/>
      <c r="J79" s="22">
        <v>51</v>
      </c>
      <c r="K79" s="52">
        <v>82.561723274509802</v>
      </c>
      <c r="L79" s="22">
        <v>127541.62745098039</v>
      </c>
      <c r="M79" s="53">
        <v>1576.0784313725489</v>
      </c>
      <c r="N79" s="79"/>
      <c r="O79" s="75" t="s">
        <v>92</v>
      </c>
      <c r="P79" s="22">
        <v>19</v>
      </c>
      <c r="Q79" s="52">
        <v>81.398125971032229</v>
      </c>
      <c r="R79" s="22">
        <v>120263.15789473684</v>
      </c>
      <c r="S79" s="22">
        <v>1620.9256886340493</v>
      </c>
      <c r="T79" s="24">
        <v>0</v>
      </c>
      <c r="U79" s="52">
        <v>0</v>
      </c>
      <c r="V79" s="22">
        <v>0</v>
      </c>
      <c r="W79" s="22">
        <v>0</v>
      </c>
      <c r="X79" s="22">
        <v>19</v>
      </c>
      <c r="Y79" s="52">
        <v>81.398125971032229</v>
      </c>
      <c r="Z79" s="22">
        <v>120263.15789473684</v>
      </c>
      <c r="AA79" s="53">
        <v>1620.9256886340493</v>
      </c>
      <c r="AB79" s="79"/>
      <c r="AC79" s="75" t="s">
        <v>92</v>
      </c>
      <c r="AD79" s="22">
        <v>-32</v>
      </c>
      <c r="AE79" s="52">
        <v>-1.409366540968068</v>
      </c>
      <c r="AF79" s="107">
        <v>-5.7067403809324722</v>
      </c>
      <c r="AG79" s="107">
        <v>2.8454965418468725</v>
      </c>
      <c r="AH79" s="24">
        <v>0</v>
      </c>
      <c r="AI79" s="52"/>
      <c r="AJ79" s="107"/>
      <c r="AK79" s="107"/>
      <c r="AL79" s="22">
        <v>-32</v>
      </c>
      <c r="AM79" s="52">
        <v>-1.4093665409680509</v>
      </c>
      <c r="AN79" s="107">
        <v>-5.7067403809324722</v>
      </c>
      <c r="AO79" s="120">
        <v>2.8454965418468725</v>
      </c>
    </row>
    <row r="80" spans="1:41">
      <c r="A80" s="81" t="s">
        <v>84</v>
      </c>
      <c r="B80" s="49">
        <v>5</v>
      </c>
      <c r="C80" s="48">
        <v>75.521180000000001</v>
      </c>
      <c r="D80" s="49">
        <v>145280</v>
      </c>
      <c r="E80" s="49">
        <v>2016.6</v>
      </c>
      <c r="F80" s="50"/>
      <c r="G80" s="48"/>
      <c r="H80" s="49"/>
      <c r="I80" s="49"/>
      <c r="J80" s="49">
        <v>5</v>
      </c>
      <c r="K80" s="48">
        <v>75.521180000000001</v>
      </c>
      <c r="L80" s="49">
        <v>145280</v>
      </c>
      <c r="M80" s="51">
        <v>2016.6</v>
      </c>
      <c r="N80" s="79"/>
      <c r="O80" s="74" t="s">
        <v>84</v>
      </c>
      <c r="P80" s="49"/>
      <c r="Q80" s="48"/>
      <c r="R80" s="49"/>
      <c r="S80" s="49"/>
      <c r="T80" s="50"/>
      <c r="U80" s="48"/>
      <c r="V80" s="49"/>
      <c r="W80" s="49"/>
      <c r="X80" s="49"/>
      <c r="Y80" s="48"/>
      <c r="Z80" s="49"/>
      <c r="AA80" s="51"/>
      <c r="AB80" s="79"/>
      <c r="AC80" s="74" t="s">
        <v>84</v>
      </c>
      <c r="AD80" s="49">
        <v>-5</v>
      </c>
      <c r="AE80" s="48">
        <v>-100</v>
      </c>
      <c r="AF80" s="114">
        <v>-100</v>
      </c>
      <c r="AG80" s="114">
        <v>-100</v>
      </c>
      <c r="AH80" s="50">
        <v>0</v>
      </c>
      <c r="AI80" s="48"/>
      <c r="AJ80" s="114"/>
      <c r="AK80" s="114"/>
      <c r="AL80" s="49">
        <v>-5</v>
      </c>
      <c r="AM80" s="48">
        <v>-100</v>
      </c>
      <c r="AN80" s="114">
        <v>-100</v>
      </c>
      <c r="AO80" s="119">
        <v>-100</v>
      </c>
    </row>
    <row r="81" spans="1:41">
      <c r="A81" s="82" t="s">
        <v>70</v>
      </c>
      <c r="B81" s="22">
        <v>39</v>
      </c>
      <c r="C81" s="52">
        <v>88.560068717948695</v>
      </c>
      <c r="D81" s="22">
        <v>403557.94871794869</v>
      </c>
      <c r="E81" s="22">
        <v>4485.2564102564102</v>
      </c>
      <c r="F81" s="24">
        <v>3</v>
      </c>
      <c r="G81" s="52">
        <v>94.246733333333339</v>
      </c>
      <c r="H81" s="22">
        <v>361586.66666666669</v>
      </c>
      <c r="I81" s="22">
        <v>3863.6666666666665</v>
      </c>
      <c r="J81" s="22">
        <v>36</v>
      </c>
      <c r="K81" s="52">
        <v>88.086179999999999</v>
      </c>
      <c r="L81" s="22">
        <v>407055.55555555556</v>
      </c>
      <c r="M81" s="53">
        <v>4537.0555555555557</v>
      </c>
      <c r="N81" s="79"/>
      <c r="O81" s="75" t="s">
        <v>70</v>
      </c>
      <c r="P81" s="22">
        <v>16</v>
      </c>
      <c r="Q81" s="52">
        <v>119.47528422736218</v>
      </c>
      <c r="R81" s="22">
        <v>397647.5</v>
      </c>
      <c r="S81" s="22">
        <v>3522.3313473282583</v>
      </c>
      <c r="T81" s="24">
        <v>6</v>
      </c>
      <c r="U81" s="52">
        <v>162.41808398950133</v>
      </c>
      <c r="V81" s="22">
        <v>457626.66666666669</v>
      </c>
      <c r="W81" s="22">
        <v>3040.7332535202418</v>
      </c>
      <c r="X81" s="22">
        <v>10</v>
      </c>
      <c r="Y81" s="52">
        <v>93.709604370078736</v>
      </c>
      <c r="Z81" s="22">
        <v>361660</v>
      </c>
      <c r="AA81" s="53">
        <v>3811.2902036130681</v>
      </c>
      <c r="AB81" s="79"/>
      <c r="AC81" s="75" t="s">
        <v>70</v>
      </c>
      <c r="AD81" s="22">
        <v>-23</v>
      </c>
      <c r="AE81" s="52">
        <v>34.908752846470883</v>
      </c>
      <c r="AF81" s="107">
        <v>-1.4645848847050142</v>
      </c>
      <c r="AG81" s="107">
        <v>-21.46867369112358</v>
      </c>
      <c r="AH81" s="24">
        <v>3</v>
      </c>
      <c r="AI81" s="52">
        <v>72.332852551035884</v>
      </c>
      <c r="AJ81" s="107">
        <v>26.560713890630183</v>
      </c>
      <c r="AK81" s="107">
        <v>-21.299285992919284</v>
      </c>
      <c r="AL81" s="22">
        <v>-26</v>
      </c>
      <c r="AM81" s="52">
        <v>6.3840029957920041</v>
      </c>
      <c r="AN81" s="107">
        <v>-11.152176880032757</v>
      </c>
      <c r="AO81" s="120">
        <v>-15.996395526913899</v>
      </c>
    </row>
    <row r="82" spans="1:41">
      <c r="A82" s="81" t="s">
        <v>986</v>
      </c>
      <c r="B82" s="49"/>
      <c r="C82" s="48"/>
      <c r="D82" s="49"/>
      <c r="E82" s="49"/>
      <c r="F82" s="50"/>
      <c r="G82" s="48"/>
      <c r="H82" s="49"/>
      <c r="I82" s="49"/>
      <c r="J82" s="49"/>
      <c r="K82" s="48"/>
      <c r="L82" s="49"/>
      <c r="M82" s="51"/>
      <c r="N82" s="79"/>
      <c r="O82" s="74" t="s">
        <v>986</v>
      </c>
      <c r="P82" s="49">
        <v>1</v>
      </c>
      <c r="Q82" s="48">
        <v>100.28</v>
      </c>
      <c r="R82" s="49">
        <v>147700</v>
      </c>
      <c r="S82" s="49">
        <v>1472.8759473474272</v>
      </c>
      <c r="T82" s="50">
        <v>0</v>
      </c>
      <c r="U82" s="48">
        <v>0</v>
      </c>
      <c r="V82" s="49">
        <v>0</v>
      </c>
      <c r="W82" s="49">
        <v>0</v>
      </c>
      <c r="X82" s="49">
        <v>1</v>
      </c>
      <c r="Y82" s="48">
        <v>100.28</v>
      </c>
      <c r="Z82" s="49">
        <v>147700</v>
      </c>
      <c r="AA82" s="51">
        <v>1472.8759473474272</v>
      </c>
      <c r="AB82" s="79"/>
      <c r="AC82" s="74" t="s">
        <v>986</v>
      </c>
      <c r="AD82" s="49">
        <v>1</v>
      </c>
      <c r="AE82" s="48"/>
      <c r="AF82" s="114"/>
      <c r="AG82" s="114"/>
      <c r="AH82" s="50">
        <v>0</v>
      </c>
      <c r="AI82" s="48"/>
      <c r="AJ82" s="114"/>
      <c r="AK82" s="114"/>
      <c r="AL82" s="49">
        <v>1</v>
      </c>
      <c r="AM82" s="48"/>
      <c r="AN82" s="114"/>
      <c r="AO82" s="119"/>
    </row>
    <row r="83" spans="1:41">
      <c r="A83" s="82" t="s">
        <v>189</v>
      </c>
      <c r="B83" s="22">
        <v>2</v>
      </c>
      <c r="C83" s="52">
        <v>151</v>
      </c>
      <c r="D83" s="22">
        <v>350000</v>
      </c>
      <c r="E83" s="22">
        <v>2318</v>
      </c>
      <c r="F83" s="24">
        <v>2</v>
      </c>
      <c r="G83" s="52">
        <v>151</v>
      </c>
      <c r="H83" s="22">
        <v>350000</v>
      </c>
      <c r="I83" s="22">
        <v>2318</v>
      </c>
      <c r="J83" s="22"/>
      <c r="K83" s="52"/>
      <c r="L83" s="22"/>
      <c r="M83" s="53"/>
      <c r="N83" s="79"/>
      <c r="O83" s="75" t="s">
        <v>189</v>
      </c>
      <c r="P83" s="22"/>
      <c r="Q83" s="52"/>
      <c r="R83" s="22"/>
      <c r="S83" s="22"/>
      <c r="T83" s="24"/>
      <c r="U83" s="52"/>
      <c r="V83" s="22"/>
      <c r="W83" s="22"/>
      <c r="X83" s="22"/>
      <c r="Y83" s="52"/>
      <c r="Z83" s="22"/>
      <c r="AA83" s="53"/>
      <c r="AB83" s="79"/>
      <c r="AC83" s="75" t="s">
        <v>189</v>
      </c>
      <c r="AD83" s="22">
        <v>-2</v>
      </c>
      <c r="AE83" s="52">
        <v>-100</v>
      </c>
      <c r="AF83" s="107">
        <v>-100</v>
      </c>
      <c r="AG83" s="107">
        <v>-100</v>
      </c>
      <c r="AH83" s="24">
        <v>-2</v>
      </c>
      <c r="AI83" s="52">
        <v>-100</v>
      </c>
      <c r="AJ83" s="107">
        <v>-100</v>
      </c>
      <c r="AK83" s="107">
        <v>-100</v>
      </c>
      <c r="AL83" s="22">
        <v>0</v>
      </c>
      <c r="AM83" s="52"/>
      <c r="AN83" s="107"/>
      <c r="AO83" s="120"/>
    </row>
    <row r="84" spans="1:41">
      <c r="A84" s="81" t="s">
        <v>85</v>
      </c>
      <c r="B84" s="49">
        <v>60</v>
      </c>
      <c r="C84" s="48">
        <v>129.80507833333334</v>
      </c>
      <c r="D84" s="49">
        <v>312873.70689655171</v>
      </c>
      <c r="E84" s="49">
        <v>2841.4827586206898</v>
      </c>
      <c r="F84" s="50">
        <v>14</v>
      </c>
      <c r="G84" s="48">
        <v>291.16571428571422</v>
      </c>
      <c r="H84" s="49">
        <v>529799.85714285716</v>
      </c>
      <c r="I84" s="49">
        <v>1894.5</v>
      </c>
      <c r="J84" s="49">
        <v>46</v>
      </c>
      <c r="K84" s="48">
        <v>80.695319565217375</v>
      </c>
      <c r="L84" s="49">
        <v>243851.75</v>
      </c>
      <c r="M84" s="51">
        <v>3142.7954545454545</v>
      </c>
      <c r="N84" s="79"/>
      <c r="O84" s="74" t="s">
        <v>85</v>
      </c>
      <c r="P84" s="49">
        <v>52</v>
      </c>
      <c r="Q84" s="48">
        <v>159.47483223927776</v>
      </c>
      <c r="R84" s="49">
        <v>380390.3</v>
      </c>
      <c r="S84" s="49">
        <v>2826.8365850318983</v>
      </c>
      <c r="T84" s="50">
        <v>11</v>
      </c>
      <c r="U84" s="48">
        <v>318.88896206156051</v>
      </c>
      <c r="V84" s="49">
        <v>538272.72727272729</v>
      </c>
      <c r="W84" s="49">
        <v>1758.0515039752374</v>
      </c>
      <c r="X84" s="49">
        <v>41</v>
      </c>
      <c r="Y84" s="48">
        <v>109.373248580846</v>
      </c>
      <c r="Z84" s="49">
        <v>335859.358974359</v>
      </c>
      <c r="AA84" s="51">
        <v>3183.0982787174516</v>
      </c>
      <c r="AB84" s="79"/>
      <c r="AC84" s="74" t="s">
        <v>85</v>
      </c>
      <c r="AD84" s="49">
        <v>-8</v>
      </c>
      <c r="AE84" s="48">
        <v>22.857159586433038</v>
      </c>
      <c r="AF84" s="114">
        <v>21.579503683181631</v>
      </c>
      <c r="AG84" s="114">
        <v>-0.515441226745329</v>
      </c>
      <c r="AH84" s="50">
        <v>-3</v>
      </c>
      <c r="AI84" s="48">
        <v>9.5214671287300341</v>
      </c>
      <c r="AJ84" s="114">
        <v>1.5992586663883299</v>
      </c>
      <c r="AK84" s="114">
        <v>-7.2023486948937752</v>
      </c>
      <c r="AL84" s="49">
        <v>-5</v>
      </c>
      <c r="AM84" s="48">
        <v>35.538528343581717</v>
      </c>
      <c r="AN84" s="114">
        <v>37.730961116481225</v>
      </c>
      <c r="AO84" s="119">
        <v>1.2823877581249137</v>
      </c>
    </row>
    <row r="85" spans="1:41">
      <c r="A85" s="82" t="s">
        <v>811</v>
      </c>
      <c r="B85" s="22">
        <v>16</v>
      </c>
      <c r="C85" s="52">
        <v>105.2967431875</v>
      </c>
      <c r="D85" s="22">
        <v>153212.5</v>
      </c>
      <c r="E85" s="22">
        <v>1468.3125</v>
      </c>
      <c r="F85" s="24">
        <v>2</v>
      </c>
      <c r="G85" s="52">
        <v>180.91</v>
      </c>
      <c r="H85" s="22">
        <v>270000</v>
      </c>
      <c r="I85" s="22">
        <v>1492</v>
      </c>
      <c r="J85" s="22">
        <v>14</v>
      </c>
      <c r="K85" s="52">
        <v>94.494849357142854</v>
      </c>
      <c r="L85" s="22">
        <v>136528.57142857142</v>
      </c>
      <c r="M85" s="53">
        <v>1464.9285714285713</v>
      </c>
      <c r="N85" s="79"/>
      <c r="O85" s="75" t="s">
        <v>811</v>
      </c>
      <c r="P85" s="22">
        <v>14</v>
      </c>
      <c r="Q85" s="52">
        <v>100.05984935714287</v>
      </c>
      <c r="R85" s="22">
        <v>148542.85714285713</v>
      </c>
      <c r="S85" s="22">
        <v>1500.9821217966498</v>
      </c>
      <c r="T85" s="24">
        <v>1</v>
      </c>
      <c r="U85" s="52">
        <v>180.91</v>
      </c>
      <c r="V85" s="22">
        <v>270000</v>
      </c>
      <c r="W85" s="22">
        <v>1492.4548117848653</v>
      </c>
      <c r="X85" s="22">
        <v>13</v>
      </c>
      <c r="Y85" s="52">
        <v>93.840607000000006</v>
      </c>
      <c r="Z85" s="22">
        <v>139200</v>
      </c>
      <c r="AA85" s="53">
        <v>1501.6380687206333</v>
      </c>
      <c r="AB85" s="79"/>
      <c r="AC85" s="75" t="s">
        <v>811</v>
      </c>
      <c r="AD85" s="22">
        <v>-2</v>
      </c>
      <c r="AE85" s="52">
        <v>-4.9734623045575974</v>
      </c>
      <c r="AF85" s="107">
        <v>-3.0478210701756514</v>
      </c>
      <c r="AG85" s="107">
        <v>2.2249774347524682</v>
      </c>
      <c r="AH85" s="24">
        <v>-1</v>
      </c>
      <c r="AI85" s="52">
        <v>0</v>
      </c>
      <c r="AJ85" s="107">
        <v>0</v>
      </c>
      <c r="AK85" s="107">
        <v>3.0483363596872783E-2</v>
      </c>
      <c r="AL85" s="22">
        <v>-1</v>
      </c>
      <c r="AM85" s="52">
        <v>-0.6923576910209599</v>
      </c>
      <c r="AN85" s="107">
        <v>1.9566809668306016</v>
      </c>
      <c r="AO85" s="120">
        <v>2.505889912179375</v>
      </c>
    </row>
    <row r="86" spans="1:41">
      <c r="A86" s="81" t="s">
        <v>71</v>
      </c>
      <c r="B86" s="49">
        <v>20</v>
      </c>
      <c r="C86" s="48">
        <v>83.259425000000022</v>
      </c>
      <c r="D86" s="49">
        <v>305600</v>
      </c>
      <c r="E86" s="49">
        <v>3322.1333333333332</v>
      </c>
      <c r="F86" s="50"/>
      <c r="G86" s="48"/>
      <c r="H86" s="49"/>
      <c r="I86" s="49"/>
      <c r="J86" s="49">
        <v>20</v>
      </c>
      <c r="K86" s="48">
        <v>83.259424999999993</v>
      </c>
      <c r="L86" s="49">
        <v>305600</v>
      </c>
      <c r="M86" s="51">
        <v>3322.1333333333332</v>
      </c>
      <c r="N86" s="79"/>
      <c r="O86" s="74" t="s">
        <v>71</v>
      </c>
      <c r="P86" s="49">
        <v>32</v>
      </c>
      <c r="Q86" s="48">
        <v>93.333312180118071</v>
      </c>
      <c r="R86" s="49">
        <v>356600</v>
      </c>
      <c r="S86" s="49">
        <v>3679.0956004760055</v>
      </c>
      <c r="T86" s="50">
        <v>0</v>
      </c>
      <c r="U86" s="48">
        <v>0</v>
      </c>
      <c r="V86" s="49">
        <v>0</v>
      </c>
      <c r="W86" s="49">
        <v>0</v>
      </c>
      <c r="X86" s="49">
        <v>32</v>
      </c>
      <c r="Y86" s="48">
        <v>93.333312180118071</v>
      </c>
      <c r="Z86" s="49">
        <v>356600</v>
      </c>
      <c r="AA86" s="51">
        <v>3679.0956004760055</v>
      </c>
      <c r="AB86" s="79"/>
      <c r="AC86" s="74" t="s">
        <v>71</v>
      </c>
      <c r="AD86" s="49">
        <v>12</v>
      </c>
      <c r="AE86" s="48">
        <v>12.099395570072753</v>
      </c>
      <c r="AF86" s="114">
        <v>16.688481675392669</v>
      </c>
      <c r="AG86" s="114">
        <v>10.744971117234078</v>
      </c>
      <c r="AH86" s="50">
        <v>0</v>
      </c>
      <c r="AI86" s="48"/>
      <c r="AJ86" s="114"/>
      <c r="AK86" s="114"/>
      <c r="AL86" s="49">
        <v>12</v>
      </c>
      <c r="AM86" s="48">
        <v>12.099395570072792</v>
      </c>
      <c r="AN86" s="114">
        <v>16.688481675392669</v>
      </c>
      <c r="AO86" s="119">
        <v>10.744971117234078</v>
      </c>
    </row>
    <row r="87" spans="1:41">
      <c r="A87" s="82" t="s">
        <v>72</v>
      </c>
      <c r="B87" s="22">
        <v>12</v>
      </c>
      <c r="C87" s="52">
        <v>63.504066166666668</v>
      </c>
      <c r="D87" s="22">
        <v>216600</v>
      </c>
      <c r="E87" s="22">
        <v>3245.4545454545455</v>
      </c>
      <c r="F87" s="24"/>
      <c r="G87" s="52"/>
      <c r="H87" s="22"/>
      <c r="I87" s="22"/>
      <c r="J87" s="22">
        <v>12</v>
      </c>
      <c r="K87" s="52">
        <v>63.504066166666661</v>
      </c>
      <c r="L87" s="22">
        <v>216600</v>
      </c>
      <c r="M87" s="53">
        <v>3245.4545454545455</v>
      </c>
      <c r="N87" s="79"/>
      <c r="O87" s="75" t="s">
        <v>72</v>
      </c>
      <c r="P87" s="22">
        <v>10</v>
      </c>
      <c r="Q87" s="52">
        <v>96.677952755905494</v>
      </c>
      <c r="R87" s="22">
        <v>305833.33333333331</v>
      </c>
      <c r="S87" s="22">
        <v>3052.2359400083369</v>
      </c>
      <c r="T87" s="24">
        <v>0</v>
      </c>
      <c r="U87" s="52">
        <v>0</v>
      </c>
      <c r="V87" s="22">
        <v>0</v>
      </c>
      <c r="W87" s="22">
        <v>0</v>
      </c>
      <c r="X87" s="22">
        <v>10</v>
      </c>
      <c r="Y87" s="52">
        <v>96.677952755905494</v>
      </c>
      <c r="Z87" s="22">
        <v>305833.33333333331</v>
      </c>
      <c r="AA87" s="53">
        <v>3052.2359400083369</v>
      </c>
      <c r="AB87" s="79"/>
      <c r="AC87" s="75" t="s">
        <v>72</v>
      </c>
      <c r="AD87" s="22">
        <v>-2</v>
      </c>
      <c r="AE87" s="52">
        <v>52.238996007238079</v>
      </c>
      <c r="AF87" s="107">
        <v>41.197291474299782</v>
      </c>
      <c r="AG87" s="107">
        <v>-5.9535144535246349</v>
      </c>
      <c r="AH87" s="24">
        <v>0</v>
      </c>
      <c r="AI87" s="52"/>
      <c r="AJ87" s="107"/>
      <c r="AK87" s="107"/>
      <c r="AL87" s="22">
        <v>-2</v>
      </c>
      <c r="AM87" s="52">
        <v>52.238996007238093</v>
      </c>
      <c r="AN87" s="107">
        <v>41.197291474299782</v>
      </c>
      <c r="AO87" s="120">
        <v>-5.9535144535246349</v>
      </c>
    </row>
    <row r="88" spans="1:41">
      <c r="A88" s="81" t="s">
        <v>813</v>
      </c>
      <c r="B88" s="49"/>
      <c r="C88" s="48"/>
      <c r="D88" s="49"/>
      <c r="E88" s="49"/>
      <c r="F88" s="50"/>
      <c r="G88" s="48"/>
      <c r="H88" s="49"/>
      <c r="I88" s="49"/>
      <c r="J88" s="49"/>
      <c r="K88" s="48"/>
      <c r="L88" s="49"/>
      <c r="M88" s="51"/>
      <c r="N88" s="79"/>
      <c r="O88" s="74" t="s">
        <v>813</v>
      </c>
      <c r="P88" s="49">
        <v>9</v>
      </c>
      <c r="Q88" s="48">
        <v>89.386064484187557</v>
      </c>
      <c r="R88" s="49">
        <v>96077.777777777781</v>
      </c>
      <c r="S88" s="49">
        <v>1093.4793867400974</v>
      </c>
      <c r="T88" s="50">
        <v>0</v>
      </c>
      <c r="U88" s="48">
        <v>0</v>
      </c>
      <c r="V88" s="49">
        <v>0</v>
      </c>
      <c r="W88" s="49">
        <v>0</v>
      </c>
      <c r="X88" s="49">
        <v>9</v>
      </c>
      <c r="Y88" s="48">
        <v>89.386064484187557</v>
      </c>
      <c r="Z88" s="49">
        <v>96077.777777777781</v>
      </c>
      <c r="AA88" s="51">
        <v>1093.4793867400974</v>
      </c>
      <c r="AB88" s="79"/>
      <c r="AC88" s="74" t="s">
        <v>813</v>
      </c>
      <c r="AD88" s="49">
        <v>9</v>
      </c>
      <c r="AE88" s="48"/>
      <c r="AF88" s="114"/>
      <c r="AG88" s="114"/>
      <c r="AH88" s="50">
        <v>0</v>
      </c>
      <c r="AI88" s="48"/>
      <c r="AJ88" s="114"/>
      <c r="AK88" s="114"/>
      <c r="AL88" s="49">
        <v>9</v>
      </c>
      <c r="AM88" s="48"/>
      <c r="AN88" s="114"/>
      <c r="AO88" s="119"/>
    </row>
    <row r="89" spans="1:41">
      <c r="A89" s="82" t="s">
        <v>73</v>
      </c>
      <c r="B89" s="22">
        <v>8</v>
      </c>
      <c r="C89" s="52">
        <v>91.403187500000001</v>
      </c>
      <c r="D89" s="22">
        <v>236250</v>
      </c>
      <c r="E89" s="22">
        <v>2685.375</v>
      </c>
      <c r="F89" s="24"/>
      <c r="G89" s="52"/>
      <c r="H89" s="22"/>
      <c r="I89" s="22"/>
      <c r="J89" s="22">
        <v>8</v>
      </c>
      <c r="K89" s="52">
        <v>91.403187500000001</v>
      </c>
      <c r="L89" s="22">
        <v>236250</v>
      </c>
      <c r="M89" s="53">
        <v>2685.375</v>
      </c>
      <c r="N89" s="79"/>
      <c r="O89" s="75" t="s">
        <v>73</v>
      </c>
      <c r="P89" s="22">
        <v>45</v>
      </c>
      <c r="Q89" s="52">
        <v>98.604697287839002</v>
      </c>
      <c r="R89" s="22">
        <v>257022.22222222222</v>
      </c>
      <c r="S89" s="22">
        <v>2652.7082595628585</v>
      </c>
      <c r="T89" s="24">
        <v>0</v>
      </c>
      <c r="U89" s="52">
        <v>0</v>
      </c>
      <c r="V89" s="22">
        <v>0</v>
      </c>
      <c r="W89" s="22">
        <v>0</v>
      </c>
      <c r="X89" s="22">
        <v>45</v>
      </c>
      <c r="Y89" s="52">
        <v>98.604697287839002</v>
      </c>
      <c r="Z89" s="22">
        <v>257022.22222222222</v>
      </c>
      <c r="AA89" s="53">
        <v>2652.7082595628585</v>
      </c>
      <c r="AB89" s="79"/>
      <c r="AC89" s="75" t="s">
        <v>73</v>
      </c>
      <c r="AD89" s="22">
        <v>37</v>
      </c>
      <c r="AE89" s="52">
        <v>7.8788387853968445</v>
      </c>
      <c r="AF89" s="107">
        <v>8.7924750146972368</v>
      </c>
      <c r="AG89" s="107">
        <v>-1.216468479714806</v>
      </c>
      <c r="AH89" s="24">
        <v>0</v>
      </c>
      <c r="AI89" s="52"/>
      <c r="AJ89" s="107"/>
      <c r="AK89" s="107"/>
      <c r="AL89" s="22">
        <v>37</v>
      </c>
      <c r="AM89" s="52">
        <v>7.8788387853968445</v>
      </c>
      <c r="AN89" s="107">
        <v>8.7924750146972368</v>
      </c>
      <c r="AO89" s="120">
        <v>-1.216468479714806</v>
      </c>
    </row>
    <row r="90" spans="1:41">
      <c r="A90" s="81" t="s">
        <v>816</v>
      </c>
      <c r="B90" s="49">
        <v>6</v>
      </c>
      <c r="C90" s="48">
        <v>87.651666666666685</v>
      </c>
      <c r="D90" s="49">
        <v>97933.333333333328</v>
      </c>
      <c r="E90" s="49">
        <v>1113</v>
      </c>
      <c r="F90" s="50"/>
      <c r="G90" s="48"/>
      <c r="H90" s="49"/>
      <c r="I90" s="49"/>
      <c r="J90" s="49">
        <v>6</v>
      </c>
      <c r="K90" s="48">
        <v>87.651666666666685</v>
      </c>
      <c r="L90" s="49">
        <v>97933.333333333328</v>
      </c>
      <c r="M90" s="51">
        <v>1113</v>
      </c>
      <c r="N90" s="79"/>
      <c r="O90" s="74" t="s">
        <v>816</v>
      </c>
      <c r="P90" s="49">
        <v>26</v>
      </c>
      <c r="Q90" s="48">
        <v>73.795041623822058</v>
      </c>
      <c r="R90" s="49">
        <v>81979</v>
      </c>
      <c r="S90" s="49">
        <v>1116.1021191708246</v>
      </c>
      <c r="T90" s="50">
        <v>0</v>
      </c>
      <c r="U90" s="48">
        <v>0</v>
      </c>
      <c r="V90" s="49">
        <v>0</v>
      </c>
      <c r="W90" s="49">
        <v>0</v>
      </c>
      <c r="X90" s="49">
        <v>26</v>
      </c>
      <c r="Y90" s="48">
        <v>73.795041623822058</v>
      </c>
      <c r="Z90" s="49">
        <v>81979</v>
      </c>
      <c r="AA90" s="51">
        <v>1116.1021191708246</v>
      </c>
      <c r="AB90" s="79"/>
      <c r="AC90" s="74" t="s">
        <v>816</v>
      </c>
      <c r="AD90" s="49">
        <v>20</v>
      </c>
      <c r="AE90" s="48">
        <v>-15.80874108822189</v>
      </c>
      <c r="AF90" s="114">
        <v>-16.291014295439069</v>
      </c>
      <c r="AG90" s="114">
        <v>0.27871690663293869</v>
      </c>
      <c r="AH90" s="50">
        <v>0</v>
      </c>
      <c r="AI90" s="48"/>
      <c r="AJ90" s="114"/>
      <c r="AK90" s="114"/>
      <c r="AL90" s="49">
        <v>20</v>
      </c>
      <c r="AM90" s="48">
        <v>-15.80874108822189</v>
      </c>
      <c r="AN90" s="114">
        <v>-16.291014295439069</v>
      </c>
      <c r="AO90" s="119">
        <v>0.27871690663293869</v>
      </c>
    </row>
    <row r="91" spans="1:41">
      <c r="A91" s="82" t="s">
        <v>190</v>
      </c>
      <c r="B91" s="22"/>
      <c r="C91" s="52"/>
      <c r="D91" s="22"/>
      <c r="E91" s="22"/>
      <c r="F91" s="24"/>
      <c r="G91" s="52"/>
      <c r="H91" s="22"/>
      <c r="I91" s="22"/>
      <c r="J91" s="22"/>
      <c r="K91" s="52"/>
      <c r="L91" s="22"/>
      <c r="M91" s="53"/>
      <c r="N91" s="79"/>
      <c r="O91" s="75" t="s">
        <v>190</v>
      </c>
      <c r="P91" s="22">
        <v>20</v>
      </c>
      <c r="Q91" s="52">
        <v>82.574738947994874</v>
      </c>
      <c r="R91" s="22">
        <v>328155</v>
      </c>
      <c r="S91" s="22">
        <v>4021.8992782485793</v>
      </c>
      <c r="T91" s="24">
        <v>0</v>
      </c>
      <c r="U91" s="52">
        <v>0</v>
      </c>
      <c r="V91" s="22">
        <v>0</v>
      </c>
      <c r="W91" s="22">
        <v>0</v>
      </c>
      <c r="X91" s="22">
        <v>20</v>
      </c>
      <c r="Y91" s="52">
        <v>82.574738947994874</v>
      </c>
      <c r="Z91" s="22">
        <v>328155</v>
      </c>
      <c r="AA91" s="53">
        <v>4021.8992782485793</v>
      </c>
      <c r="AB91" s="79"/>
      <c r="AC91" s="75" t="s">
        <v>190</v>
      </c>
      <c r="AD91" s="22">
        <v>20</v>
      </c>
      <c r="AE91" s="52"/>
      <c r="AF91" s="107"/>
      <c r="AG91" s="107"/>
      <c r="AH91" s="24">
        <v>0</v>
      </c>
      <c r="AI91" s="52"/>
      <c r="AJ91" s="107"/>
      <c r="AK91" s="107"/>
      <c r="AL91" s="22">
        <v>20</v>
      </c>
      <c r="AM91" s="52"/>
      <c r="AN91" s="107"/>
      <c r="AO91" s="120"/>
    </row>
    <row r="92" spans="1:41">
      <c r="A92" s="81" t="s">
        <v>192</v>
      </c>
      <c r="B92" s="49"/>
      <c r="C92" s="48"/>
      <c r="D92" s="49"/>
      <c r="E92" s="49"/>
      <c r="F92" s="50"/>
      <c r="G92" s="48"/>
      <c r="H92" s="49"/>
      <c r="I92" s="49"/>
      <c r="J92" s="49"/>
      <c r="K92" s="48"/>
      <c r="L92" s="49"/>
      <c r="M92" s="51"/>
      <c r="N92" s="79"/>
      <c r="O92" s="74" t="s">
        <v>192</v>
      </c>
      <c r="P92" s="49">
        <v>9</v>
      </c>
      <c r="Q92" s="48">
        <v>82.01063867016623</v>
      </c>
      <c r="R92" s="49">
        <v>165077.77777777778</v>
      </c>
      <c r="S92" s="49">
        <v>1977.3313031448774</v>
      </c>
      <c r="T92" s="50">
        <v>0</v>
      </c>
      <c r="U92" s="48">
        <v>0</v>
      </c>
      <c r="V92" s="49">
        <v>0</v>
      </c>
      <c r="W92" s="49">
        <v>0</v>
      </c>
      <c r="X92" s="49">
        <v>9</v>
      </c>
      <c r="Y92" s="48">
        <v>82.01063867016623</v>
      </c>
      <c r="Z92" s="49">
        <v>165077.77777777778</v>
      </c>
      <c r="AA92" s="51">
        <v>1977.3313031448774</v>
      </c>
      <c r="AB92" s="79"/>
      <c r="AC92" s="74" t="s">
        <v>192</v>
      </c>
      <c r="AD92" s="49">
        <v>9</v>
      </c>
      <c r="AE92" s="48"/>
      <c r="AF92" s="114"/>
      <c r="AG92" s="114"/>
      <c r="AH92" s="50">
        <v>0</v>
      </c>
      <c r="AI92" s="48"/>
      <c r="AJ92" s="114"/>
      <c r="AK92" s="114"/>
      <c r="AL92" s="49">
        <v>9</v>
      </c>
      <c r="AM92" s="48"/>
      <c r="AN92" s="114"/>
      <c r="AO92" s="119"/>
    </row>
    <row r="93" spans="1:41">
      <c r="A93" s="82" t="s">
        <v>820</v>
      </c>
      <c r="B93" s="22">
        <v>7</v>
      </c>
      <c r="C93" s="52">
        <v>46.898639857142861</v>
      </c>
      <c r="D93" s="22">
        <v>64114.285714285717</v>
      </c>
      <c r="E93" s="22">
        <v>1402.7142857142858</v>
      </c>
      <c r="F93" s="24"/>
      <c r="G93" s="52"/>
      <c r="H93" s="22"/>
      <c r="I93" s="22"/>
      <c r="J93" s="22">
        <v>7</v>
      </c>
      <c r="K93" s="52">
        <v>46.898639857142861</v>
      </c>
      <c r="L93" s="22">
        <v>64114.285714285717</v>
      </c>
      <c r="M93" s="53">
        <v>1402.7142857142858</v>
      </c>
      <c r="N93" s="79"/>
      <c r="O93" s="75" t="s">
        <v>820</v>
      </c>
      <c r="P93" s="22">
        <v>6</v>
      </c>
      <c r="Q93" s="52">
        <v>48.122739018087856</v>
      </c>
      <c r="R93" s="22">
        <v>137400</v>
      </c>
      <c r="S93" s="22">
        <v>2872.2586410910358</v>
      </c>
      <c r="T93" s="24">
        <v>0</v>
      </c>
      <c r="U93" s="52">
        <v>0</v>
      </c>
      <c r="V93" s="22">
        <v>0</v>
      </c>
      <c r="W93" s="22">
        <v>0</v>
      </c>
      <c r="X93" s="22">
        <v>6</v>
      </c>
      <c r="Y93" s="52">
        <v>48.122739018087856</v>
      </c>
      <c r="Z93" s="22">
        <v>137400</v>
      </c>
      <c r="AA93" s="53">
        <v>2872.2586410910358</v>
      </c>
      <c r="AB93" s="79"/>
      <c r="AC93" s="75" t="s">
        <v>820</v>
      </c>
      <c r="AD93" s="22">
        <v>-1</v>
      </c>
      <c r="AE93" s="52">
        <v>2.6100952280784737</v>
      </c>
      <c r="AF93" s="107">
        <v>114.30481283422461</v>
      </c>
      <c r="AG93" s="107">
        <v>104.76433941987217</v>
      </c>
      <c r="AH93" s="24">
        <v>0</v>
      </c>
      <c r="AI93" s="52"/>
      <c r="AJ93" s="107"/>
      <c r="AK93" s="107"/>
      <c r="AL93" s="22">
        <v>-1</v>
      </c>
      <c r="AM93" s="52">
        <v>2.6100952280784737</v>
      </c>
      <c r="AN93" s="107">
        <v>114.30481283422461</v>
      </c>
      <c r="AO93" s="120">
        <v>104.76433941987217</v>
      </c>
    </row>
    <row r="94" spans="1:41">
      <c r="A94" s="81" t="s">
        <v>821</v>
      </c>
      <c r="B94" s="49">
        <v>7</v>
      </c>
      <c r="C94" s="48">
        <v>73.291071428571428</v>
      </c>
      <c r="D94" s="49">
        <v>83600</v>
      </c>
      <c r="E94" s="49">
        <v>1150.5714285714287</v>
      </c>
      <c r="F94" s="50"/>
      <c r="G94" s="48"/>
      <c r="H94" s="49"/>
      <c r="I94" s="49"/>
      <c r="J94" s="49">
        <v>7</v>
      </c>
      <c r="K94" s="48">
        <v>73.291071428571428</v>
      </c>
      <c r="L94" s="49">
        <v>83600</v>
      </c>
      <c r="M94" s="51">
        <v>1150.5714285714287</v>
      </c>
      <c r="N94" s="79"/>
      <c r="O94" s="74" t="s">
        <v>821</v>
      </c>
      <c r="P94" s="49">
        <v>3</v>
      </c>
      <c r="Q94" s="48">
        <v>59.279166666666669</v>
      </c>
      <c r="R94" s="49">
        <v>69933.333333333328</v>
      </c>
      <c r="S94" s="49">
        <v>1178.4284652874396</v>
      </c>
      <c r="T94" s="50">
        <v>0</v>
      </c>
      <c r="U94" s="48">
        <v>0</v>
      </c>
      <c r="V94" s="49">
        <v>0</v>
      </c>
      <c r="W94" s="49">
        <v>0</v>
      </c>
      <c r="X94" s="49">
        <v>3</v>
      </c>
      <c r="Y94" s="48">
        <v>59.279166666666669</v>
      </c>
      <c r="Z94" s="49">
        <v>69933.333333333328</v>
      </c>
      <c r="AA94" s="51">
        <v>1178.4284652874396</v>
      </c>
      <c r="AB94" s="79"/>
      <c r="AC94" s="74" t="s">
        <v>821</v>
      </c>
      <c r="AD94" s="49">
        <v>-4</v>
      </c>
      <c r="AE94" s="48">
        <v>-19.118160628284155</v>
      </c>
      <c r="AF94" s="114">
        <v>-16.347687400318986</v>
      </c>
      <c r="AG94" s="114">
        <v>2.4211479638946694</v>
      </c>
      <c r="AH94" s="50">
        <v>0</v>
      </c>
      <c r="AI94" s="48"/>
      <c r="AJ94" s="114"/>
      <c r="AK94" s="114"/>
      <c r="AL94" s="49">
        <v>-4</v>
      </c>
      <c r="AM94" s="48">
        <v>-19.118160628284155</v>
      </c>
      <c r="AN94" s="114">
        <v>-16.347687400318986</v>
      </c>
      <c r="AO94" s="119">
        <v>2.4211479638946694</v>
      </c>
    </row>
    <row r="95" spans="1:41">
      <c r="A95" s="82" t="s">
        <v>990</v>
      </c>
      <c r="B95" s="22">
        <v>1</v>
      </c>
      <c r="C95" s="52">
        <v>68.73</v>
      </c>
      <c r="D95" s="22">
        <v>104800</v>
      </c>
      <c r="E95" s="22">
        <v>1525</v>
      </c>
      <c r="F95" s="24"/>
      <c r="G95" s="52"/>
      <c r="H95" s="22"/>
      <c r="I95" s="22"/>
      <c r="J95" s="22">
        <v>1</v>
      </c>
      <c r="K95" s="52">
        <v>68.73</v>
      </c>
      <c r="L95" s="22">
        <v>104800</v>
      </c>
      <c r="M95" s="53">
        <v>1525</v>
      </c>
      <c r="N95" s="79"/>
      <c r="O95" s="75" t="s">
        <v>990</v>
      </c>
      <c r="P95" s="22"/>
      <c r="Q95" s="52"/>
      <c r="R95" s="22"/>
      <c r="S95" s="22"/>
      <c r="T95" s="24"/>
      <c r="U95" s="52"/>
      <c r="V95" s="22"/>
      <c r="W95" s="22"/>
      <c r="X95" s="22"/>
      <c r="Y95" s="52"/>
      <c r="Z95" s="22"/>
      <c r="AA95" s="53"/>
      <c r="AB95" s="79"/>
      <c r="AC95" s="75" t="s">
        <v>990</v>
      </c>
      <c r="AD95" s="22">
        <v>-1</v>
      </c>
      <c r="AE95" s="52">
        <v>-100</v>
      </c>
      <c r="AF95" s="107">
        <v>-100</v>
      </c>
      <c r="AG95" s="107">
        <v>-100</v>
      </c>
      <c r="AH95" s="24">
        <v>0</v>
      </c>
      <c r="AI95" s="52"/>
      <c r="AJ95" s="107"/>
      <c r="AK95" s="107"/>
      <c r="AL95" s="22">
        <v>-1</v>
      </c>
      <c r="AM95" s="52">
        <v>-100</v>
      </c>
      <c r="AN95" s="107">
        <v>-100</v>
      </c>
      <c r="AO95" s="120">
        <v>-100</v>
      </c>
    </row>
    <row r="96" spans="1:41">
      <c r="A96" s="81" t="s">
        <v>826</v>
      </c>
      <c r="B96" s="49">
        <v>5</v>
      </c>
      <c r="C96" s="48">
        <v>82.981999999999999</v>
      </c>
      <c r="D96" s="49">
        <v>209360</v>
      </c>
      <c r="E96" s="49">
        <v>2344.6</v>
      </c>
      <c r="F96" s="50"/>
      <c r="G96" s="48"/>
      <c r="H96" s="49"/>
      <c r="I96" s="49"/>
      <c r="J96" s="49">
        <v>5</v>
      </c>
      <c r="K96" s="48">
        <v>82.981999999999999</v>
      </c>
      <c r="L96" s="49">
        <v>209360</v>
      </c>
      <c r="M96" s="51">
        <v>2344.6</v>
      </c>
      <c r="N96" s="79"/>
      <c r="O96" s="74" t="s">
        <v>826</v>
      </c>
      <c r="P96" s="49">
        <v>3</v>
      </c>
      <c r="Q96" s="48">
        <v>64.13333333333334</v>
      </c>
      <c r="R96" s="49">
        <v>100566.66666666667</v>
      </c>
      <c r="S96" s="49">
        <v>1573.4521942967767</v>
      </c>
      <c r="T96" s="50"/>
      <c r="U96" s="48"/>
      <c r="V96" s="49"/>
      <c r="W96" s="49"/>
      <c r="X96" s="49">
        <v>3</v>
      </c>
      <c r="Y96" s="48">
        <v>64.13333333333334</v>
      </c>
      <c r="Z96" s="49">
        <v>100566.66666666667</v>
      </c>
      <c r="AA96" s="51">
        <v>1573.4521942967767</v>
      </c>
      <c r="AB96" s="79"/>
      <c r="AC96" s="74" t="s">
        <v>826</v>
      </c>
      <c r="AD96" s="49">
        <v>-2</v>
      </c>
      <c r="AE96" s="48">
        <v>-22.714162910832059</v>
      </c>
      <c r="AF96" s="114">
        <v>-51.964717870334987</v>
      </c>
      <c r="AG96" s="114">
        <v>-32.890378132868001</v>
      </c>
      <c r="AH96" s="50">
        <v>0</v>
      </c>
      <c r="AI96" s="48"/>
      <c r="AJ96" s="114"/>
      <c r="AK96" s="114"/>
      <c r="AL96" s="49">
        <v>-2</v>
      </c>
      <c r="AM96" s="48">
        <v>-22.714162910832059</v>
      </c>
      <c r="AN96" s="114">
        <v>-51.964717870334987</v>
      </c>
      <c r="AO96" s="119">
        <v>-32.890378132868001</v>
      </c>
    </row>
    <row r="97" spans="1:41">
      <c r="A97" s="82" t="s">
        <v>827</v>
      </c>
      <c r="B97" s="22">
        <v>1</v>
      </c>
      <c r="C97" s="52">
        <v>63.2</v>
      </c>
      <c r="D97" s="22">
        <v>70500</v>
      </c>
      <c r="E97" s="22">
        <v>1116</v>
      </c>
      <c r="F97" s="24"/>
      <c r="G97" s="52"/>
      <c r="H97" s="22"/>
      <c r="I97" s="22"/>
      <c r="J97" s="22">
        <v>1</v>
      </c>
      <c r="K97" s="52">
        <v>63.2</v>
      </c>
      <c r="L97" s="22">
        <v>70500</v>
      </c>
      <c r="M97" s="53">
        <v>1116</v>
      </c>
      <c r="N97" s="79"/>
      <c r="O97" s="75" t="s">
        <v>827</v>
      </c>
      <c r="P97" s="22"/>
      <c r="Q97" s="52"/>
      <c r="R97" s="22"/>
      <c r="S97" s="22"/>
      <c r="T97" s="24"/>
      <c r="U97" s="52"/>
      <c r="V97" s="22"/>
      <c r="W97" s="22"/>
      <c r="X97" s="22"/>
      <c r="Y97" s="52"/>
      <c r="Z97" s="22"/>
      <c r="AA97" s="53"/>
      <c r="AB97" s="79"/>
      <c r="AC97" s="75" t="s">
        <v>827</v>
      </c>
      <c r="AD97" s="22">
        <v>-1</v>
      </c>
      <c r="AE97" s="52">
        <v>-100</v>
      </c>
      <c r="AF97" s="107">
        <v>-100</v>
      </c>
      <c r="AG97" s="107">
        <v>-100</v>
      </c>
      <c r="AH97" s="24">
        <v>0</v>
      </c>
      <c r="AI97" s="52"/>
      <c r="AJ97" s="107"/>
      <c r="AK97" s="107"/>
      <c r="AL97" s="22">
        <v>-1</v>
      </c>
      <c r="AM97" s="52">
        <v>-100</v>
      </c>
      <c r="AN97" s="107">
        <v>-100</v>
      </c>
      <c r="AO97" s="120">
        <v>-100</v>
      </c>
    </row>
    <row r="98" spans="1:41">
      <c r="A98" s="81" t="s">
        <v>195</v>
      </c>
      <c r="B98" s="49">
        <v>15</v>
      </c>
      <c r="C98" s="48">
        <v>260</v>
      </c>
      <c r="D98" s="49">
        <v>500000</v>
      </c>
      <c r="E98" s="49">
        <v>1923</v>
      </c>
      <c r="F98" s="50">
        <v>15</v>
      </c>
      <c r="G98" s="48">
        <v>260</v>
      </c>
      <c r="H98" s="49">
        <v>500000</v>
      </c>
      <c r="I98" s="49">
        <v>1923</v>
      </c>
      <c r="J98" s="49"/>
      <c r="K98" s="48"/>
      <c r="L98" s="49"/>
      <c r="M98" s="51"/>
      <c r="N98" s="79"/>
      <c r="O98" s="74" t="s">
        <v>195</v>
      </c>
      <c r="P98" s="49">
        <v>15</v>
      </c>
      <c r="Q98" s="48">
        <v>260</v>
      </c>
      <c r="R98" s="49">
        <v>500000</v>
      </c>
      <c r="S98" s="49">
        <v>1923.0769230769226</v>
      </c>
      <c r="T98" s="50">
        <v>15</v>
      </c>
      <c r="U98" s="48">
        <v>260</v>
      </c>
      <c r="V98" s="49">
        <v>500000</v>
      </c>
      <c r="W98" s="49">
        <v>1923.0769230769226</v>
      </c>
      <c r="X98" s="49">
        <v>0</v>
      </c>
      <c r="Y98" s="48">
        <v>0</v>
      </c>
      <c r="Z98" s="49">
        <v>0</v>
      </c>
      <c r="AA98" s="51">
        <v>0</v>
      </c>
      <c r="AB98" s="79"/>
      <c r="AC98" s="74" t="s">
        <v>195</v>
      </c>
      <c r="AD98" s="49">
        <v>0</v>
      </c>
      <c r="AE98" s="48">
        <v>0</v>
      </c>
      <c r="AF98" s="114">
        <v>0</v>
      </c>
      <c r="AG98" s="114">
        <v>4.0001600063775174E-3</v>
      </c>
      <c r="AH98" s="50">
        <v>0</v>
      </c>
      <c r="AI98" s="48">
        <v>0</v>
      </c>
      <c r="AJ98" s="114">
        <v>0</v>
      </c>
      <c r="AK98" s="114">
        <v>4.0001600063775174E-3</v>
      </c>
      <c r="AL98" s="49">
        <v>0</v>
      </c>
      <c r="AM98" s="48"/>
      <c r="AN98" s="114"/>
      <c r="AO98" s="119"/>
    </row>
    <row r="99" spans="1:41">
      <c r="A99" s="82" t="s">
        <v>995</v>
      </c>
      <c r="B99" s="22">
        <v>3</v>
      </c>
      <c r="C99" s="52">
        <v>195.35624999999999</v>
      </c>
      <c r="D99" s="22">
        <v>221900</v>
      </c>
      <c r="E99" s="22">
        <v>1159.5</v>
      </c>
      <c r="F99" s="24">
        <v>1</v>
      </c>
      <c r="G99" s="52"/>
      <c r="H99" s="22"/>
      <c r="I99" s="22"/>
      <c r="J99" s="22">
        <v>2</v>
      </c>
      <c r="K99" s="52">
        <v>195.35624999999999</v>
      </c>
      <c r="L99" s="22">
        <v>221900</v>
      </c>
      <c r="M99" s="53">
        <v>1159.5</v>
      </c>
      <c r="N99" s="79"/>
      <c r="O99" s="75" t="s">
        <v>995</v>
      </c>
      <c r="P99" s="22">
        <v>3</v>
      </c>
      <c r="Q99" s="52">
        <v>195.35624999999999</v>
      </c>
      <c r="R99" s="22">
        <v>194800</v>
      </c>
      <c r="S99" s="22">
        <v>1017.7393888734096</v>
      </c>
      <c r="T99" s="24">
        <v>1</v>
      </c>
      <c r="U99" s="52">
        <v>0</v>
      </c>
      <c r="V99" s="22">
        <v>0</v>
      </c>
      <c r="W99" s="22">
        <v>0</v>
      </c>
      <c r="X99" s="22">
        <v>2</v>
      </c>
      <c r="Y99" s="52">
        <v>195.35624999999999</v>
      </c>
      <c r="Z99" s="22">
        <v>194800</v>
      </c>
      <c r="AA99" s="53">
        <v>1017.7393888734096</v>
      </c>
      <c r="AB99" s="79"/>
      <c r="AC99" s="75" t="s">
        <v>995</v>
      </c>
      <c r="AD99" s="22">
        <v>0</v>
      </c>
      <c r="AE99" s="52">
        <v>0</v>
      </c>
      <c r="AF99" s="107">
        <v>-12.212708427219468</v>
      </c>
      <c r="AG99" s="107">
        <v>-12.226012171331647</v>
      </c>
      <c r="AH99" s="24">
        <v>0</v>
      </c>
      <c r="AI99" s="52"/>
      <c r="AJ99" s="107"/>
      <c r="AK99" s="107"/>
      <c r="AL99" s="22">
        <v>0</v>
      </c>
      <c r="AM99" s="52">
        <v>0</v>
      </c>
      <c r="AN99" s="107">
        <v>-12.212708427219468</v>
      </c>
      <c r="AO99" s="120">
        <v>-12.226012171331647</v>
      </c>
    </row>
    <row r="100" spans="1:41">
      <c r="A100" s="81" t="s">
        <v>196</v>
      </c>
      <c r="B100" s="49"/>
      <c r="C100" s="48"/>
      <c r="D100" s="49"/>
      <c r="E100" s="49"/>
      <c r="F100" s="50"/>
      <c r="G100" s="48"/>
      <c r="H100" s="49"/>
      <c r="I100" s="49"/>
      <c r="J100" s="49"/>
      <c r="K100" s="48"/>
      <c r="L100" s="49"/>
      <c r="M100" s="51"/>
      <c r="N100" s="79"/>
      <c r="O100" s="74" t="s">
        <v>196</v>
      </c>
      <c r="P100" s="49">
        <v>1</v>
      </c>
      <c r="Q100" s="48">
        <v>36.942519685039372</v>
      </c>
      <c r="R100" s="49">
        <v>57800</v>
      </c>
      <c r="S100" s="49">
        <v>1564.5927915254597</v>
      </c>
      <c r="T100" s="50">
        <v>0</v>
      </c>
      <c r="U100" s="48">
        <v>0</v>
      </c>
      <c r="V100" s="49">
        <v>0</v>
      </c>
      <c r="W100" s="49">
        <v>0</v>
      </c>
      <c r="X100" s="49">
        <v>1</v>
      </c>
      <c r="Y100" s="48">
        <v>36.942519685039372</v>
      </c>
      <c r="Z100" s="49">
        <v>57800</v>
      </c>
      <c r="AA100" s="51">
        <v>1564.5927915254597</v>
      </c>
      <c r="AB100" s="79"/>
      <c r="AC100" s="74" t="s">
        <v>196</v>
      </c>
      <c r="AD100" s="49">
        <v>1</v>
      </c>
      <c r="AE100" s="48"/>
      <c r="AF100" s="114"/>
      <c r="AG100" s="114"/>
      <c r="AH100" s="50">
        <v>0</v>
      </c>
      <c r="AI100" s="48"/>
      <c r="AJ100" s="114"/>
      <c r="AK100" s="114"/>
      <c r="AL100" s="49">
        <v>1</v>
      </c>
      <c r="AM100" s="48"/>
      <c r="AN100" s="114"/>
      <c r="AO100" s="119"/>
    </row>
    <row r="101" spans="1:41">
      <c r="A101" s="82" t="s">
        <v>197</v>
      </c>
      <c r="B101" s="22">
        <v>2</v>
      </c>
      <c r="C101" s="52">
        <v>172.49999999999997</v>
      </c>
      <c r="D101" s="22">
        <v>425000</v>
      </c>
      <c r="E101" s="22">
        <v>2464</v>
      </c>
      <c r="F101" s="24">
        <v>2</v>
      </c>
      <c r="G101" s="52">
        <v>172.49999999999997</v>
      </c>
      <c r="H101" s="22">
        <v>425000</v>
      </c>
      <c r="I101" s="22">
        <v>2464</v>
      </c>
      <c r="J101" s="22"/>
      <c r="K101" s="52"/>
      <c r="L101" s="22"/>
      <c r="M101" s="53"/>
      <c r="N101" s="79"/>
      <c r="O101" s="75" t="s">
        <v>197</v>
      </c>
      <c r="P101" s="22">
        <v>5</v>
      </c>
      <c r="Q101" s="52">
        <v>187.12799999999999</v>
      </c>
      <c r="R101" s="22">
        <v>410000</v>
      </c>
      <c r="S101" s="22">
        <v>2204.5239062711635</v>
      </c>
      <c r="T101" s="24">
        <v>5</v>
      </c>
      <c r="U101" s="52">
        <v>187.12799999999999</v>
      </c>
      <c r="V101" s="22">
        <v>410000</v>
      </c>
      <c r="W101" s="22">
        <v>2204.5239062711635</v>
      </c>
      <c r="X101" s="22">
        <v>0</v>
      </c>
      <c r="Y101" s="52">
        <v>0</v>
      </c>
      <c r="Z101" s="22">
        <v>0</v>
      </c>
      <c r="AA101" s="53">
        <v>0</v>
      </c>
      <c r="AB101" s="79"/>
      <c r="AC101" s="75" t="s">
        <v>197</v>
      </c>
      <c r="AD101" s="22">
        <v>3</v>
      </c>
      <c r="AE101" s="52">
        <v>8.4800000000000111</v>
      </c>
      <c r="AF101" s="107">
        <v>-3.5294117647058822</v>
      </c>
      <c r="AG101" s="107">
        <v>-10.530685622111871</v>
      </c>
      <c r="AH101" s="24">
        <v>3</v>
      </c>
      <c r="AI101" s="52">
        <v>8.4800000000000111</v>
      </c>
      <c r="AJ101" s="107">
        <v>-3.5294117647058822</v>
      </c>
      <c r="AK101" s="107">
        <v>-10.530685622111871</v>
      </c>
      <c r="AL101" s="22">
        <v>0</v>
      </c>
      <c r="AM101" s="52"/>
      <c r="AN101" s="107"/>
      <c r="AO101" s="120"/>
    </row>
    <row r="102" spans="1:41">
      <c r="A102" s="81" t="s">
        <v>198</v>
      </c>
      <c r="B102" s="49">
        <v>10</v>
      </c>
      <c r="C102" s="48">
        <v>71.701159999999987</v>
      </c>
      <c r="D102" s="49">
        <v>203530</v>
      </c>
      <c r="E102" s="49">
        <v>2913.4</v>
      </c>
      <c r="F102" s="50"/>
      <c r="G102" s="48"/>
      <c r="H102" s="49"/>
      <c r="I102" s="49"/>
      <c r="J102" s="49">
        <v>10</v>
      </c>
      <c r="K102" s="48">
        <v>71.701160000000002</v>
      </c>
      <c r="L102" s="49">
        <v>203530</v>
      </c>
      <c r="M102" s="51">
        <v>2913.4</v>
      </c>
      <c r="N102" s="79"/>
      <c r="O102" s="74" t="s">
        <v>198</v>
      </c>
      <c r="P102" s="49">
        <v>4</v>
      </c>
      <c r="Q102" s="48">
        <v>70.605000000000004</v>
      </c>
      <c r="R102" s="49">
        <v>185000</v>
      </c>
      <c r="S102" s="49">
        <v>2635.8397372890126</v>
      </c>
      <c r="T102" s="50">
        <v>0</v>
      </c>
      <c r="U102" s="48">
        <v>0</v>
      </c>
      <c r="V102" s="49">
        <v>0</v>
      </c>
      <c r="W102" s="49">
        <v>0</v>
      </c>
      <c r="X102" s="49">
        <v>4</v>
      </c>
      <c r="Y102" s="48">
        <v>70.605000000000004</v>
      </c>
      <c r="Z102" s="49">
        <v>185000</v>
      </c>
      <c r="AA102" s="51">
        <v>2635.8397372890126</v>
      </c>
      <c r="AB102" s="79"/>
      <c r="AC102" s="74" t="s">
        <v>198</v>
      </c>
      <c r="AD102" s="49">
        <v>-6</v>
      </c>
      <c r="AE102" s="48">
        <v>-1.5287897713230632</v>
      </c>
      <c r="AF102" s="114">
        <v>-9.1043089470839682</v>
      </c>
      <c r="AG102" s="114">
        <v>-9.5270221291613737</v>
      </c>
      <c r="AH102" s="50">
        <v>0</v>
      </c>
      <c r="AI102" s="48"/>
      <c r="AJ102" s="114"/>
      <c r="AK102" s="114"/>
      <c r="AL102" s="49">
        <v>-6</v>
      </c>
      <c r="AM102" s="48">
        <v>-1.5287897713230825</v>
      </c>
      <c r="AN102" s="114">
        <v>-9.1043089470839682</v>
      </c>
      <c r="AO102" s="119">
        <v>-9.5270221291613737</v>
      </c>
    </row>
    <row r="103" spans="1:41">
      <c r="A103" s="82" t="s">
        <v>201</v>
      </c>
      <c r="B103" s="22">
        <v>17</v>
      </c>
      <c r="C103" s="52">
        <v>88.332947058823549</v>
      </c>
      <c r="D103" s="22">
        <v>211095.29411764705</v>
      </c>
      <c r="E103" s="22">
        <v>2443.5294117647059</v>
      </c>
      <c r="F103" s="24"/>
      <c r="G103" s="52"/>
      <c r="H103" s="22"/>
      <c r="I103" s="22"/>
      <c r="J103" s="22">
        <v>17</v>
      </c>
      <c r="K103" s="52">
        <v>88.332947058823535</v>
      </c>
      <c r="L103" s="22">
        <v>211095.29411764705</v>
      </c>
      <c r="M103" s="53">
        <v>2443.5294117647059</v>
      </c>
      <c r="N103" s="79"/>
      <c r="O103" s="75" t="s">
        <v>201</v>
      </c>
      <c r="P103" s="22">
        <v>1</v>
      </c>
      <c r="Q103" s="52">
        <v>86.5984251968504</v>
      </c>
      <c r="R103" s="22">
        <v>190000</v>
      </c>
      <c r="S103" s="22">
        <v>2194.0352791416622</v>
      </c>
      <c r="T103" s="24">
        <v>0</v>
      </c>
      <c r="U103" s="52">
        <v>0</v>
      </c>
      <c r="V103" s="22">
        <v>0</v>
      </c>
      <c r="W103" s="22">
        <v>0</v>
      </c>
      <c r="X103" s="22">
        <v>1</v>
      </c>
      <c r="Y103" s="52">
        <v>86.5984251968504</v>
      </c>
      <c r="Z103" s="22">
        <v>190000</v>
      </c>
      <c r="AA103" s="53">
        <v>2194.0352791416622</v>
      </c>
      <c r="AB103" s="79"/>
      <c r="AC103" s="75" t="s">
        <v>201</v>
      </c>
      <c r="AD103" s="22">
        <v>-16</v>
      </c>
      <c r="AE103" s="52">
        <v>-1.9636182418074195</v>
      </c>
      <c r="AF103" s="107">
        <v>-9.9932564607007652</v>
      </c>
      <c r="AG103" s="107">
        <v>-10.210400227712428</v>
      </c>
      <c r="AH103" s="24">
        <v>0</v>
      </c>
      <c r="AI103" s="52"/>
      <c r="AJ103" s="107"/>
      <c r="AK103" s="107"/>
      <c r="AL103" s="22">
        <v>-16</v>
      </c>
      <c r="AM103" s="52">
        <v>-1.9636182418074037</v>
      </c>
      <c r="AN103" s="107">
        <v>-9.9932564607007652</v>
      </c>
      <c r="AO103" s="120">
        <v>-10.210400227712428</v>
      </c>
    </row>
    <row r="104" spans="1:41">
      <c r="A104" s="81" t="s">
        <v>202</v>
      </c>
      <c r="B104" s="49">
        <v>30</v>
      </c>
      <c r="C104" s="48">
        <v>79.15449333333332</v>
      </c>
      <c r="D104" s="49">
        <v>142180</v>
      </c>
      <c r="E104" s="49">
        <v>1855.9</v>
      </c>
      <c r="F104" s="50">
        <v>1</v>
      </c>
      <c r="G104" s="48">
        <v>328</v>
      </c>
      <c r="H104" s="49">
        <v>600000</v>
      </c>
      <c r="I104" s="49">
        <v>1829</v>
      </c>
      <c r="J104" s="49">
        <v>29</v>
      </c>
      <c r="K104" s="48">
        <v>70.573613793103448</v>
      </c>
      <c r="L104" s="49">
        <v>126393.10344827586</v>
      </c>
      <c r="M104" s="51">
        <v>1856.8275862068965</v>
      </c>
      <c r="N104" s="79"/>
      <c r="O104" s="74" t="s">
        <v>202</v>
      </c>
      <c r="P104" s="49">
        <v>19</v>
      </c>
      <c r="Q104" s="48">
        <v>79.698579111209625</v>
      </c>
      <c r="R104" s="49">
        <v>166294.73684210525</v>
      </c>
      <c r="S104" s="49">
        <v>2088.34980340935</v>
      </c>
      <c r="T104" s="50">
        <v>0</v>
      </c>
      <c r="U104" s="48">
        <v>0</v>
      </c>
      <c r="V104" s="49">
        <v>0</v>
      </c>
      <c r="W104" s="49">
        <v>0</v>
      </c>
      <c r="X104" s="49">
        <v>19</v>
      </c>
      <c r="Y104" s="48">
        <v>79.698579111209625</v>
      </c>
      <c r="Z104" s="49">
        <v>166294.73684210525</v>
      </c>
      <c r="AA104" s="51">
        <v>2088.34980340935</v>
      </c>
      <c r="AB104" s="79"/>
      <c r="AC104" s="74" t="s">
        <v>202</v>
      </c>
      <c r="AD104" s="49">
        <v>-11</v>
      </c>
      <c r="AE104" s="48">
        <v>0.68737194183666228</v>
      </c>
      <c r="AF104" s="114">
        <v>16.96070955275373</v>
      </c>
      <c r="AG104" s="114">
        <v>12.524909930995738</v>
      </c>
      <c r="AH104" s="50">
        <v>-1</v>
      </c>
      <c r="AI104" s="48">
        <v>-100</v>
      </c>
      <c r="AJ104" s="114">
        <v>-100</v>
      </c>
      <c r="AK104" s="114">
        <v>-100</v>
      </c>
      <c r="AL104" s="49">
        <v>-10</v>
      </c>
      <c r="AM104" s="48">
        <v>12.929712434532979</v>
      </c>
      <c r="AN104" s="114">
        <v>31.569470410352285</v>
      </c>
      <c r="AO104" s="119">
        <v>12.468697628270597</v>
      </c>
    </row>
    <row r="105" spans="1:41">
      <c r="A105" s="82" t="s">
        <v>997</v>
      </c>
      <c r="B105" s="22">
        <v>8</v>
      </c>
      <c r="C105" s="52">
        <v>61.834987499999997</v>
      </c>
      <c r="D105" s="22">
        <v>76375</v>
      </c>
      <c r="E105" s="22">
        <v>1244</v>
      </c>
      <c r="F105" s="24"/>
      <c r="G105" s="52"/>
      <c r="H105" s="22"/>
      <c r="I105" s="22"/>
      <c r="J105" s="22">
        <v>8</v>
      </c>
      <c r="K105" s="52">
        <v>61.834987499999997</v>
      </c>
      <c r="L105" s="22">
        <v>76375</v>
      </c>
      <c r="M105" s="53">
        <v>1244</v>
      </c>
      <c r="N105" s="79"/>
      <c r="O105" s="75" t="s">
        <v>997</v>
      </c>
      <c r="P105" s="22">
        <v>11</v>
      </c>
      <c r="Q105" s="52">
        <v>67.323800259692703</v>
      </c>
      <c r="R105" s="22">
        <v>71509.090909090912</v>
      </c>
      <c r="S105" s="22">
        <v>1075.3377189901678</v>
      </c>
      <c r="T105" s="24">
        <v>0</v>
      </c>
      <c r="U105" s="52">
        <v>0</v>
      </c>
      <c r="V105" s="22">
        <v>0</v>
      </c>
      <c r="W105" s="22">
        <v>0</v>
      </c>
      <c r="X105" s="22">
        <v>11</v>
      </c>
      <c r="Y105" s="52">
        <v>67.323800259692703</v>
      </c>
      <c r="Z105" s="22">
        <v>71509.090909090912</v>
      </c>
      <c r="AA105" s="53">
        <v>1075.3377189901678</v>
      </c>
      <c r="AB105" s="79"/>
      <c r="AC105" s="75" t="s">
        <v>997</v>
      </c>
      <c r="AD105" s="22">
        <v>3</v>
      </c>
      <c r="AE105" s="52">
        <v>8.8765486686525268</v>
      </c>
      <c r="AF105" s="107">
        <v>-6.3710757327778573</v>
      </c>
      <c r="AG105" s="107">
        <v>-13.558061174423813</v>
      </c>
      <c r="AH105" s="24">
        <v>0</v>
      </c>
      <c r="AI105" s="52"/>
      <c r="AJ105" s="107"/>
      <c r="AK105" s="107"/>
      <c r="AL105" s="22">
        <v>3</v>
      </c>
      <c r="AM105" s="52">
        <v>8.8765486686525268</v>
      </c>
      <c r="AN105" s="107">
        <v>-6.3710757327778573</v>
      </c>
      <c r="AO105" s="120">
        <v>-13.558061174423813</v>
      </c>
    </row>
    <row r="106" spans="1:41">
      <c r="A106" s="81" t="s">
        <v>998</v>
      </c>
      <c r="B106" s="49">
        <v>2</v>
      </c>
      <c r="C106" s="48">
        <v>263.86</v>
      </c>
      <c r="D106" s="49">
        <v>190000</v>
      </c>
      <c r="E106" s="49">
        <v>720</v>
      </c>
      <c r="F106" s="50">
        <v>2</v>
      </c>
      <c r="G106" s="48">
        <v>263.86</v>
      </c>
      <c r="H106" s="49">
        <v>190000</v>
      </c>
      <c r="I106" s="49">
        <v>720</v>
      </c>
      <c r="J106" s="49"/>
      <c r="K106" s="48"/>
      <c r="L106" s="49"/>
      <c r="M106" s="51"/>
      <c r="N106" s="79"/>
      <c r="O106" s="74" t="s">
        <v>998</v>
      </c>
      <c r="P106" s="49">
        <v>2</v>
      </c>
      <c r="Q106" s="48">
        <v>263.86</v>
      </c>
      <c r="R106" s="49">
        <v>190000</v>
      </c>
      <c r="S106" s="49">
        <v>720.24023745909767</v>
      </c>
      <c r="T106" s="50">
        <v>2</v>
      </c>
      <c r="U106" s="48">
        <v>263.86</v>
      </c>
      <c r="V106" s="49">
        <v>190000</v>
      </c>
      <c r="W106" s="49">
        <v>720.24023745909767</v>
      </c>
      <c r="X106" s="49">
        <v>0</v>
      </c>
      <c r="Y106" s="48">
        <v>0</v>
      </c>
      <c r="Z106" s="49">
        <v>0</v>
      </c>
      <c r="AA106" s="51">
        <v>0</v>
      </c>
      <c r="AB106" s="79"/>
      <c r="AC106" s="74" t="s">
        <v>998</v>
      </c>
      <c r="AD106" s="49">
        <v>0</v>
      </c>
      <c r="AE106" s="48">
        <v>0</v>
      </c>
      <c r="AF106" s="114">
        <v>0</v>
      </c>
      <c r="AG106" s="114">
        <v>3.3366313763565358E-2</v>
      </c>
      <c r="AH106" s="50">
        <v>0</v>
      </c>
      <c r="AI106" s="48">
        <v>0</v>
      </c>
      <c r="AJ106" s="114">
        <v>0</v>
      </c>
      <c r="AK106" s="114">
        <v>3.3366313763565358E-2</v>
      </c>
      <c r="AL106" s="49">
        <v>0</v>
      </c>
      <c r="AM106" s="48"/>
      <c r="AN106" s="114"/>
      <c r="AO106" s="119"/>
    </row>
    <row r="107" spans="1:41">
      <c r="A107" s="82" t="s">
        <v>833</v>
      </c>
      <c r="B107" s="22">
        <v>1</v>
      </c>
      <c r="C107" s="52">
        <v>46.800000000000004</v>
      </c>
      <c r="D107" s="22">
        <v>100000</v>
      </c>
      <c r="E107" s="22">
        <v>2137</v>
      </c>
      <c r="F107" s="24">
        <v>1</v>
      </c>
      <c r="G107" s="52">
        <v>46.800000000000004</v>
      </c>
      <c r="H107" s="22">
        <v>100000</v>
      </c>
      <c r="I107" s="22">
        <v>2137</v>
      </c>
      <c r="J107" s="22"/>
      <c r="K107" s="52"/>
      <c r="L107" s="22"/>
      <c r="M107" s="53"/>
      <c r="N107" s="79"/>
      <c r="O107" s="75" t="s">
        <v>833</v>
      </c>
      <c r="P107" s="22"/>
      <c r="Q107" s="52"/>
      <c r="R107" s="22"/>
      <c r="S107" s="22"/>
      <c r="T107" s="24"/>
      <c r="U107" s="52"/>
      <c r="V107" s="22"/>
      <c r="W107" s="22"/>
      <c r="X107" s="22"/>
      <c r="Y107" s="52"/>
      <c r="Z107" s="22"/>
      <c r="AA107" s="53"/>
      <c r="AB107" s="79"/>
      <c r="AC107" s="75" t="s">
        <v>833</v>
      </c>
      <c r="AD107" s="22">
        <v>-1</v>
      </c>
      <c r="AE107" s="52">
        <v>-99.999999999999986</v>
      </c>
      <c r="AF107" s="107">
        <v>-100</v>
      </c>
      <c r="AG107" s="107">
        <v>-100</v>
      </c>
      <c r="AH107" s="24">
        <v>-1</v>
      </c>
      <c r="AI107" s="52">
        <v>-99.999999999999986</v>
      </c>
      <c r="AJ107" s="107">
        <v>-100</v>
      </c>
      <c r="AK107" s="107">
        <v>-100</v>
      </c>
      <c r="AL107" s="22">
        <v>0</v>
      </c>
      <c r="AM107" s="52"/>
      <c r="AN107" s="107"/>
      <c r="AO107" s="120"/>
    </row>
    <row r="108" spans="1:41">
      <c r="A108" s="81" t="s">
        <v>203</v>
      </c>
      <c r="B108" s="49">
        <v>2</v>
      </c>
      <c r="C108" s="48">
        <v>90.1</v>
      </c>
      <c r="D108" s="49">
        <v>234837.5</v>
      </c>
      <c r="E108" s="49">
        <v>2737</v>
      </c>
      <c r="F108" s="50">
        <v>1</v>
      </c>
      <c r="G108" s="48">
        <v>125</v>
      </c>
      <c r="H108" s="49">
        <v>300000</v>
      </c>
      <c r="I108" s="49">
        <v>2400</v>
      </c>
      <c r="J108" s="49">
        <v>1</v>
      </c>
      <c r="K108" s="48">
        <v>55.2</v>
      </c>
      <c r="L108" s="49">
        <v>169675</v>
      </c>
      <c r="M108" s="51">
        <v>3074</v>
      </c>
      <c r="N108" s="79"/>
      <c r="O108" s="74" t="s">
        <v>203</v>
      </c>
      <c r="P108" s="49"/>
      <c r="Q108" s="48"/>
      <c r="R108" s="49"/>
      <c r="S108" s="49"/>
      <c r="T108" s="50"/>
      <c r="U108" s="48"/>
      <c r="V108" s="49"/>
      <c r="W108" s="49"/>
      <c r="X108" s="49"/>
      <c r="Y108" s="48"/>
      <c r="Z108" s="49"/>
      <c r="AA108" s="51"/>
      <c r="AB108" s="79"/>
      <c r="AC108" s="74" t="s">
        <v>203</v>
      </c>
      <c r="AD108" s="49">
        <v>-2</v>
      </c>
      <c r="AE108" s="48">
        <v>-100</v>
      </c>
      <c r="AF108" s="114">
        <v>-100</v>
      </c>
      <c r="AG108" s="114">
        <v>-100</v>
      </c>
      <c r="AH108" s="50">
        <v>-1</v>
      </c>
      <c r="AI108" s="48">
        <v>-100</v>
      </c>
      <c r="AJ108" s="114">
        <v>-100</v>
      </c>
      <c r="AK108" s="114">
        <v>-100</v>
      </c>
      <c r="AL108" s="49">
        <v>-1</v>
      </c>
      <c r="AM108" s="48">
        <v>-100</v>
      </c>
      <c r="AN108" s="114">
        <v>-100</v>
      </c>
      <c r="AO108" s="119">
        <v>-100</v>
      </c>
    </row>
    <row r="109" spans="1:41">
      <c r="A109" s="82" t="s">
        <v>834</v>
      </c>
      <c r="B109" s="22">
        <v>3</v>
      </c>
      <c r="C109" s="52">
        <v>41.860000000000007</v>
      </c>
      <c r="D109" s="22">
        <v>60116.666666666664</v>
      </c>
      <c r="E109" s="22">
        <v>1431.3333333333333</v>
      </c>
      <c r="F109" s="24"/>
      <c r="G109" s="52"/>
      <c r="H109" s="22"/>
      <c r="I109" s="22"/>
      <c r="J109" s="22">
        <v>3</v>
      </c>
      <c r="K109" s="52">
        <v>41.860000000000007</v>
      </c>
      <c r="L109" s="22">
        <v>60116.666666666664</v>
      </c>
      <c r="M109" s="53">
        <v>1431.3333333333333</v>
      </c>
      <c r="N109" s="79"/>
      <c r="O109" s="75" t="s">
        <v>834</v>
      </c>
      <c r="P109" s="22">
        <v>2</v>
      </c>
      <c r="Q109" s="52">
        <v>66.330708661417319</v>
      </c>
      <c r="R109" s="22">
        <v>69000</v>
      </c>
      <c r="S109" s="22">
        <v>1075.297185366976</v>
      </c>
      <c r="T109" s="24">
        <v>0</v>
      </c>
      <c r="U109" s="52">
        <v>0</v>
      </c>
      <c r="V109" s="22">
        <v>0</v>
      </c>
      <c r="W109" s="22">
        <v>0</v>
      </c>
      <c r="X109" s="22">
        <v>2</v>
      </c>
      <c r="Y109" s="52">
        <v>66.330708661417319</v>
      </c>
      <c r="Z109" s="22">
        <v>69000</v>
      </c>
      <c r="AA109" s="53">
        <v>1075.297185366976</v>
      </c>
      <c r="AB109" s="79"/>
      <c r="AC109" s="75" t="s">
        <v>834</v>
      </c>
      <c r="AD109" s="22">
        <v>-1</v>
      </c>
      <c r="AE109" s="52">
        <v>58.458453562869821</v>
      </c>
      <c r="AF109" s="107">
        <v>14.776822844469093</v>
      </c>
      <c r="AG109" s="107">
        <v>-24.874439774081782</v>
      </c>
      <c r="AH109" s="24">
        <v>0</v>
      </c>
      <c r="AI109" s="52"/>
      <c r="AJ109" s="107"/>
      <c r="AK109" s="107"/>
      <c r="AL109" s="22">
        <v>-1</v>
      </c>
      <c r="AM109" s="52">
        <v>58.458453562869821</v>
      </c>
      <c r="AN109" s="107">
        <v>14.776822844469093</v>
      </c>
      <c r="AO109" s="120">
        <v>-24.874439774081782</v>
      </c>
    </row>
    <row r="110" spans="1:41">
      <c r="A110" s="81" t="s">
        <v>999</v>
      </c>
      <c r="B110" s="49">
        <v>1</v>
      </c>
      <c r="C110" s="48">
        <v>165</v>
      </c>
      <c r="D110" s="49">
        <v>250000</v>
      </c>
      <c r="E110" s="49">
        <v>1515</v>
      </c>
      <c r="F110" s="50">
        <v>1</v>
      </c>
      <c r="G110" s="48">
        <v>165</v>
      </c>
      <c r="H110" s="49">
        <v>250000</v>
      </c>
      <c r="I110" s="49">
        <v>1515</v>
      </c>
      <c r="J110" s="49"/>
      <c r="K110" s="48"/>
      <c r="L110" s="49"/>
      <c r="M110" s="51"/>
      <c r="N110" s="79"/>
      <c r="O110" s="74" t="s">
        <v>999</v>
      </c>
      <c r="P110" s="49">
        <v>1</v>
      </c>
      <c r="Q110" s="48">
        <v>165</v>
      </c>
      <c r="R110" s="49">
        <v>250000</v>
      </c>
      <c r="S110" s="49">
        <v>1515.1515151515152</v>
      </c>
      <c r="T110" s="50">
        <v>1</v>
      </c>
      <c r="U110" s="48">
        <v>165</v>
      </c>
      <c r="V110" s="49">
        <v>250000</v>
      </c>
      <c r="W110" s="49">
        <v>1515.1515151515152</v>
      </c>
      <c r="X110" s="49">
        <v>0</v>
      </c>
      <c r="Y110" s="48">
        <v>0</v>
      </c>
      <c r="Z110" s="49">
        <v>0</v>
      </c>
      <c r="AA110" s="51">
        <v>0</v>
      </c>
      <c r="AB110" s="79"/>
      <c r="AC110" s="74" t="s">
        <v>999</v>
      </c>
      <c r="AD110" s="49">
        <v>0</v>
      </c>
      <c r="AE110" s="48">
        <v>0</v>
      </c>
      <c r="AF110" s="114">
        <v>0</v>
      </c>
      <c r="AG110" s="114">
        <v>1.0001000100015913E-2</v>
      </c>
      <c r="AH110" s="50">
        <v>0</v>
      </c>
      <c r="AI110" s="48">
        <v>0</v>
      </c>
      <c r="AJ110" s="114">
        <v>0</v>
      </c>
      <c r="AK110" s="114">
        <v>1.0001000100015913E-2</v>
      </c>
      <c r="AL110" s="49">
        <v>0</v>
      </c>
      <c r="AM110" s="48"/>
      <c r="AN110" s="114"/>
      <c r="AO110" s="119"/>
    </row>
    <row r="111" spans="1:41">
      <c r="A111" s="82" t="s">
        <v>74</v>
      </c>
      <c r="B111" s="22">
        <v>2</v>
      </c>
      <c r="C111" s="52">
        <v>75.037499999999994</v>
      </c>
      <c r="D111" s="22">
        <v>226500</v>
      </c>
      <c r="E111" s="22">
        <v>3019</v>
      </c>
      <c r="F111" s="24"/>
      <c r="G111" s="52"/>
      <c r="H111" s="22"/>
      <c r="I111" s="22"/>
      <c r="J111" s="22">
        <v>2</v>
      </c>
      <c r="K111" s="52">
        <v>75.037499999999994</v>
      </c>
      <c r="L111" s="22">
        <v>226500</v>
      </c>
      <c r="M111" s="53">
        <v>3019</v>
      </c>
      <c r="N111" s="79"/>
      <c r="O111" s="75" t="s">
        <v>74</v>
      </c>
      <c r="P111" s="22">
        <v>4</v>
      </c>
      <c r="Q111" s="52">
        <v>86.36629921259842</v>
      </c>
      <c r="R111" s="22">
        <v>267500</v>
      </c>
      <c r="S111" s="22">
        <v>3113.9961421071494</v>
      </c>
      <c r="T111" s="24">
        <v>0</v>
      </c>
      <c r="U111" s="52">
        <v>0</v>
      </c>
      <c r="V111" s="22">
        <v>0</v>
      </c>
      <c r="W111" s="22">
        <v>0</v>
      </c>
      <c r="X111" s="22">
        <v>4</v>
      </c>
      <c r="Y111" s="52">
        <v>86.36629921259842</v>
      </c>
      <c r="Z111" s="22">
        <v>267500</v>
      </c>
      <c r="AA111" s="53">
        <v>3113.9961421071494</v>
      </c>
      <c r="AB111" s="79"/>
      <c r="AC111" s="75" t="s">
        <v>74</v>
      </c>
      <c r="AD111" s="22">
        <v>2</v>
      </c>
      <c r="AE111" s="52">
        <v>15.097516858368719</v>
      </c>
      <c r="AF111" s="107">
        <v>18.101545253863133</v>
      </c>
      <c r="AG111" s="107">
        <v>3.1466095431318104</v>
      </c>
      <c r="AH111" s="24">
        <v>0</v>
      </c>
      <c r="AI111" s="52"/>
      <c r="AJ111" s="107"/>
      <c r="AK111" s="107"/>
      <c r="AL111" s="22">
        <v>2</v>
      </c>
      <c r="AM111" s="52">
        <v>15.097516858368719</v>
      </c>
      <c r="AN111" s="107">
        <v>18.101545253863133</v>
      </c>
      <c r="AO111" s="120">
        <v>3.1466095431318104</v>
      </c>
    </row>
    <row r="112" spans="1:41">
      <c r="A112" s="81" t="s">
        <v>204</v>
      </c>
      <c r="B112" s="49">
        <v>48</v>
      </c>
      <c r="C112" s="48">
        <v>287.16449999999992</v>
      </c>
      <c r="D112" s="49">
        <v>593478.26086956519</v>
      </c>
      <c r="E112" s="49">
        <v>2224.608695652174</v>
      </c>
      <c r="F112" s="50">
        <v>48</v>
      </c>
      <c r="G112" s="48">
        <v>287.16449999999992</v>
      </c>
      <c r="H112" s="49">
        <v>593478.26086956519</v>
      </c>
      <c r="I112" s="49">
        <v>2224.608695652174</v>
      </c>
      <c r="J112" s="49"/>
      <c r="K112" s="48"/>
      <c r="L112" s="49"/>
      <c r="M112" s="51"/>
      <c r="N112" s="79"/>
      <c r="O112" s="74" t="s">
        <v>204</v>
      </c>
      <c r="P112" s="49">
        <v>24</v>
      </c>
      <c r="Q112" s="48">
        <v>274.27491338582684</v>
      </c>
      <c r="R112" s="49">
        <v>859375</v>
      </c>
      <c r="S112" s="49">
        <v>3223.3328667237697</v>
      </c>
      <c r="T112" s="50">
        <v>24</v>
      </c>
      <c r="U112" s="48">
        <v>274.27491338582684</v>
      </c>
      <c r="V112" s="49">
        <v>859375</v>
      </c>
      <c r="W112" s="49">
        <v>3223.3328667237697</v>
      </c>
      <c r="X112" s="49">
        <v>0</v>
      </c>
      <c r="Y112" s="48">
        <v>0</v>
      </c>
      <c r="Z112" s="49">
        <v>0</v>
      </c>
      <c r="AA112" s="51">
        <v>0</v>
      </c>
      <c r="AB112" s="79"/>
      <c r="AC112" s="74" t="s">
        <v>204</v>
      </c>
      <c r="AD112" s="49">
        <v>-24</v>
      </c>
      <c r="AE112" s="48">
        <v>-4.4885724433810887</v>
      </c>
      <c r="AF112" s="114">
        <v>44.803113553113562</v>
      </c>
      <c r="AG112" s="114">
        <v>44.894375043284022</v>
      </c>
      <c r="AH112" s="50">
        <v>-24</v>
      </c>
      <c r="AI112" s="48">
        <v>-4.4885724433810887</v>
      </c>
      <c r="AJ112" s="114">
        <v>44.803113553113562</v>
      </c>
      <c r="AK112" s="114">
        <v>44.894375043284022</v>
      </c>
      <c r="AL112" s="49">
        <v>0</v>
      </c>
      <c r="AM112" s="48"/>
      <c r="AN112" s="114"/>
      <c r="AO112" s="119"/>
    </row>
    <row r="113" spans="1:41">
      <c r="A113" s="82" t="s">
        <v>205</v>
      </c>
      <c r="B113" s="22">
        <v>9</v>
      </c>
      <c r="C113" s="52">
        <v>209.5922222222222</v>
      </c>
      <c r="D113" s="22">
        <v>509066.66666666669</v>
      </c>
      <c r="E113" s="22">
        <v>2419.5555555555557</v>
      </c>
      <c r="F113" s="24">
        <v>9</v>
      </c>
      <c r="G113" s="52">
        <v>209.5922222222222</v>
      </c>
      <c r="H113" s="22">
        <v>509066.66666666669</v>
      </c>
      <c r="I113" s="22">
        <v>2419.5555555555557</v>
      </c>
      <c r="J113" s="22"/>
      <c r="K113" s="52"/>
      <c r="L113" s="22"/>
      <c r="M113" s="53"/>
      <c r="N113" s="79"/>
      <c r="O113" s="75" t="s">
        <v>205</v>
      </c>
      <c r="P113" s="22">
        <v>2</v>
      </c>
      <c r="Q113" s="52">
        <v>197.03125</v>
      </c>
      <c r="R113" s="22">
        <v>464450</v>
      </c>
      <c r="S113" s="22">
        <v>2356.2037037037035</v>
      </c>
      <c r="T113" s="24">
        <v>2</v>
      </c>
      <c r="U113" s="52">
        <v>197.03125</v>
      </c>
      <c r="V113" s="22">
        <v>464450</v>
      </c>
      <c r="W113" s="22">
        <v>2356.2037037037035</v>
      </c>
      <c r="X113" s="22">
        <v>0</v>
      </c>
      <c r="Y113" s="52">
        <v>0</v>
      </c>
      <c r="Z113" s="22">
        <v>0</v>
      </c>
      <c r="AA113" s="53">
        <v>0</v>
      </c>
      <c r="AB113" s="79"/>
      <c r="AC113" s="75" t="s">
        <v>205</v>
      </c>
      <c r="AD113" s="22">
        <v>-7</v>
      </c>
      <c r="AE113" s="52">
        <v>-5.9930526472038208</v>
      </c>
      <c r="AF113" s="107">
        <v>-8.7644054478784739</v>
      </c>
      <c r="AG113" s="107">
        <v>-2.6183259857947725</v>
      </c>
      <c r="AH113" s="24">
        <v>-7</v>
      </c>
      <c r="AI113" s="52">
        <v>-5.9930526472038208</v>
      </c>
      <c r="AJ113" s="107">
        <v>-8.7644054478784739</v>
      </c>
      <c r="AK113" s="107">
        <v>-2.6183259857947725</v>
      </c>
      <c r="AL113" s="22">
        <v>0</v>
      </c>
      <c r="AM113" s="52"/>
      <c r="AN113" s="107"/>
      <c r="AO113" s="120"/>
    </row>
    <row r="114" spans="1:41">
      <c r="A114" s="81" t="s">
        <v>837</v>
      </c>
      <c r="B114" s="49">
        <v>28</v>
      </c>
      <c r="C114" s="48">
        <v>56.962499999999991</v>
      </c>
      <c r="D114" s="49">
        <v>57375</v>
      </c>
      <c r="E114" s="49">
        <v>1017.25</v>
      </c>
      <c r="F114" s="50"/>
      <c r="G114" s="48"/>
      <c r="H114" s="49"/>
      <c r="I114" s="49"/>
      <c r="J114" s="49">
        <v>28</v>
      </c>
      <c r="K114" s="48">
        <v>56.962499999999999</v>
      </c>
      <c r="L114" s="49">
        <v>57375</v>
      </c>
      <c r="M114" s="51">
        <v>1017.25</v>
      </c>
      <c r="N114" s="79"/>
      <c r="O114" s="74" t="s">
        <v>837</v>
      </c>
      <c r="P114" s="49">
        <v>6</v>
      </c>
      <c r="Q114" s="48">
        <v>62.084224806201554</v>
      </c>
      <c r="R114" s="49">
        <v>62650</v>
      </c>
      <c r="S114" s="49">
        <v>1019.2798352206497</v>
      </c>
      <c r="T114" s="50">
        <v>0</v>
      </c>
      <c r="U114" s="48">
        <v>0</v>
      </c>
      <c r="V114" s="49">
        <v>0</v>
      </c>
      <c r="W114" s="49">
        <v>0</v>
      </c>
      <c r="X114" s="49">
        <v>6</v>
      </c>
      <c r="Y114" s="48">
        <v>62.084224806201554</v>
      </c>
      <c r="Z114" s="49">
        <v>62650</v>
      </c>
      <c r="AA114" s="51">
        <v>1019.2798352206497</v>
      </c>
      <c r="AB114" s="79"/>
      <c r="AC114" s="74" t="s">
        <v>837</v>
      </c>
      <c r="AD114" s="49">
        <v>-22</v>
      </c>
      <c r="AE114" s="48">
        <v>8.9913975092412795</v>
      </c>
      <c r="AF114" s="114">
        <v>9.1938997821350767</v>
      </c>
      <c r="AG114" s="114">
        <v>0.19954143235681648</v>
      </c>
      <c r="AH114" s="50">
        <v>0</v>
      </c>
      <c r="AI114" s="48"/>
      <c r="AJ114" s="114"/>
      <c r="AK114" s="114"/>
      <c r="AL114" s="49">
        <v>-22</v>
      </c>
      <c r="AM114" s="48">
        <v>8.9913975092412652</v>
      </c>
      <c r="AN114" s="114">
        <v>9.1938997821350767</v>
      </c>
      <c r="AO114" s="119">
        <v>0.19954143235681648</v>
      </c>
    </row>
    <row r="115" spans="1:41">
      <c r="A115" s="82" t="s">
        <v>75</v>
      </c>
      <c r="B115" s="22">
        <v>12</v>
      </c>
      <c r="C115" s="52">
        <v>77.182983333333311</v>
      </c>
      <c r="D115" s="22">
        <v>172715</v>
      </c>
      <c r="E115" s="22">
        <v>2307.1666666666665</v>
      </c>
      <c r="F115" s="24"/>
      <c r="G115" s="52"/>
      <c r="H115" s="22"/>
      <c r="I115" s="22"/>
      <c r="J115" s="22">
        <v>12</v>
      </c>
      <c r="K115" s="52">
        <v>77.182983333333311</v>
      </c>
      <c r="L115" s="22">
        <v>172715</v>
      </c>
      <c r="M115" s="53">
        <v>2307.1666666666665</v>
      </c>
      <c r="N115" s="79"/>
      <c r="O115" s="75" t="s">
        <v>75</v>
      </c>
      <c r="P115" s="22">
        <v>4</v>
      </c>
      <c r="Q115" s="52">
        <v>106.23752007874015</v>
      </c>
      <c r="R115" s="22">
        <v>244018.75</v>
      </c>
      <c r="S115" s="22">
        <v>2428.8246046995596</v>
      </c>
      <c r="T115" s="24">
        <v>0</v>
      </c>
      <c r="U115" s="52">
        <v>0</v>
      </c>
      <c r="V115" s="22">
        <v>0</v>
      </c>
      <c r="W115" s="22">
        <v>0</v>
      </c>
      <c r="X115" s="22">
        <v>4</v>
      </c>
      <c r="Y115" s="52">
        <v>106.23752007874015</v>
      </c>
      <c r="Z115" s="22">
        <v>244018.75</v>
      </c>
      <c r="AA115" s="53">
        <v>2428.8246046995596</v>
      </c>
      <c r="AB115" s="79"/>
      <c r="AC115" s="75" t="s">
        <v>75</v>
      </c>
      <c r="AD115" s="22">
        <v>-8</v>
      </c>
      <c r="AE115" s="52">
        <v>37.643707836386447</v>
      </c>
      <c r="AF115" s="107">
        <v>41.284051761572535</v>
      </c>
      <c r="AG115" s="107">
        <v>5.2730450639121464</v>
      </c>
      <c r="AH115" s="24">
        <v>0</v>
      </c>
      <c r="AI115" s="52"/>
      <c r="AJ115" s="107"/>
      <c r="AK115" s="107"/>
      <c r="AL115" s="22">
        <v>-8</v>
      </c>
      <c r="AM115" s="52">
        <v>37.643707836386447</v>
      </c>
      <c r="AN115" s="107">
        <v>41.284051761572535</v>
      </c>
      <c r="AO115" s="120">
        <v>5.2730450639121464</v>
      </c>
    </row>
    <row r="116" spans="1:41">
      <c r="A116" s="81" t="s">
        <v>207</v>
      </c>
      <c r="B116" s="49">
        <v>15</v>
      </c>
      <c r="C116" s="48">
        <v>72.124000000000009</v>
      </c>
      <c r="D116" s="49">
        <v>178553.33333333334</v>
      </c>
      <c r="E116" s="49">
        <v>2589.3333333333335</v>
      </c>
      <c r="F116" s="50">
        <v>1</v>
      </c>
      <c r="G116" s="48">
        <v>176.36</v>
      </c>
      <c r="H116" s="49">
        <v>380000</v>
      </c>
      <c r="I116" s="49">
        <v>2155</v>
      </c>
      <c r="J116" s="49">
        <v>14</v>
      </c>
      <c r="K116" s="48">
        <v>64.678571428571431</v>
      </c>
      <c r="L116" s="49">
        <v>164164.28571428571</v>
      </c>
      <c r="M116" s="51">
        <v>2620.3571428571427</v>
      </c>
      <c r="N116" s="79"/>
      <c r="O116" s="74" t="s">
        <v>207</v>
      </c>
      <c r="P116" s="49">
        <v>1</v>
      </c>
      <c r="Q116" s="48">
        <v>182.16</v>
      </c>
      <c r="R116" s="49">
        <v>380000</v>
      </c>
      <c r="S116" s="49">
        <v>2086.0781730346948</v>
      </c>
      <c r="T116" s="50">
        <v>1</v>
      </c>
      <c r="U116" s="48">
        <v>182.16</v>
      </c>
      <c r="V116" s="49">
        <v>380000</v>
      </c>
      <c r="W116" s="49">
        <v>2086.0781730346948</v>
      </c>
      <c r="X116" s="49">
        <v>0</v>
      </c>
      <c r="Y116" s="48">
        <v>0</v>
      </c>
      <c r="Z116" s="49">
        <v>0</v>
      </c>
      <c r="AA116" s="51">
        <v>0</v>
      </c>
      <c r="AB116" s="79"/>
      <c r="AC116" s="74" t="s">
        <v>207</v>
      </c>
      <c r="AD116" s="49">
        <v>-14</v>
      </c>
      <c r="AE116" s="48">
        <v>152.56502689811987</v>
      </c>
      <c r="AF116" s="114">
        <v>112.82156591867974</v>
      </c>
      <c r="AG116" s="114">
        <v>-19.435703925024665</v>
      </c>
      <c r="AH116" s="50">
        <v>0</v>
      </c>
      <c r="AI116" s="48">
        <v>3.288727602630972</v>
      </c>
      <c r="AJ116" s="114">
        <v>0</v>
      </c>
      <c r="AK116" s="114">
        <v>-3.1982286294805182</v>
      </c>
      <c r="AL116" s="49">
        <v>-14</v>
      </c>
      <c r="AM116" s="48">
        <v>-100</v>
      </c>
      <c r="AN116" s="114">
        <v>-100</v>
      </c>
      <c r="AO116" s="119">
        <v>-100</v>
      </c>
    </row>
    <row r="117" spans="1:41">
      <c r="A117" s="82" t="s">
        <v>842</v>
      </c>
      <c r="B117" s="22">
        <v>20</v>
      </c>
      <c r="C117" s="52">
        <v>49.732212099999998</v>
      </c>
      <c r="D117" s="22">
        <v>118742.5</v>
      </c>
      <c r="E117" s="22">
        <v>2531.5500000000002</v>
      </c>
      <c r="F117" s="24"/>
      <c r="G117" s="52"/>
      <c r="H117" s="22"/>
      <c r="I117" s="22"/>
      <c r="J117" s="22">
        <v>20</v>
      </c>
      <c r="K117" s="52">
        <v>49.732212100000005</v>
      </c>
      <c r="L117" s="22">
        <v>118742.5</v>
      </c>
      <c r="M117" s="53">
        <v>2531.5500000000002</v>
      </c>
      <c r="N117" s="79"/>
      <c r="O117" s="75" t="s">
        <v>842</v>
      </c>
      <c r="P117" s="22">
        <v>12</v>
      </c>
      <c r="Q117" s="52">
        <v>48.880064786089235</v>
      </c>
      <c r="R117" s="22">
        <v>145820.83333333334</v>
      </c>
      <c r="S117" s="22">
        <v>3191.6860060120671</v>
      </c>
      <c r="T117" s="24">
        <v>0</v>
      </c>
      <c r="U117" s="52">
        <v>0</v>
      </c>
      <c r="V117" s="22">
        <v>0</v>
      </c>
      <c r="W117" s="22">
        <v>0</v>
      </c>
      <c r="X117" s="22">
        <v>12</v>
      </c>
      <c r="Y117" s="52">
        <v>48.880064786089235</v>
      </c>
      <c r="Z117" s="22">
        <v>145820.83333333334</v>
      </c>
      <c r="AA117" s="53">
        <v>3191.6860060120671</v>
      </c>
      <c r="AB117" s="79"/>
      <c r="AC117" s="75" t="s">
        <v>842</v>
      </c>
      <c r="AD117" s="22">
        <v>-8</v>
      </c>
      <c r="AE117" s="52">
        <v>-1.7134715668735812</v>
      </c>
      <c r="AF117" s="107">
        <v>22.804247285793497</v>
      </c>
      <c r="AG117" s="107">
        <v>26.076356619939045</v>
      </c>
      <c r="AH117" s="24">
        <v>0</v>
      </c>
      <c r="AI117" s="52"/>
      <c r="AJ117" s="107"/>
      <c r="AK117" s="107"/>
      <c r="AL117" s="22">
        <v>-8</v>
      </c>
      <c r="AM117" s="52">
        <v>-1.7134715668735951</v>
      </c>
      <c r="AN117" s="107">
        <v>22.804247285793497</v>
      </c>
      <c r="AO117" s="120">
        <v>26.076356619939045</v>
      </c>
    </row>
    <row r="118" spans="1:41">
      <c r="A118" s="81" t="s">
        <v>86</v>
      </c>
      <c r="B118" s="49">
        <v>28</v>
      </c>
      <c r="C118" s="48">
        <v>72.396196428571429</v>
      </c>
      <c r="D118" s="49">
        <v>180285.71428571429</v>
      </c>
      <c r="E118" s="49">
        <v>2486.25</v>
      </c>
      <c r="F118" s="50"/>
      <c r="G118" s="48"/>
      <c r="H118" s="49"/>
      <c r="I118" s="49"/>
      <c r="J118" s="49">
        <v>28</v>
      </c>
      <c r="K118" s="48">
        <v>72.396196428571429</v>
      </c>
      <c r="L118" s="49">
        <v>180285.71428571429</v>
      </c>
      <c r="M118" s="51">
        <v>2486.25</v>
      </c>
      <c r="N118" s="79"/>
      <c r="O118" s="74" t="s">
        <v>86</v>
      </c>
      <c r="P118" s="49">
        <v>48</v>
      </c>
      <c r="Q118" s="48">
        <v>83.492473263698145</v>
      </c>
      <c r="R118" s="49">
        <v>213812.17499999999</v>
      </c>
      <c r="S118" s="49">
        <v>2641.4026929429665</v>
      </c>
      <c r="T118" s="50">
        <v>0</v>
      </c>
      <c r="U118" s="48">
        <v>0</v>
      </c>
      <c r="V118" s="49">
        <v>0</v>
      </c>
      <c r="W118" s="49">
        <v>0</v>
      </c>
      <c r="X118" s="49">
        <v>48</v>
      </c>
      <c r="Y118" s="48">
        <v>83.492473263698145</v>
      </c>
      <c r="Z118" s="49">
        <v>213812.17499999999</v>
      </c>
      <c r="AA118" s="51">
        <v>2641.4026929429665</v>
      </c>
      <c r="AB118" s="79"/>
      <c r="AC118" s="74" t="s">
        <v>86</v>
      </c>
      <c r="AD118" s="49">
        <v>20</v>
      </c>
      <c r="AE118" s="48">
        <v>15.327154439770442</v>
      </c>
      <c r="AF118" s="114">
        <v>18.596293581616472</v>
      </c>
      <c r="AG118" s="114">
        <v>6.2404300831761281</v>
      </c>
      <c r="AH118" s="50">
        <v>0</v>
      </c>
      <c r="AI118" s="48"/>
      <c r="AJ118" s="114"/>
      <c r="AK118" s="114"/>
      <c r="AL118" s="49">
        <v>20</v>
      </c>
      <c r="AM118" s="48">
        <v>15.327154439770442</v>
      </c>
      <c r="AN118" s="114">
        <v>18.596293581616472</v>
      </c>
      <c r="AO118" s="119">
        <v>6.2404300831761281</v>
      </c>
    </row>
    <row r="119" spans="1:41">
      <c r="A119" s="82" t="s">
        <v>87</v>
      </c>
      <c r="B119" s="22">
        <v>48</v>
      </c>
      <c r="C119" s="52">
        <v>100.1349833333333</v>
      </c>
      <c r="D119" s="22">
        <v>340023.1875</v>
      </c>
      <c r="E119" s="22">
        <v>3420.375</v>
      </c>
      <c r="F119" s="24">
        <v>2</v>
      </c>
      <c r="G119" s="52">
        <v>193.45364999999998</v>
      </c>
      <c r="H119" s="22">
        <v>623898</v>
      </c>
      <c r="I119" s="22">
        <v>3224</v>
      </c>
      <c r="J119" s="22">
        <v>46</v>
      </c>
      <c r="K119" s="52">
        <v>96.077649999999977</v>
      </c>
      <c r="L119" s="22">
        <v>327680.80434782611</v>
      </c>
      <c r="M119" s="53">
        <v>3428.913043478261</v>
      </c>
      <c r="N119" s="79"/>
      <c r="O119" s="75" t="s">
        <v>87</v>
      </c>
      <c r="P119" s="22">
        <v>140</v>
      </c>
      <c r="Q119" s="52">
        <v>101.51360674266016</v>
      </c>
      <c r="R119" s="22">
        <v>312621.40000000002</v>
      </c>
      <c r="S119" s="22">
        <v>3103.6986222347573</v>
      </c>
      <c r="T119" s="24">
        <v>2</v>
      </c>
      <c r="U119" s="52">
        <v>193.45365000000001</v>
      </c>
      <c r="V119" s="22">
        <v>623898</v>
      </c>
      <c r="W119" s="22">
        <v>3224.0430232980098</v>
      </c>
      <c r="X119" s="22">
        <v>138</v>
      </c>
      <c r="Y119" s="52">
        <v>100.18114234762626</v>
      </c>
      <c r="Z119" s="22">
        <v>308110.14492753625</v>
      </c>
      <c r="AA119" s="53">
        <v>3101.954500480218</v>
      </c>
      <c r="AB119" s="79"/>
      <c r="AC119" s="75" t="s">
        <v>87</v>
      </c>
      <c r="AD119" s="22">
        <v>92</v>
      </c>
      <c r="AE119" s="52">
        <v>1.3767650060295582</v>
      </c>
      <c r="AF119" s="107">
        <v>-8.0587996664198016</v>
      </c>
      <c r="AG119" s="107">
        <v>-9.2585280200341398</v>
      </c>
      <c r="AH119" s="24">
        <v>0</v>
      </c>
      <c r="AI119" s="52">
        <v>1.4691741112356377E-14</v>
      </c>
      <c r="AJ119" s="107">
        <v>0</v>
      </c>
      <c r="AK119" s="107">
        <v>1.3344695412455686E-3</v>
      </c>
      <c r="AL119" s="22">
        <v>92</v>
      </c>
      <c r="AM119" s="52">
        <v>4.2710165658988197</v>
      </c>
      <c r="AN119" s="107">
        <v>-5.9724766176770068</v>
      </c>
      <c r="AO119" s="120">
        <v>-9.5353407582007073</v>
      </c>
    </row>
    <row r="120" spans="1:41">
      <c r="A120" s="81" t="s">
        <v>846</v>
      </c>
      <c r="B120" s="49">
        <v>19</v>
      </c>
      <c r="C120" s="48">
        <v>50.6233</v>
      </c>
      <c r="D120" s="49">
        <v>73152.631578947374</v>
      </c>
      <c r="E120" s="49">
        <v>1569</v>
      </c>
      <c r="F120" s="50"/>
      <c r="G120" s="48"/>
      <c r="H120" s="49"/>
      <c r="I120" s="49"/>
      <c r="J120" s="49">
        <v>19</v>
      </c>
      <c r="K120" s="48">
        <v>50.623299999999993</v>
      </c>
      <c r="L120" s="49">
        <v>73152.631578947374</v>
      </c>
      <c r="M120" s="51">
        <v>1569</v>
      </c>
      <c r="N120" s="79"/>
      <c r="O120" s="74" t="s">
        <v>846</v>
      </c>
      <c r="P120" s="49">
        <v>14</v>
      </c>
      <c r="Q120" s="48">
        <v>48.429478571428561</v>
      </c>
      <c r="R120" s="49">
        <v>80265</v>
      </c>
      <c r="S120" s="49">
        <v>1789.8882991982773</v>
      </c>
      <c r="T120" s="50">
        <v>0</v>
      </c>
      <c r="U120" s="48">
        <v>0</v>
      </c>
      <c r="V120" s="49">
        <v>0</v>
      </c>
      <c r="W120" s="49">
        <v>0</v>
      </c>
      <c r="X120" s="49">
        <v>14</v>
      </c>
      <c r="Y120" s="48">
        <v>48.429478571428561</v>
      </c>
      <c r="Z120" s="49">
        <v>80265</v>
      </c>
      <c r="AA120" s="51">
        <v>1789.8882991982773</v>
      </c>
      <c r="AB120" s="79"/>
      <c r="AC120" s="74" t="s">
        <v>846</v>
      </c>
      <c r="AD120" s="49">
        <v>-5</v>
      </c>
      <c r="AE120" s="48">
        <v>-4.33361995083576</v>
      </c>
      <c r="AF120" s="114">
        <v>9.7226419166846458</v>
      </c>
      <c r="AG120" s="114">
        <v>14.07828548108842</v>
      </c>
      <c r="AH120" s="50">
        <v>0</v>
      </c>
      <c r="AI120" s="48"/>
      <c r="AJ120" s="114"/>
      <c r="AK120" s="114"/>
      <c r="AL120" s="49">
        <v>-5</v>
      </c>
      <c r="AM120" s="48">
        <v>-4.3336199508357467</v>
      </c>
      <c r="AN120" s="114">
        <v>9.7226419166846458</v>
      </c>
      <c r="AO120" s="119">
        <v>14.07828548108842</v>
      </c>
    </row>
    <row r="121" spans="1:41">
      <c r="A121" s="82" t="s">
        <v>1024</v>
      </c>
      <c r="B121" s="22">
        <v>6</v>
      </c>
      <c r="C121" s="52">
        <v>66.0047</v>
      </c>
      <c r="D121" s="22">
        <v>243166.66666666666</v>
      </c>
      <c r="E121" s="22">
        <v>3668.5</v>
      </c>
      <c r="F121" s="24"/>
      <c r="G121" s="52"/>
      <c r="H121" s="22"/>
      <c r="I121" s="22"/>
      <c r="J121" s="22">
        <v>6</v>
      </c>
      <c r="K121" s="52">
        <v>66.0047</v>
      </c>
      <c r="L121" s="22">
        <v>243166.66666666666</v>
      </c>
      <c r="M121" s="53">
        <v>3668.5</v>
      </c>
      <c r="N121" s="79"/>
      <c r="O121" s="75" t="s">
        <v>1024</v>
      </c>
      <c r="P121" s="22">
        <v>27</v>
      </c>
      <c r="Q121" s="52">
        <v>85.554593763634841</v>
      </c>
      <c r="R121" s="22">
        <v>302308.62962962961</v>
      </c>
      <c r="S121" s="22">
        <v>3547.2102604119837</v>
      </c>
      <c r="T121" s="24">
        <v>0</v>
      </c>
      <c r="U121" s="52">
        <v>0</v>
      </c>
      <c r="V121" s="22">
        <v>0</v>
      </c>
      <c r="W121" s="22">
        <v>0</v>
      </c>
      <c r="X121" s="22">
        <v>27</v>
      </c>
      <c r="Y121" s="52">
        <v>85.554593763634841</v>
      </c>
      <c r="Z121" s="22">
        <v>302308.62962962961</v>
      </c>
      <c r="AA121" s="53">
        <v>3547.2102604119837</v>
      </c>
      <c r="AB121" s="79"/>
      <c r="AC121" s="75" t="s">
        <v>1024</v>
      </c>
      <c r="AD121" s="22">
        <v>21</v>
      </c>
      <c r="AE121" s="52">
        <v>29.618941929339641</v>
      </c>
      <c r="AF121" s="107">
        <v>24.321574899093743</v>
      </c>
      <c r="AG121" s="107">
        <v>-3.3062488643319163</v>
      </c>
      <c r="AH121" s="24">
        <v>0</v>
      </c>
      <c r="AI121" s="52"/>
      <c r="AJ121" s="107"/>
      <c r="AK121" s="107"/>
      <c r="AL121" s="22">
        <v>21</v>
      </c>
      <c r="AM121" s="52">
        <v>29.618941929339641</v>
      </c>
      <c r="AN121" s="107">
        <v>24.321574899093743</v>
      </c>
      <c r="AO121" s="120">
        <v>-3.3062488643319163</v>
      </c>
    </row>
    <row r="122" spans="1:41">
      <c r="A122" s="81" t="s">
        <v>76</v>
      </c>
      <c r="B122" s="49">
        <v>19</v>
      </c>
      <c r="C122" s="48">
        <v>192.94694210526316</v>
      </c>
      <c r="D122" s="49">
        <v>503705.26315789472</v>
      </c>
      <c r="E122" s="49">
        <v>3058.6842105263158</v>
      </c>
      <c r="F122" s="50">
        <v>6</v>
      </c>
      <c r="G122" s="48">
        <v>385.36458333333331</v>
      </c>
      <c r="H122" s="49">
        <v>806666.66666666663</v>
      </c>
      <c r="I122" s="49">
        <v>2061.1666666666665</v>
      </c>
      <c r="J122" s="49">
        <v>13</v>
      </c>
      <c r="K122" s="48">
        <v>104.13879999999997</v>
      </c>
      <c r="L122" s="49">
        <v>363876.92307692306</v>
      </c>
      <c r="M122" s="51">
        <v>3519.0769230769229</v>
      </c>
      <c r="N122" s="79"/>
      <c r="O122" s="74" t="s">
        <v>76</v>
      </c>
      <c r="P122" s="49">
        <v>3</v>
      </c>
      <c r="Q122" s="48">
        <v>80.176870333068834</v>
      </c>
      <c r="R122" s="49">
        <v>191000</v>
      </c>
      <c r="S122" s="49">
        <v>2409.3299581611277</v>
      </c>
      <c r="T122" s="50">
        <v>0</v>
      </c>
      <c r="U122" s="48">
        <v>0</v>
      </c>
      <c r="V122" s="49">
        <v>0</v>
      </c>
      <c r="W122" s="49">
        <v>0</v>
      </c>
      <c r="X122" s="49">
        <v>3</v>
      </c>
      <c r="Y122" s="48">
        <v>80.176870333068834</v>
      </c>
      <c r="Z122" s="49">
        <v>191000</v>
      </c>
      <c r="AA122" s="51">
        <v>2409.3299581611277</v>
      </c>
      <c r="AB122" s="79"/>
      <c r="AC122" s="74" t="s">
        <v>76</v>
      </c>
      <c r="AD122" s="49">
        <v>-16</v>
      </c>
      <c r="AE122" s="48">
        <v>-58.446156514194485</v>
      </c>
      <c r="AF122" s="114">
        <v>-62.080999749226784</v>
      </c>
      <c r="AG122" s="114">
        <v>-21.229855966512215</v>
      </c>
      <c r="AH122" s="50">
        <v>-6</v>
      </c>
      <c r="AI122" s="48">
        <v>-99.999999999999986</v>
      </c>
      <c r="AJ122" s="114">
        <v>-99.999999999999986</v>
      </c>
      <c r="AK122" s="114">
        <v>-100</v>
      </c>
      <c r="AL122" s="49">
        <v>-10</v>
      </c>
      <c r="AM122" s="48">
        <v>-23.009608010588895</v>
      </c>
      <c r="AN122" s="114">
        <v>-47.509724336208357</v>
      </c>
      <c r="AO122" s="119">
        <v>-31.535172125350478</v>
      </c>
    </row>
    <row r="123" spans="1:41">
      <c r="A123" s="82" t="s">
        <v>208</v>
      </c>
      <c r="B123" s="22"/>
      <c r="C123" s="52"/>
      <c r="D123" s="22"/>
      <c r="E123" s="22"/>
      <c r="F123" s="24"/>
      <c r="G123" s="52"/>
      <c r="H123" s="22"/>
      <c r="I123" s="22"/>
      <c r="J123" s="22"/>
      <c r="K123" s="52"/>
      <c r="L123" s="22"/>
      <c r="M123" s="53"/>
      <c r="N123" s="79"/>
      <c r="O123" s="75" t="s">
        <v>208</v>
      </c>
      <c r="P123" s="22">
        <v>23</v>
      </c>
      <c r="Q123" s="52">
        <v>157.38549929831831</v>
      </c>
      <c r="R123" s="22">
        <v>400057.14285714284</v>
      </c>
      <c r="S123" s="22">
        <v>3545.4573414453166</v>
      </c>
      <c r="T123" s="24">
        <v>4</v>
      </c>
      <c r="U123" s="52">
        <v>451.87795275590554</v>
      </c>
      <c r="V123" s="22">
        <v>925000</v>
      </c>
      <c r="W123" s="22">
        <v>2178.0039675918201</v>
      </c>
      <c r="X123" s="22">
        <v>19</v>
      </c>
      <c r="Y123" s="52">
        <v>95.387088044089339</v>
      </c>
      <c r="Z123" s="22">
        <v>344800</v>
      </c>
      <c r="AA123" s="53">
        <v>3689.3998018509478</v>
      </c>
      <c r="AB123" s="79"/>
      <c r="AC123" s="75" t="s">
        <v>208</v>
      </c>
      <c r="AD123" s="22">
        <v>23</v>
      </c>
      <c r="AE123" s="52"/>
      <c r="AF123" s="107"/>
      <c r="AG123" s="107"/>
      <c r="AH123" s="24">
        <v>4</v>
      </c>
      <c r="AI123" s="52"/>
      <c r="AJ123" s="107"/>
      <c r="AK123" s="107"/>
      <c r="AL123" s="22">
        <v>19</v>
      </c>
      <c r="AM123" s="52"/>
      <c r="AN123" s="107"/>
      <c r="AO123" s="120"/>
    </row>
    <row r="124" spans="1:41">
      <c r="A124" s="81" t="s">
        <v>77</v>
      </c>
      <c r="B124" s="49">
        <v>29</v>
      </c>
      <c r="C124" s="48">
        <v>79.196710344827594</v>
      </c>
      <c r="D124" s="49">
        <v>261412.75862068965</v>
      </c>
      <c r="E124" s="49">
        <v>3315.7241379310344</v>
      </c>
      <c r="F124" s="50"/>
      <c r="G124" s="48"/>
      <c r="H124" s="49"/>
      <c r="I124" s="49"/>
      <c r="J124" s="49">
        <v>29</v>
      </c>
      <c r="K124" s="48">
        <v>79.196710344827594</v>
      </c>
      <c r="L124" s="49">
        <v>261412.75862068965</v>
      </c>
      <c r="M124" s="51">
        <v>3315.7241379310344</v>
      </c>
      <c r="N124" s="79"/>
      <c r="O124" s="74" t="s">
        <v>77</v>
      </c>
      <c r="P124" s="49">
        <v>45</v>
      </c>
      <c r="Q124" s="48">
        <v>101.8185593402375</v>
      </c>
      <c r="R124" s="49">
        <v>314440.22222222225</v>
      </c>
      <c r="S124" s="49">
        <v>3197.1539873321549</v>
      </c>
      <c r="T124" s="50">
        <v>7</v>
      </c>
      <c r="U124" s="48">
        <v>182.8042744656918</v>
      </c>
      <c r="V124" s="49">
        <v>493571.42857142858</v>
      </c>
      <c r="W124" s="49">
        <v>2704.5584255177428</v>
      </c>
      <c r="X124" s="49">
        <v>38</v>
      </c>
      <c r="Y124" s="48">
        <v>86.900138132916993</v>
      </c>
      <c r="Z124" s="49">
        <v>281442.36842105264</v>
      </c>
      <c r="AA124" s="51">
        <v>3287.8952750348108</v>
      </c>
      <c r="AB124" s="79"/>
      <c r="AC124" s="74" t="s">
        <v>77</v>
      </c>
      <c r="AD124" s="49">
        <v>16</v>
      </c>
      <c r="AE124" s="48">
        <v>28.564127091785647</v>
      </c>
      <c r="AF124" s="114">
        <v>20.284956205399116</v>
      </c>
      <c r="AG124" s="114">
        <v>-3.5759956397598764</v>
      </c>
      <c r="AH124" s="50">
        <v>7</v>
      </c>
      <c r="AI124" s="48"/>
      <c r="AJ124" s="114"/>
      <c r="AK124" s="114"/>
      <c r="AL124" s="49">
        <v>9</v>
      </c>
      <c r="AM124" s="48">
        <v>9.7269542567464953</v>
      </c>
      <c r="AN124" s="114">
        <v>7.6620628258722387</v>
      </c>
      <c r="AO124" s="119">
        <v>-0.83929970463672154</v>
      </c>
    </row>
    <row r="125" spans="1:41">
      <c r="A125" s="82" t="s">
        <v>211</v>
      </c>
      <c r="B125" s="22">
        <v>3</v>
      </c>
      <c r="C125" s="52">
        <v>545.125</v>
      </c>
      <c r="D125" s="22">
        <v>268495</v>
      </c>
      <c r="E125" s="22">
        <v>1167.3333333333333</v>
      </c>
      <c r="F125" s="24">
        <v>1</v>
      </c>
      <c r="G125" s="52">
        <v>1502.55</v>
      </c>
      <c r="H125" s="22">
        <v>600000</v>
      </c>
      <c r="I125" s="22">
        <v>399</v>
      </c>
      <c r="J125" s="22">
        <v>2</v>
      </c>
      <c r="K125" s="52">
        <v>66.412499999999994</v>
      </c>
      <c r="L125" s="22">
        <v>102742.5</v>
      </c>
      <c r="M125" s="53">
        <v>1551.5</v>
      </c>
      <c r="N125" s="79"/>
      <c r="O125" s="75" t="s">
        <v>211</v>
      </c>
      <c r="P125" s="22">
        <v>4</v>
      </c>
      <c r="Q125" s="52">
        <v>78.050944881889762</v>
      </c>
      <c r="R125" s="22">
        <v>151250</v>
      </c>
      <c r="S125" s="22">
        <v>1984.4632619569365</v>
      </c>
      <c r="T125" s="24">
        <v>0</v>
      </c>
      <c r="U125" s="52">
        <v>0</v>
      </c>
      <c r="V125" s="22">
        <v>0</v>
      </c>
      <c r="W125" s="22">
        <v>0</v>
      </c>
      <c r="X125" s="22">
        <v>4</v>
      </c>
      <c r="Y125" s="52">
        <v>78.050944881889762</v>
      </c>
      <c r="Z125" s="22">
        <v>151250</v>
      </c>
      <c r="AA125" s="53">
        <v>1984.4632619569365</v>
      </c>
      <c r="AB125" s="79"/>
      <c r="AC125" s="75" t="s">
        <v>211</v>
      </c>
      <c r="AD125" s="22">
        <v>1</v>
      </c>
      <c r="AE125" s="52">
        <v>-85.682009652485249</v>
      </c>
      <c r="AF125" s="107">
        <v>-43.66747984133783</v>
      </c>
      <c r="AG125" s="107">
        <v>69.999708334403493</v>
      </c>
      <c r="AH125" s="24">
        <v>-1</v>
      </c>
      <c r="AI125" s="52">
        <v>-100</v>
      </c>
      <c r="AJ125" s="107">
        <v>-100</v>
      </c>
      <c r="AK125" s="107">
        <v>-100</v>
      </c>
      <c r="AL125" s="22">
        <v>2</v>
      </c>
      <c r="AM125" s="52">
        <v>17.524479400549247</v>
      </c>
      <c r="AN125" s="107">
        <v>47.212691923984721</v>
      </c>
      <c r="AO125" s="120">
        <v>27.906107763901808</v>
      </c>
    </row>
    <row r="126" spans="1:41">
      <c r="A126" s="81" t="s">
        <v>79</v>
      </c>
      <c r="B126" s="49">
        <v>47</v>
      </c>
      <c r="C126" s="48">
        <v>135.07589965957447</v>
      </c>
      <c r="D126" s="49">
        <v>556293.02127659577</v>
      </c>
      <c r="E126" s="49">
        <v>4495.255319148936</v>
      </c>
      <c r="F126" s="50">
        <v>6</v>
      </c>
      <c r="G126" s="48">
        <v>323.78834733333332</v>
      </c>
      <c r="H126" s="49">
        <v>963666.66666666663</v>
      </c>
      <c r="I126" s="49">
        <v>3292.8333333333335</v>
      </c>
      <c r="J126" s="49">
        <v>41</v>
      </c>
      <c r="K126" s="48">
        <v>107.45944390243901</v>
      </c>
      <c r="L126" s="49">
        <v>496677.36585365853</v>
      </c>
      <c r="M126" s="51">
        <v>4671.2195121951218</v>
      </c>
      <c r="N126" s="79"/>
      <c r="O126" s="74" t="s">
        <v>79</v>
      </c>
      <c r="P126" s="49">
        <v>60</v>
      </c>
      <c r="Q126" s="48">
        <v>141.79422068862024</v>
      </c>
      <c r="R126" s="49">
        <v>596097.43589743588</v>
      </c>
      <c r="S126" s="49">
        <v>3887.3727400552589</v>
      </c>
      <c r="T126" s="50">
        <v>3</v>
      </c>
      <c r="U126" s="48">
        <v>395.03084645669293</v>
      </c>
      <c r="V126" s="49">
        <v>1149000</v>
      </c>
      <c r="W126" s="49">
        <v>2932.5060477703814</v>
      </c>
      <c r="X126" s="49">
        <v>57</v>
      </c>
      <c r="Y126" s="48">
        <v>128.46597722714276</v>
      </c>
      <c r="Z126" s="49">
        <v>550022.22222222225</v>
      </c>
      <c r="AA126" s="51">
        <v>3966.9449644123324</v>
      </c>
      <c r="AB126" s="79"/>
      <c r="AC126" s="74" t="s">
        <v>79</v>
      </c>
      <c r="AD126" s="49">
        <v>13</v>
      </c>
      <c r="AE126" s="48">
        <v>4.9737377622341521</v>
      </c>
      <c r="AF126" s="114">
        <v>7.155296417254327</v>
      </c>
      <c r="AG126" s="114">
        <v>-13.522759797518342</v>
      </c>
      <c r="AH126" s="50">
        <v>-3</v>
      </c>
      <c r="AI126" s="48">
        <v>22.002798961142648</v>
      </c>
      <c r="AJ126" s="114">
        <v>19.232099619508823</v>
      </c>
      <c r="AK126" s="114">
        <v>-10.942773262022129</v>
      </c>
      <c r="AL126" s="49">
        <v>16</v>
      </c>
      <c r="AM126" s="48">
        <v>19.548336155336241</v>
      </c>
      <c r="AN126" s="114">
        <v>10.740343739416806</v>
      </c>
      <c r="AO126" s="119">
        <v>-15.076888293177925</v>
      </c>
    </row>
    <row r="127" spans="1:41">
      <c r="A127" s="82" t="s">
        <v>213</v>
      </c>
      <c r="B127" s="22"/>
      <c r="C127" s="52"/>
      <c r="D127" s="22"/>
      <c r="E127" s="22"/>
      <c r="F127" s="24"/>
      <c r="G127" s="52"/>
      <c r="H127" s="22"/>
      <c r="I127" s="22"/>
      <c r="J127" s="22"/>
      <c r="K127" s="52"/>
      <c r="L127" s="22"/>
      <c r="M127" s="53"/>
      <c r="N127" s="79"/>
      <c r="O127" s="75" t="s">
        <v>213</v>
      </c>
      <c r="P127" s="22">
        <v>5</v>
      </c>
      <c r="Q127" s="52">
        <v>95.074015748031499</v>
      </c>
      <c r="R127" s="22">
        <v>248000</v>
      </c>
      <c r="S127" s="22">
        <v>2631.4896214896216</v>
      </c>
      <c r="T127" s="24">
        <v>0</v>
      </c>
      <c r="U127" s="52">
        <v>0</v>
      </c>
      <c r="V127" s="22">
        <v>0</v>
      </c>
      <c r="W127" s="22">
        <v>0</v>
      </c>
      <c r="X127" s="22">
        <v>5</v>
      </c>
      <c r="Y127" s="52">
        <v>95.074015748031499</v>
      </c>
      <c r="Z127" s="22">
        <v>248000</v>
      </c>
      <c r="AA127" s="53">
        <v>2631.4896214896216</v>
      </c>
      <c r="AB127" s="79"/>
      <c r="AC127" s="75" t="s">
        <v>213</v>
      </c>
      <c r="AD127" s="22">
        <v>5</v>
      </c>
      <c r="AE127" s="52"/>
      <c r="AF127" s="107"/>
      <c r="AG127" s="107"/>
      <c r="AH127" s="24">
        <v>0</v>
      </c>
      <c r="AI127" s="52"/>
      <c r="AJ127" s="107"/>
      <c r="AK127" s="107"/>
      <c r="AL127" s="22">
        <v>5</v>
      </c>
      <c r="AM127" s="52"/>
      <c r="AN127" s="107"/>
      <c r="AO127" s="120"/>
    </row>
    <row r="128" spans="1:41">
      <c r="A128" s="81" t="s">
        <v>214</v>
      </c>
      <c r="B128" s="49">
        <v>3</v>
      </c>
      <c r="C128" s="48">
        <v>288.97049999999996</v>
      </c>
      <c r="D128" s="49"/>
      <c r="E128" s="49"/>
      <c r="F128" s="50">
        <v>3</v>
      </c>
      <c r="G128" s="48">
        <v>288.97049999999996</v>
      </c>
      <c r="H128" s="49"/>
      <c r="I128" s="49"/>
      <c r="J128" s="49"/>
      <c r="K128" s="48"/>
      <c r="L128" s="49"/>
      <c r="M128" s="51"/>
      <c r="N128" s="79"/>
      <c r="O128" s="74" t="s">
        <v>214</v>
      </c>
      <c r="P128" s="49">
        <v>3</v>
      </c>
      <c r="Q128" s="48">
        <v>288.97049999999996</v>
      </c>
      <c r="R128" s="49">
        <v>625916.66666666663</v>
      </c>
      <c r="S128" s="49">
        <v>2166.0227139679191</v>
      </c>
      <c r="T128" s="50">
        <v>3</v>
      </c>
      <c r="U128" s="48">
        <v>288.97049999999996</v>
      </c>
      <c r="V128" s="49">
        <v>625916.66666666663</v>
      </c>
      <c r="W128" s="49">
        <v>2166.0227139679191</v>
      </c>
      <c r="X128" s="49">
        <v>0</v>
      </c>
      <c r="Y128" s="48">
        <v>0</v>
      </c>
      <c r="Z128" s="49">
        <v>0</v>
      </c>
      <c r="AA128" s="51">
        <v>0</v>
      </c>
      <c r="AB128" s="79"/>
      <c r="AC128" s="74" t="s">
        <v>214</v>
      </c>
      <c r="AD128" s="49">
        <v>0</v>
      </c>
      <c r="AE128" s="48">
        <v>0</v>
      </c>
      <c r="AF128" s="114"/>
      <c r="AG128" s="114"/>
      <c r="AH128" s="50">
        <v>0</v>
      </c>
      <c r="AI128" s="48"/>
      <c r="AJ128" s="114"/>
      <c r="AK128" s="114"/>
      <c r="AL128" s="49">
        <v>0</v>
      </c>
      <c r="AM128" s="48"/>
      <c r="AN128" s="114"/>
      <c r="AO128" s="119"/>
    </row>
    <row r="129" spans="1:41">
      <c r="A129" s="82" t="s">
        <v>215</v>
      </c>
      <c r="B129" s="22">
        <v>3</v>
      </c>
      <c r="C129" s="52">
        <v>95.328366666666668</v>
      </c>
      <c r="D129" s="22">
        <v>114500</v>
      </c>
      <c r="E129" s="22">
        <v>1198.6666666666667</v>
      </c>
      <c r="F129" s="24"/>
      <c r="G129" s="52"/>
      <c r="H129" s="22"/>
      <c r="I129" s="22"/>
      <c r="J129" s="22">
        <v>3</v>
      </c>
      <c r="K129" s="52">
        <v>95.328366666666668</v>
      </c>
      <c r="L129" s="22">
        <v>114500</v>
      </c>
      <c r="M129" s="53">
        <v>1198.6666666666667</v>
      </c>
      <c r="N129" s="79"/>
      <c r="O129" s="75" t="s">
        <v>215</v>
      </c>
      <c r="P129" s="22">
        <v>10</v>
      </c>
      <c r="Q129" s="52">
        <v>54.458643410852709</v>
      </c>
      <c r="R129" s="22">
        <v>89180</v>
      </c>
      <c r="S129" s="22">
        <v>1649.6636690672844</v>
      </c>
      <c r="T129" s="24">
        <v>0</v>
      </c>
      <c r="U129" s="52">
        <v>0</v>
      </c>
      <c r="V129" s="22">
        <v>0</v>
      </c>
      <c r="W129" s="22">
        <v>0</v>
      </c>
      <c r="X129" s="22">
        <v>10</v>
      </c>
      <c r="Y129" s="52">
        <v>54.458643410852709</v>
      </c>
      <c r="Z129" s="22">
        <v>89180</v>
      </c>
      <c r="AA129" s="53">
        <v>1649.6636690672844</v>
      </c>
      <c r="AB129" s="79"/>
      <c r="AC129" s="75" t="s">
        <v>215</v>
      </c>
      <c r="AD129" s="22">
        <v>7</v>
      </c>
      <c r="AE129" s="52">
        <v>-42.872572650617769</v>
      </c>
      <c r="AF129" s="107">
        <v>-22.113537117903931</v>
      </c>
      <c r="AG129" s="107">
        <v>37.624888965568772</v>
      </c>
      <c r="AH129" s="24">
        <v>0</v>
      </c>
      <c r="AI129" s="52"/>
      <c r="AJ129" s="107"/>
      <c r="AK129" s="107"/>
      <c r="AL129" s="22">
        <v>7</v>
      </c>
      <c r="AM129" s="52">
        <v>-42.872572650617769</v>
      </c>
      <c r="AN129" s="107">
        <v>-22.113537117903931</v>
      </c>
      <c r="AO129" s="120">
        <v>37.624888965568772</v>
      </c>
    </row>
    <row r="130" spans="1:41">
      <c r="A130" s="81" t="s">
        <v>62</v>
      </c>
      <c r="B130" s="49">
        <v>6</v>
      </c>
      <c r="C130" s="48">
        <v>79.440666666666672</v>
      </c>
      <c r="D130" s="49">
        <v>266800</v>
      </c>
      <c r="E130" s="49">
        <v>3474.3333333333335</v>
      </c>
      <c r="F130" s="50"/>
      <c r="G130" s="48"/>
      <c r="H130" s="49"/>
      <c r="I130" s="49"/>
      <c r="J130" s="49">
        <v>6</v>
      </c>
      <c r="K130" s="48">
        <v>79.440666666666672</v>
      </c>
      <c r="L130" s="49">
        <v>266800</v>
      </c>
      <c r="M130" s="51">
        <v>3474.3333333333335</v>
      </c>
      <c r="N130" s="79"/>
      <c r="O130" s="74" t="s">
        <v>62</v>
      </c>
      <c r="P130" s="49">
        <v>18</v>
      </c>
      <c r="Q130" s="48">
        <v>80.178633678542099</v>
      </c>
      <c r="R130" s="49">
        <v>305872.22222222225</v>
      </c>
      <c r="S130" s="49">
        <v>3972.4029552449992</v>
      </c>
      <c r="T130" s="50">
        <v>0</v>
      </c>
      <c r="U130" s="48">
        <v>0</v>
      </c>
      <c r="V130" s="49">
        <v>0</v>
      </c>
      <c r="W130" s="49">
        <v>0</v>
      </c>
      <c r="X130" s="49">
        <v>18</v>
      </c>
      <c r="Y130" s="48">
        <v>80.178633678542099</v>
      </c>
      <c r="Z130" s="49">
        <v>305872.22222222225</v>
      </c>
      <c r="AA130" s="51">
        <v>3972.4029552449992</v>
      </c>
      <c r="AB130" s="79"/>
      <c r="AC130" s="74" t="s">
        <v>62</v>
      </c>
      <c r="AD130" s="49">
        <v>12</v>
      </c>
      <c r="AE130" s="48">
        <v>0.92895369945967166</v>
      </c>
      <c r="AF130" s="114">
        <v>14.644760952856915</v>
      </c>
      <c r="AG130" s="114">
        <v>14.335689012136594</v>
      </c>
      <c r="AH130" s="50">
        <v>0</v>
      </c>
      <c r="AI130" s="48"/>
      <c r="AJ130" s="114"/>
      <c r="AK130" s="114"/>
      <c r="AL130" s="49">
        <v>12</v>
      </c>
      <c r="AM130" s="48">
        <v>0.92895369945967166</v>
      </c>
      <c r="AN130" s="114">
        <v>14.644760952856915</v>
      </c>
      <c r="AO130" s="119">
        <v>14.335689012136594</v>
      </c>
    </row>
    <row r="131" spans="1:41">
      <c r="A131" s="82" t="s">
        <v>216</v>
      </c>
      <c r="B131" s="22"/>
      <c r="C131" s="52"/>
      <c r="D131" s="22"/>
      <c r="E131" s="22"/>
      <c r="F131" s="24"/>
      <c r="G131" s="52"/>
      <c r="H131" s="22"/>
      <c r="I131" s="22"/>
      <c r="J131" s="22"/>
      <c r="K131" s="52"/>
      <c r="L131" s="22"/>
      <c r="M131" s="53"/>
      <c r="N131" s="79"/>
      <c r="O131" s="75" t="s">
        <v>216</v>
      </c>
      <c r="P131" s="22">
        <v>3</v>
      </c>
      <c r="Q131" s="52">
        <v>114.76429186351707</v>
      </c>
      <c r="R131" s="22">
        <v>283666.66666666669</v>
      </c>
      <c r="S131" s="22">
        <v>2708.9278959586836</v>
      </c>
      <c r="T131" s="24">
        <v>0</v>
      </c>
      <c r="U131" s="52">
        <v>0</v>
      </c>
      <c r="V131" s="22">
        <v>0</v>
      </c>
      <c r="W131" s="22">
        <v>0</v>
      </c>
      <c r="X131" s="22">
        <v>3</v>
      </c>
      <c r="Y131" s="52">
        <v>114.76429186351707</v>
      </c>
      <c r="Z131" s="22">
        <v>283666.66666666669</v>
      </c>
      <c r="AA131" s="53">
        <v>2708.9278959586836</v>
      </c>
      <c r="AB131" s="79"/>
      <c r="AC131" s="75" t="s">
        <v>216</v>
      </c>
      <c r="AD131" s="22">
        <v>3</v>
      </c>
      <c r="AE131" s="52"/>
      <c r="AF131" s="107"/>
      <c r="AG131" s="107"/>
      <c r="AH131" s="24">
        <v>0</v>
      </c>
      <c r="AI131" s="52"/>
      <c r="AJ131" s="107"/>
      <c r="AK131" s="107"/>
      <c r="AL131" s="22">
        <v>3</v>
      </c>
      <c r="AM131" s="52"/>
      <c r="AN131" s="107"/>
      <c r="AO131" s="120"/>
    </row>
    <row r="132" spans="1:41">
      <c r="A132" s="81" t="s">
        <v>851</v>
      </c>
      <c r="B132" s="49">
        <v>2</v>
      </c>
      <c r="C132" s="48">
        <v>66.050000000000011</v>
      </c>
      <c r="D132" s="49">
        <v>35432.5</v>
      </c>
      <c r="E132" s="49">
        <v>535.5</v>
      </c>
      <c r="F132" s="50"/>
      <c r="G132" s="48"/>
      <c r="H132" s="49"/>
      <c r="I132" s="49"/>
      <c r="J132" s="49">
        <v>2</v>
      </c>
      <c r="K132" s="48">
        <v>66.050000000000011</v>
      </c>
      <c r="L132" s="49">
        <v>35432.5</v>
      </c>
      <c r="M132" s="51">
        <v>535.5</v>
      </c>
      <c r="N132" s="79"/>
      <c r="O132" s="74" t="s">
        <v>851</v>
      </c>
      <c r="P132" s="49">
        <v>2</v>
      </c>
      <c r="Q132" s="48">
        <v>66.050000000000011</v>
      </c>
      <c r="R132" s="49">
        <v>35432.5</v>
      </c>
      <c r="S132" s="49">
        <v>535.65315315315308</v>
      </c>
      <c r="T132" s="50">
        <v>0</v>
      </c>
      <c r="U132" s="48">
        <v>0</v>
      </c>
      <c r="V132" s="49">
        <v>0</v>
      </c>
      <c r="W132" s="49">
        <v>0</v>
      </c>
      <c r="X132" s="49">
        <v>2</v>
      </c>
      <c r="Y132" s="48">
        <v>66.050000000000011</v>
      </c>
      <c r="Z132" s="49">
        <v>35432.5</v>
      </c>
      <c r="AA132" s="51">
        <v>535.65315315315308</v>
      </c>
      <c r="AB132" s="79"/>
      <c r="AC132" s="74" t="s">
        <v>851</v>
      </c>
      <c r="AD132" s="49">
        <v>0</v>
      </c>
      <c r="AE132" s="48">
        <v>0</v>
      </c>
      <c r="AF132" s="114">
        <v>0</v>
      </c>
      <c r="AG132" s="114">
        <v>2.8600028600015787E-2</v>
      </c>
      <c r="AH132" s="50">
        <v>0</v>
      </c>
      <c r="AI132" s="48"/>
      <c r="AJ132" s="114"/>
      <c r="AK132" s="114"/>
      <c r="AL132" s="49">
        <v>0</v>
      </c>
      <c r="AM132" s="48">
        <v>0</v>
      </c>
      <c r="AN132" s="114">
        <v>0</v>
      </c>
      <c r="AO132" s="119">
        <v>2.8600028600015787E-2</v>
      </c>
    </row>
    <row r="133" spans="1:41">
      <c r="A133" s="82" t="s">
        <v>217</v>
      </c>
      <c r="B133" s="22">
        <v>3</v>
      </c>
      <c r="C133" s="52">
        <v>192</v>
      </c>
      <c r="D133" s="22">
        <v>310000</v>
      </c>
      <c r="E133" s="22">
        <v>1637.3333333333333</v>
      </c>
      <c r="F133" s="24">
        <v>3</v>
      </c>
      <c r="G133" s="52">
        <v>192</v>
      </c>
      <c r="H133" s="22">
        <v>310000</v>
      </c>
      <c r="I133" s="22">
        <v>1637.3333333333333</v>
      </c>
      <c r="J133" s="22"/>
      <c r="K133" s="52"/>
      <c r="L133" s="22"/>
      <c r="M133" s="53"/>
      <c r="N133" s="79"/>
      <c r="O133" s="75" t="s">
        <v>217</v>
      </c>
      <c r="P133" s="22">
        <v>1</v>
      </c>
      <c r="Q133" s="52">
        <v>114.23622047244093</v>
      </c>
      <c r="R133" s="22">
        <v>169700</v>
      </c>
      <c r="S133" s="22">
        <v>1485.5183347118832</v>
      </c>
      <c r="T133" s="24">
        <v>0</v>
      </c>
      <c r="U133" s="52">
        <v>0</v>
      </c>
      <c r="V133" s="22">
        <v>0</v>
      </c>
      <c r="W133" s="22">
        <v>0</v>
      </c>
      <c r="X133" s="22">
        <v>1</v>
      </c>
      <c r="Y133" s="52">
        <v>114.23622047244093</v>
      </c>
      <c r="Z133" s="22">
        <v>169700</v>
      </c>
      <c r="AA133" s="53">
        <v>1485.5183347118832</v>
      </c>
      <c r="AB133" s="79"/>
      <c r="AC133" s="75" t="s">
        <v>217</v>
      </c>
      <c r="AD133" s="22">
        <v>-2</v>
      </c>
      <c r="AE133" s="52">
        <v>-40.501968503937015</v>
      </c>
      <c r="AF133" s="107">
        <v>-45.258064516129032</v>
      </c>
      <c r="AG133" s="107">
        <v>-9.2720886780201592</v>
      </c>
      <c r="AH133" s="24">
        <v>-3</v>
      </c>
      <c r="AI133" s="52">
        <v>-100</v>
      </c>
      <c r="AJ133" s="107">
        <v>-100</v>
      </c>
      <c r="AK133" s="107">
        <v>-99.999999999999986</v>
      </c>
      <c r="AL133" s="22">
        <v>1</v>
      </c>
      <c r="AM133" s="52"/>
      <c r="AN133" s="107"/>
      <c r="AO133" s="120"/>
    </row>
    <row r="134" spans="1:41">
      <c r="A134" s="81" t="s">
        <v>854</v>
      </c>
      <c r="B134" s="49">
        <v>7</v>
      </c>
      <c r="C134" s="48">
        <v>63.599871428571426</v>
      </c>
      <c r="D134" s="49">
        <v>79085.71428571429</v>
      </c>
      <c r="E134" s="49">
        <v>1266.5714285714287</v>
      </c>
      <c r="F134" s="50"/>
      <c r="G134" s="48"/>
      <c r="H134" s="49"/>
      <c r="I134" s="49"/>
      <c r="J134" s="49">
        <v>7</v>
      </c>
      <c r="K134" s="48">
        <v>63.599871428571426</v>
      </c>
      <c r="L134" s="49">
        <v>79085.71428571429</v>
      </c>
      <c r="M134" s="51">
        <v>1266.5714285714287</v>
      </c>
      <c r="N134" s="79"/>
      <c r="O134" s="74" t="s">
        <v>854</v>
      </c>
      <c r="P134" s="49">
        <v>1</v>
      </c>
      <c r="Q134" s="48">
        <v>50.27</v>
      </c>
      <c r="R134" s="49">
        <v>90100</v>
      </c>
      <c r="S134" s="49">
        <v>1792.3214640938929</v>
      </c>
      <c r="T134" s="50">
        <v>0</v>
      </c>
      <c r="U134" s="48">
        <v>0</v>
      </c>
      <c r="V134" s="49">
        <v>0</v>
      </c>
      <c r="W134" s="49">
        <v>0</v>
      </c>
      <c r="X134" s="49">
        <v>1</v>
      </c>
      <c r="Y134" s="48">
        <v>50.27</v>
      </c>
      <c r="Z134" s="49">
        <v>90100</v>
      </c>
      <c r="AA134" s="51">
        <v>1792.3214640938929</v>
      </c>
      <c r="AB134" s="79"/>
      <c r="AC134" s="74" t="s">
        <v>854</v>
      </c>
      <c r="AD134" s="49">
        <v>-6</v>
      </c>
      <c r="AE134" s="48">
        <v>-20.958959710385749</v>
      </c>
      <c r="AF134" s="114">
        <v>13.927023121387275</v>
      </c>
      <c r="AG134" s="114">
        <v>41.509702782057857</v>
      </c>
      <c r="AH134" s="50">
        <v>0</v>
      </c>
      <c r="AI134" s="48"/>
      <c r="AJ134" s="114"/>
      <c r="AK134" s="114"/>
      <c r="AL134" s="49">
        <v>-6</v>
      </c>
      <c r="AM134" s="48">
        <v>-20.958959710385749</v>
      </c>
      <c r="AN134" s="114">
        <v>13.927023121387275</v>
      </c>
      <c r="AO134" s="119">
        <v>41.509702782057857</v>
      </c>
    </row>
    <row r="135" spans="1:41">
      <c r="A135" s="82" t="s">
        <v>63</v>
      </c>
      <c r="B135" s="22">
        <v>3</v>
      </c>
      <c r="C135" s="52">
        <v>90.819299999999998</v>
      </c>
      <c r="D135" s="22">
        <v>370666.66666666669</v>
      </c>
      <c r="E135" s="22">
        <v>4076.3333333333335</v>
      </c>
      <c r="F135" s="24"/>
      <c r="G135" s="52"/>
      <c r="H135" s="22"/>
      <c r="I135" s="22"/>
      <c r="J135" s="22">
        <v>3</v>
      </c>
      <c r="K135" s="52">
        <v>90.819299999999998</v>
      </c>
      <c r="L135" s="22">
        <v>370666.66666666669</v>
      </c>
      <c r="M135" s="53">
        <v>4076.3333333333335</v>
      </c>
      <c r="N135" s="79"/>
      <c r="O135" s="75" t="s">
        <v>63</v>
      </c>
      <c r="P135" s="22">
        <v>5</v>
      </c>
      <c r="Q135" s="52">
        <v>94.065162519685032</v>
      </c>
      <c r="R135" s="22">
        <v>416200</v>
      </c>
      <c r="S135" s="22">
        <v>4468.7194599719323</v>
      </c>
      <c r="T135" s="24">
        <v>0</v>
      </c>
      <c r="U135" s="52">
        <v>0</v>
      </c>
      <c r="V135" s="22">
        <v>0</v>
      </c>
      <c r="W135" s="22">
        <v>0</v>
      </c>
      <c r="X135" s="22">
        <v>5</v>
      </c>
      <c r="Y135" s="52">
        <v>94.065162519685032</v>
      </c>
      <c r="Z135" s="22">
        <v>416200</v>
      </c>
      <c r="AA135" s="53">
        <v>4468.7194599719323</v>
      </c>
      <c r="AB135" s="79"/>
      <c r="AC135" s="75" t="s">
        <v>63</v>
      </c>
      <c r="AD135" s="22">
        <v>2</v>
      </c>
      <c r="AE135" s="52">
        <v>3.5739787905049187</v>
      </c>
      <c r="AF135" s="107">
        <v>12.284172661870498</v>
      </c>
      <c r="AG135" s="107">
        <v>9.6259578045285519</v>
      </c>
      <c r="AH135" s="24">
        <v>0</v>
      </c>
      <c r="AI135" s="52"/>
      <c r="AJ135" s="107"/>
      <c r="AK135" s="107"/>
      <c r="AL135" s="22">
        <v>2</v>
      </c>
      <c r="AM135" s="52">
        <v>3.5739787905049187</v>
      </c>
      <c r="AN135" s="107">
        <v>12.284172661870498</v>
      </c>
      <c r="AO135" s="120">
        <v>9.6259578045285519</v>
      </c>
    </row>
    <row r="136" spans="1:41">
      <c r="A136" s="81" t="s">
        <v>64</v>
      </c>
      <c r="B136" s="49">
        <v>39</v>
      </c>
      <c r="C136" s="48">
        <v>96.849311435897448</v>
      </c>
      <c r="D136" s="49">
        <v>314832.05128205131</v>
      </c>
      <c r="E136" s="49">
        <v>3647.6153846153848</v>
      </c>
      <c r="F136" s="50"/>
      <c r="G136" s="48"/>
      <c r="H136" s="49"/>
      <c r="I136" s="49"/>
      <c r="J136" s="49">
        <v>39</v>
      </c>
      <c r="K136" s="48">
        <v>96.849311435897434</v>
      </c>
      <c r="L136" s="49">
        <v>314832.05128205131</v>
      </c>
      <c r="M136" s="51">
        <v>3647.6153846153848</v>
      </c>
      <c r="N136" s="79"/>
      <c r="O136" s="74" t="s">
        <v>64</v>
      </c>
      <c r="P136" s="49">
        <v>27</v>
      </c>
      <c r="Q136" s="48">
        <v>136.85445475123939</v>
      </c>
      <c r="R136" s="49">
        <v>422962.96296296298</v>
      </c>
      <c r="S136" s="49">
        <v>3245.4675020353161</v>
      </c>
      <c r="T136" s="50">
        <v>0</v>
      </c>
      <c r="U136" s="48">
        <v>0</v>
      </c>
      <c r="V136" s="49">
        <v>0</v>
      </c>
      <c r="W136" s="49">
        <v>0</v>
      </c>
      <c r="X136" s="49">
        <v>27</v>
      </c>
      <c r="Y136" s="48">
        <v>136.85445475123939</v>
      </c>
      <c r="Z136" s="49">
        <v>422962.96296296298</v>
      </c>
      <c r="AA136" s="51">
        <v>3245.4675020353161</v>
      </c>
      <c r="AB136" s="79"/>
      <c r="AC136" s="74" t="s">
        <v>64</v>
      </c>
      <c r="AD136" s="49">
        <v>-12</v>
      </c>
      <c r="AE136" s="48">
        <v>41.306585170531143</v>
      </c>
      <c r="AF136" s="114">
        <v>34.345585603684135</v>
      </c>
      <c r="AG136" s="114">
        <v>-11.02495302208164</v>
      </c>
      <c r="AH136" s="50">
        <v>0</v>
      </c>
      <c r="AI136" s="48"/>
      <c r="AJ136" s="114"/>
      <c r="AK136" s="114"/>
      <c r="AL136" s="49">
        <v>-12</v>
      </c>
      <c r="AM136" s="48">
        <v>41.306585170531164</v>
      </c>
      <c r="AN136" s="114">
        <v>34.345585603684135</v>
      </c>
      <c r="AO136" s="119">
        <v>-11.02495302208164</v>
      </c>
    </row>
    <row r="137" spans="1:41">
      <c r="A137" s="82" t="s">
        <v>1004</v>
      </c>
      <c r="B137" s="22">
        <v>6</v>
      </c>
      <c r="C137" s="52">
        <v>139.6746</v>
      </c>
      <c r="D137" s="22">
        <v>194100</v>
      </c>
      <c r="E137" s="22">
        <v>1582.8333333333333</v>
      </c>
      <c r="F137" s="24">
        <v>3</v>
      </c>
      <c r="G137" s="52">
        <v>238.00919999999996</v>
      </c>
      <c r="H137" s="22">
        <v>311366.66666666669</v>
      </c>
      <c r="I137" s="22">
        <v>1308</v>
      </c>
      <c r="J137" s="22">
        <v>3</v>
      </c>
      <c r="K137" s="52">
        <v>41.34</v>
      </c>
      <c r="L137" s="22">
        <v>76833.333333333328</v>
      </c>
      <c r="M137" s="53">
        <v>1857.6666666666667</v>
      </c>
      <c r="N137" s="79"/>
      <c r="O137" s="75" t="s">
        <v>1004</v>
      </c>
      <c r="P137" s="22">
        <v>5</v>
      </c>
      <c r="Q137" s="52">
        <v>203.83959874015744</v>
      </c>
      <c r="R137" s="22">
        <v>208980</v>
      </c>
      <c r="S137" s="22">
        <v>1104.1443648269499</v>
      </c>
      <c r="T137" s="24">
        <v>4</v>
      </c>
      <c r="U137" s="52">
        <v>246.21949842519683</v>
      </c>
      <c r="V137" s="22">
        <v>248625</v>
      </c>
      <c r="W137" s="22">
        <v>1013.0475889008202</v>
      </c>
      <c r="X137" s="22">
        <v>1</v>
      </c>
      <c r="Y137" s="52">
        <v>34.32</v>
      </c>
      <c r="Z137" s="22">
        <v>50400</v>
      </c>
      <c r="AA137" s="53">
        <v>1468.5314685314686</v>
      </c>
      <c r="AB137" s="79"/>
      <c r="AC137" s="75" t="s">
        <v>1004</v>
      </c>
      <c r="AD137" s="22">
        <v>-1</v>
      </c>
      <c r="AE137" s="52">
        <v>45.938917126061177</v>
      </c>
      <c r="AF137" s="107">
        <v>7.6661514683153014</v>
      </c>
      <c r="AG137" s="107">
        <v>-30.242537759695697</v>
      </c>
      <c r="AH137" s="24">
        <v>1</v>
      </c>
      <c r="AI137" s="52">
        <v>3.4495718758757516</v>
      </c>
      <c r="AJ137" s="107">
        <v>-20.150412161438823</v>
      </c>
      <c r="AK137" s="107">
        <v>-22.549878524402125</v>
      </c>
      <c r="AL137" s="22">
        <v>-2</v>
      </c>
      <c r="AM137" s="52">
        <v>-16.981132075471706</v>
      </c>
      <c r="AN137" s="107">
        <v>-34.403470715835141</v>
      </c>
      <c r="AO137" s="120">
        <v>-20.947525469327012</v>
      </c>
    </row>
    <row r="138" spans="1:41">
      <c r="A138" s="81" t="s">
        <v>859</v>
      </c>
      <c r="B138" s="49">
        <v>3</v>
      </c>
      <c r="C138" s="48">
        <v>70.62</v>
      </c>
      <c r="D138" s="49">
        <v>106366.66666666667</v>
      </c>
      <c r="E138" s="49">
        <v>1499.3333333333333</v>
      </c>
      <c r="F138" s="50"/>
      <c r="G138" s="48"/>
      <c r="H138" s="49"/>
      <c r="I138" s="49"/>
      <c r="J138" s="49">
        <v>3</v>
      </c>
      <c r="K138" s="48">
        <v>70.62</v>
      </c>
      <c r="L138" s="49">
        <v>106366.66666666667</v>
      </c>
      <c r="M138" s="51">
        <v>1499.3333333333333</v>
      </c>
      <c r="N138" s="79"/>
      <c r="O138" s="74" t="s">
        <v>859</v>
      </c>
      <c r="P138" s="49">
        <v>2</v>
      </c>
      <c r="Q138" s="48">
        <v>73.375</v>
      </c>
      <c r="R138" s="49">
        <v>108400</v>
      </c>
      <c r="S138" s="49">
        <v>1488.539856033909</v>
      </c>
      <c r="T138" s="50">
        <v>0</v>
      </c>
      <c r="U138" s="48">
        <v>0</v>
      </c>
      <c r="V138" s="49">
        <v>0</v>
      </c>
      <c r="W138" s="49">
        <v>0</v>
      </c>
      <c r="X138" s="49">
        <v>2</v>
      </c>
      <c r="Y138" s="48">
        <v>73.375</v>
      </c>
      <c r="Z138" s="49">
        <v>108400</v>
      </c>
      <c r="AA138" s="51">
        <v>1488.539856033909</v>
      </c>
      <c r="AB138" s="79"/>
      <c r="AC138" s="74" t="s">
        <v>859</v>
      </c>
      <c r="AD138" s="49">
        <v>-1</v>
      </c>
      <c r="AE138" s="48">
        <v>3.9011611441517915</v>
      </c>
      <c r="AF138" s="114">
        <v>1.9116264493889017</v>
      </c>
      <c r="AG138" s="114">
        <v>-0.71988510222927349</v>
      </c>
      <c r="AH138" s="50">
        <v>0</v>
      </c>
      <c r="AI138" s="48"/>
      <c r="AJ138" s="114"/>
      <c r="AK138" s="114"/>
      <c r="AL138" s="49">
        <v>-1</v>
      </c>
      <c r="AM138" s="48">
        <v>3.9011611441517915</v>
      </c>
      <c r="AN138" s="114">
        <v>1.9116264493889017</v>
      </c>
      <c r="AO138" s="119">
        <v>-0.71988510222927349</v>
      </c>
    </row>
    <row r="139" spans="1:41">
      <c r="A139" s="82" t="s">
        <v>1006</v>
      </c>
      <c r="B139" s="22">
        <v>11</v>
      </c>
      <c r="C139" s="52">
        <v>87.617272727272734</v>
      </c>
      <c r="D139" s="22">
        <v>105190.90909090909</v>
      </c>
      <c r="E139" s="22">
        <v>1192.909090909091</v>
      </c>
      <c r="F139" s="24"/>
      <c r="G139" s="52"/>
      <c r="H139" s="22"/>
      <c r="I139" s="22"/>
      <c r="J139" s="22">
        <v>11</v>
      </c>
      <c r="K139" s="52">
        <v>87.61727272727272</v>
      </c>
      <c r="L139" s="22">
        <v>105190.90909090909</v>
      </c>
      <c r="M139" s="53">
        <v>1192.909090909091</v>
      </c>
      <c r="N139" s="79"/>
      <c r="O139" s="75" t="s">
        <v>1006</v>
      </c>
      <c r="P139" s="22">
        <v>3</v>
      </c>
      <c r="Q139" s="52">
        <v>109.11545931758531</v>
      </c>
      <c r="R139" s="22">
        <v>138966.66666666666</v>
      </c>
      <c r="S139" s="22">
        <v>1317.8271037020702</v>
      </c>
      <c r="T139" s="24">
        <v>0</v>
      </c>
      <c r="U139" s="52">
        <v>0</v>
      </c>
      <c r="V139" s="22">
        <v>0</v>
      </c>
      <c r="W139" s="22">
        <v>0</v>
      </c>
      <c r="X139" s="22">
        <v>3</v>
      </c>
      <c r="Y139" s="52">
        <v>109.11545931758531</v>
      </c>
      <c r="Z139" s="22">
        <v>138966.66666666666</v>
      </c>
      <c r="AA139" s="53">
        <v>1317.8271037020702</v>
      </c>
      <c r="AB139" s="79"/>
      <c r="AC139" s="75" t="s">
        <v>1006</v>
      </c>
      <c r="AD139" s="22">
        <v>-8</v>
      </c>
      <c r="AE139" s="52">
        <v>24.536470859153784</v>
      </c>
      <c r="AF139" s="107">
        <v>32.109008152565316</v>
      </c>
      <c r="AG139" s="107">
        <v>10.471712701743417</v>
      </c>
      <c r="AH139" s="24">
        <v>0</v>
      </c>
      <c r="AI139" s="52"/>
      <c r="AJ139" s="107"/>
      <c r="AK139" s="107"/>
      <c r="AL139" s="22">
        <v>-8</v>
      </c>
      <c r="AM139" s="52">
        <v>24.536470859153805</v>
      </c>
      <c r="AN139" s="107">
        <v>32.109008152565316</v>
      </c>
      <c r="AO139" s="120">
        <v>10.471712701743417</v>
      </c>
    </row>
    <row r="140" spans="1:41">
      <c r="A140" s="81" t="s">
        <v>860</v>
      </c>
      <c r="B140" s="49">
        <v>1</v>
      </c>
      <c r="C140" s="48">
        <v>52.260000000000005</v>
      </c>
      <c r="D140" s="49">
        <v>59900</v>
      </c>
      <c r="E140" s="49">
        <v>1146</v>
      </c>
      <c r="F140" s="50"/>
      <c r="G140" s="48"/>
      <c r="H140" s="49"/>
      <c r="I140" s="49"/>
      <c r="J140" s="49">
        <v>1</v>
      </c>
      <c r="K140" s="48">
        <v>52.260000000000005</v>
      </c>
      <c r="L140" s="49">
        <v>59900</v>
      </c>
      <c r="M140" s="51">
        <v>1146</v>
      </c>
      <c r="N140" s="79"/>
      <c r="O140" s="74" t="s">
        <v>860</v>
      </c>
      <c r="P140" s="49"/>
      <c r="Q140" s="48"/>
      <c r="R140" s="49"/>
      <c r="S140" s="49"/>
      <c r="T140" s="50"/>
      <c r="U140" s="48"/>
      <c r="V140" s="49"/>
      <c r="W140" s="49"/>
      <c r="X140" s="49"/>
      <c r="Y140" s="48"/>
      <c r="Z140" s="49"/>
      <c r="AA140" s="51"/>
      <c r="AB140" s="79"/>
      <c r="AC140" s="74" t="s">
        <v>860</v>
      </c>
      <c r="AD140" s="49">
        <v>-1</v>
      </c>
      <c r="AE140" s="48">
        <v>-100.00000000000001</v>
      </c>
      <c r="AF140" s="114">
        <v>-100</v>
      </c>
      <c r="AG140" s="114">
        <v>-100</v>
      </c>
      <c r="AH140" s="50">
        <v>0</v>
      </c>
      <c r="AI140" s="48"/>
      <c r="AJ140" s="114"/>
      <c r="AK140" s="114"/>
      <c r="AL140" s="49">
        <v>-1</v>
      </c>
      <c r="AM140" s="48">
        <v>-100.00000000000001</v>
      </c>
      <c r="AN140" s="114">
        <v>-100</v>
      </c>
      <c r="AO140" s="119">
        <v>-100</v>
      </c>
    </row>
    <row r="141" spans="1:41">
      <c r="A141" s="82" t="s">
        <v>861</v>
      </c>
      <c r="B141" s="22"/>
      <c r="C141" s="52"/>
      <c r="D141" s="22"/>
      <c r="E141" s="22"/>
      <c r="F141" s="24"/>
      <c r="G141" s="52"/>
      <c r="H141" s="22"/>
      <c r="I141" s="22"/>
      <c r="J141" s="22"/>
      <c r="K141" s="52"/>
      <c r="L141" s="22"/>
      <c r="M141" s="53"/>
      <c r="N141" s="79"/>
      <c r="O141" s="75" t="s">
        <v>861</v>
      </c>
      <c r="P141" s="22">
        <v>2</v>
      </c>
      <c r="Q141" s="52">
        <v>232.875</v>
      </c>
      <c r="R141" s="22">
        <v>268630</v>
      </c>
      <c r="S141" s="22">
        <v>1124.4921262312566</v>
      </c>
      <c r="T141" s="24">
        <v>2</v>
      </c>
      <c r="U141" s="52">
        <v>232.875</v>
      </c>
      <c r="V141" s="22">
        <v>268630</v>
      </c>
      <c r="W141" s="22">
        <v>1124.4921262312566</v>
      </c>
      <c r="X141" s="22"/>
      <c r="Y141" s="52"/>
      <c r="Z141" s="22"/>
      <c r="AA141" s="53"/>
      <c r="AB141" s="79"/>
      <c r="AC141" s="75" t="s">
        <v>861</v>
      </c>
      <c r="AD141" s="22">
        <v>2</v>
      </c>
      <c r="AE141" s="52"/>
      <c r="AF141" s="107"/>
      <c r="AG141" s="107"/>
      <c r="AH141" s="24">
        <v>2</v>
      </c>
      <c r="AI141" s="52"/>
      <c r="AJ141" s="107"/>
      <c r="AK141" s="107"/>
      <c r="AL141" s="22">
        <v>0</v>
      </c>
      <c r="AM141" s="52"/>
      <c r="AN141" s="107"/>
      <c r="AO141" s="120"/>
    </row>
    <row r="142" spans="1:41">
      <c r="A142" s="81" t="s">
        <v>1007</v>
      </c>
      <c r="B142" s="49">
        <v>4</v>
      </c>
      <c r="C142" s="48">
        <v>204.75637499999999</v>
      </c>
      <c r="D142" s="49">
        <v>533475</v>
      </c>
      <c r="E142" s="49">
        <v>2677</v>
      </c>
      <c r="F142" s="50">
        <v>4</v>
      </c>
      <c r="G142" s="48">
        <v>204.75637499999999</v>
      </c>
      <c r="H142" s="49">
        <v>533475</v>
      </c>
      <c r="I142" s="49">
        <v>2677</v>
      </c>
      <c r="J142" s="49"/>
      <c r="K142" s="48"/>
      <c r="L142" s="49"/>
      <c r="M142" s="51"/>
      <c r="N142" s="79"/>
      <c r="O142" s="74" t="s">
        <v>1007</v>
      </c>
      <c r="P142" s="49">
        <v>1</v>
      </c>
      <c r="Q142" s="48">
        <v>220</v>
      </c>
      <c r="R142" s="49">
        <v>539900</v>
      </c>
      <c r="S142" s="49">
        <v>2454.090909090909</v>
      </c>
      <c r="T142" s="50">
        <v>1</v>
      </c>
      <c r="U142" s="48">
        <v>220</v>
      </c>
      <c r="V142" s="49">
        <v>539900</v>
      </c>
      <c r="W142" s="49">
        <v>2454.090909090909</v>
      </c>
      <c r="X142" s="49"/>
      <c r="Y142" s="48"/>
      <c r="Z142" s="49"/>
      <c r="AA142" s="51"/>
      <c r="AB142" s="79"/>
      <c r="AC142" s="74" t="s">
        <v>1007</v>
      </c>
      <c r="AD142" s="49">
        <v>-3</v>
      </c>
      <c r="AE142" s="48">
        <v>7.4447620983717888</v>
      </c>
      <c r="AF142" s="114">
        <v>1.2043675898589437</v>
      </c>
      <c r="AG142" s="114">
        <v>-8.3268244642917821</v>
      </c>
      <c r="AH142" s="50">
        <v>-3</v>
      </c>
      <c r="AI142" s="48">
        <v>7.4447620983717888</v>
      </c>
      <c r="AJ142" s="114">
        <v>1.2043675898589437</v>
      </c>
      <c r="AK142" s="114">
        <v>-8.3268244642917821</v>
      </c>
      <c r="AL142" s="49">
        <v>0</v>
      </c>
      <c r="AM142" s="48"/>
      <c r="AN142" s="114"/>
      <c r="AO142" s="119"/>
    </row>
    <row r="143" spans="1:41">
      <c r="A143" s="82" t="s">
        <v>862</v>
      </c>
      <c r="B143" s="22">
        <v>3</v>
      </c>
      <c r="C143" s="52">
        <v>80.13333333333334</v>
      </c>
      <c r="D143" s="22">
        <v>110350</v>
      </c>
      <c r="E143" s="22">
        <v>1372</v>
      </c>
      <c r="F143" s="24"/>
      <c r="G143" s="52"/>
      <c r="H143" s="22"/>
      <c r="I143" s="22"/>
      <c r="J143" s="22">
        <v>3</v>
      </c>
      <c r="K143" s="52">
        <v>80.133333333333326</v>
      </c>
      <c r="L143" s="22">
        <v>110350</v>
      </c>
      <c r="M143" s="53">
        <v>1372</v>
      </c>
      <c r="N143" s="79"/>
      <c r="O143" s="75" t="s">
        <v>862</v>
      </c>
      <c r="P143" s="22"/>
      <c r="Q143" s="52"/>
      <c r="R143" s="22"/>
      <c r="S143" s="22"/>
      <c r="T143" s="24"/>
      <c r="U143" s="52"/>
      <c r="V143" s="22"/>
      <c r="W143" s="22"/>
      <c r="X143" s="22"/>
      <c r="Y143" s="52"/>
      <c r="Z143" s="22"/>
      <c r="AA143" s="53"/>
      <c r="AB143" s="79"/>
      <c r="AC143" s="75" t="s">
        <v>862</v>
      </c>
      <c r="AD143" s="22">
        <v>-3</v>
      </c>
      <c r="AE143" s="52">
        <v>-100</v>
      </c>
      <c r="AF143" s="107">
        <v>-100</v>
      </c>
      <c r="AG143" s="107">
        <v>-100</v>
      </c>
      <c r="AH143" s="24">
        <v>0</v>
      </c>
      <c r="AI143" s="52"/>
      <c r="AJ143" s="107"/>
      <c r="AK143" s="107"/>
      <c r="AL143" s="22">
        <v>-3</v>
      </c>
      <c r="AM143" s="52">
        <v>-100</v>
      </c>
      <c r="AN143" s="107">
        <v>-100</v>
      </c>
      <c r="AO143" s="120">
        <v>-100</v>
      </c>
    </row>
    <row r="144" spans="1:41">
      <c r="A144" s="81" t="s">
        <v>863</v>
      </c>
      <c r="B144" s="49">
        <v>9</v>
      </c>
      <c r="C144" s="48">
        <v>59.23333333333332</v>
      </c>
      <c r="D144" s="49">
        <v>45722.222222222219</v>
      </c>
      <c r="E144" s="49">
        <v>771.55555555555554</v>
      </c>
      <c r="F144" s="50"/>
      <c r="G144" s="48"/>
      <c r="H144" s="49"/>
      <c r="I144" s="49"/>
      <c r="J144" s="49">
        <v>9</v>
      </c>
      <c r="K144" s="48">
        <v>59.233333333333334</v>
      </c>
      <c r="L144" s="49">
        <v>45722.222222222219</v>
      </c>
      <c r="M144" s="51">
        <v>771.55555555555554</v>
      </c>
      <c r="N144" s="79"/>
      <c r="O144" s="74" t="s">
        <v>863</v>
      </c>
      <c r="P144" s="49">
        <v>9</v>
      </c>
      <c r="Q144" s="48">
        <v>59.23333333333332</v>
      </c>
      <c r="R144" s="49">
        <v>45722.222222222219</v>
      </c>
      <c r="S144" s="49">
        <v>771.47068278114352</v>
      </c>
      <c r="T144" s="50"/>
      <c r="U144" s="48"/>
      <c r="V144" s="49"/>
      <c r="W144" s="49"/>
      <c r="X144" s="49">
        <v>9</v>
      </c>
      <c r="Y144" s="48">
        <v>59.23333333333332</v>
      </c>
      <c r="Z144" s="49">
        <v>45722.222222222219</v>
      </c>
      <c r="AA144" s="51">
        <v>771.47068278114352</v>
      </c>
      <c r="AB144" s="79"/>
      <c r="AC144" s="74" t="s">
        <v>863</v>
      </c>
      <c r="AD144" s="49">
        <v>0</v>
      </c>
      <c r="AE144" s="48">
        <v>0</v>
      </c>
      <c r="AF144" s="114">
        <v>0</v>
      </c>
      <c r="AG144" s="114">
        <v>-1.1000215577594718E-2</v>
      </c>
      <c r="AH144" s="50">
        <v>0</v>
      </c>
      <c r="AI144" s="48"/>
      <c r="AJ144" s="114"/>
      <c r="AK144" s="114"/>
      <c r="AL144" s="49">
        <v>0</v>
      </c>
      <c r="AM144" s="48">
        <v>-2.3991313531573445E-14</v>
      </c>
      <c r="AN144" s="114">
        <v>0</v>
      </c>
      <c r="AO144" s="119">
        <v>-1.1000215577594718E-2</v>
      </c>
    </row>
    <row r="145" spans="1:41">
      <c r="A145" s="82" t="s">
        <v>220</v>
      </c>
      <c r="B145" s="22">
        <v>7</v>
      </c>
      <c r="C145" s="52">
        <v>77.207142857142841</v>
      </c>
      <c r="D145" s="22">
        <v>213571.42857142858</v>
      </c>
      <c r="E145" s="22">
        <v>2818.8571428571427</v>
      </c>
      <c r="F145" s="24"/>
      <c r="G145" s="52"/>
      <c r="H145" s="22"/>
      <c r="I145" s="22"/>
      <c r="J145" s="22">
        <v>7</v>
      </c>
      <c r="K145" s="52">
        <v>77.20714285714287</v>
      </c>
      <c r="L145" s="22">
        <v>213571.42857142858</v>
      </c>
      <c r="M145" s="53">
        <v>2818.8571428571427</v>
      </c>
      <c r="N145" s="79"/>
      <c r="O145" s="75" t="s">
        <v>220</v>
      </c>
      <c r="P145" s="22">
        <v>10</v>
      </c>
      <c r="Q145" s="52">
        <v>88.092913385826762</v>
      </c>
      <c r="R145" s="22">
        <v>275000</v>
      </c>
      <c r="S145" s="22">
        <v>3139.2412675796613</v>
      </c>
      <c r="T145" s="24"/>
      <c r="U145" s="52"/>
      <c r="V145" s="22"/>
      <c r="W145" s="22"/>
      <c r="X145" s="22">
        <v>10</v>
      </c>
      <c r="Y145" s="52">
        <v>88.092913385826762</v>
      </c>
      <c r="Z145" s="22">
        <v>275000</v>
      </c>
      <c r="AA145" s="53">
        <v>3139.2412675796613</v>
      </c>
      <c r="AB145" s="79"/>
      <c r="AC145" s="75" t="s">
        <v>220</v>
      </c>
      <c r="AD145" s="22">
        <v>3</v>
      </c>
      <c r="AE145" s="52">
        <v>14.099434489922741</v>
      </c>
      <c r="AF145" s="107">
        <v>28.76254180602006</v>
      </c>
      <c r="AG145" s="107">
        <v>11.365745353018603</v>
      </c>
      <c r="AH145" s="24">
        <v>0</v>
      </c>
      <c r="AI145" s="52"/>
      <c r="AJ145" s="107"/>
      <c r="AK145" s="107"/>
      <c r="AL145" s="22">
        <v>3</v>
      </c>
      <c r="AM145" s="52">
        <v>14.0994344899227</v>
      </c>
      <c r="AN145" s="107">
        <v>28.76254180602006</v>
      </c>
      <c r="AO145" s="120">
        <v>11.365745353018603</v>
      </c>
    </row>
    <row r="146" spans="1:41">
      <c r="A146" s="81" t="s">
        <v>1009</v>
      </c>
      <c r="B146" s="49">
        <v>33</v>
      </c>
      <c r="C146" s="48">
        <v>71.044115151515143</v>
      </c>
      <c r="D146" s="49">
        <v>99035.15151515152</v>
      </c>
      <c r="E146" s="49">
        <v>1425.5151515151515</v>
      </c>
      <c r="F146" s="50">
        <v>2</v>
      </c>
      <c r="G146" s="48">
        <v>130.35</v>
      </c>
      <c r="H146" s="49">
        <v>177480</v>
      </c>
      <c r="I146" s="49">
        <v>1362</v>
      </c>
      <c r="J146" s="49">
        <v>31</v>
      </c>
      <c r="K146" s="48">
        <v>67.217929032258056</v>
      </c>
      <c r="L146" s="49">
        <v>93974.193548387091</v>
      </c>
      <c r="M146" s="51">
        <v>1429.6129032258063</v>
      </c>
      <c r="N146" s="79"/>
      <c r="O146" s="74" t="s">
        <v>1009</v>
      </c>
      <c r="P146" s="49">
        <v>35</v>
      </c>
      <c r="Q146" s="48">
        <v>74.643572942161327</v>
      </c>
      <c r="R146" s="49">
        <v>81547.857142857145</v>
      </c>
      <c r="S146" s="49">
        <v>1132.8543324545121</v>
      </c>
      <c r="T146" s="50">
        <v>4</v>
      </c>
      <c r="U146" s="48">
        <v>142.79114173228345</v>
      </c>
      <c r="V146" s="49">
        <v>132168.75</v>
      </c>
      <c r="W146" s="49">
        <v>931.0093583476347</v>
      </c>
      <c r="X146" s="49">
        <v>31</v>
      </c>
      <c r="Y146" s="48">
        <v>65.850338259564879</v>
      </c>
      <c r="Z146" s="49">
        <v>75016.129032258061</v>
      </c>
      <c r="AA146" s="51">
        <v>1158.898845242496</v>
      </c>
      <c r="AB146" s="79"/>
      <c r="AC146" s="74" t="s">
        <v>1009</v>
      </c>
      <c r="AD146" s="49">
        <v>2</v>
      </c>
      <c r="AE146" s="48">
        <v>5.0665108334021092</v>
      </c>
      <c r="AF146" s="114">
        <v>-17.657664076597058</v>
      </c>
      <c r="AG146" s="114">
        <v>-20.530179475789932</v>
      </c>
      <c r="AH146" s="50">
        <v>2</v>
      </c>
      <c r="AI146" s="48">
        <v>9.5444125295615301</v>
      </c>
      <c r="AJ146" s="114">
        <v>-25.530341446923597</v>
      </c>
      <c r="AK146" s="114">
        <v>-31.643953131598039</v>
      </c>
      <c r="AL146" s="49">
        <v>0</v>
      </c>
      <c r="AM146" s="48">
        <v>-2.0345624930468573</v>
      </c>
      <c r="AN146" s="114">
        <v>-20.173692159824249</v>
      </c>
      <c r="AO146" s="119">
        <v>-18.936178973515549</v>
      </c>
    </row>
    <row r="147" spans="1:41">
      <c r="A147" s="82" t="s">
        <v>864</v>
      </c>
      <c r="B147" s="22">
        <v>4</v>
      </c>
      <c r="C147" s="52">
        <v>59.600000000000009</v>
      </c>
      <c r="D147" s="22">
        <v>67687.5</v>
      </c>
      <c r="E147" s="22">
        <v>1136.25</v>
      </c>
      <c r="F147" s="24"/>
      <c r="G147" s="52"/>
      <c r="H147" s="22"/>
      <c r="I147" s="22"/>
      <c r="J147" s="22">
        <v>4</v>
      </c>
      <c r="K147" s="52">
        <v>59.600000000000009</v>
      </c>
      <c r="L147" s="22">
        <v>67687.5</v>
      </c>
      <c r="M147" s="53">
        <v>1136.25</v>
      </c>
      <c r="N147" s="79"/>
      <c r="O147" s="75" t="s">
        <v>864</v>
      </c>
      <c r="P147" s="22">
        <v>3</v>
      </c>
      <c r="Q147" s="52">
        <v>58.666666666666664</v>
      </c>
      <c r="R147" s="22">
        <v>68200</v>
      </c>
      <c r="S147" s="22">
        <v>1162.1160597216933</v>
      </c>
      <c r="T147" s="24"/>
      <c r="U147" s="52"/>
      <c r="V147" s="22"/>
      <c r="W147" s="22"/>
      <c r="X147" s="22">
        <v>3</v>
      </c>
      <c r="Y147" s="52">
        <v>58.666666666666664</v>
      </c>
      <c r="Z147" s="22">
        <v>68200</v>
      </c>
      <c r="AA147" s="53">
        <v>1162.1160597216933</v>
      </c>
      <c r="AB147" s="79"/>
      <c r="AC147" s="75" t="s">
        <v>864</v>
      </c>
      <c r="AD147" s="22">
        <v>-1</v>
      </c>
      <c r="AE147" s="52">
        <v>-1.5659955257270874</v>
      </c>
      <c r="AF147" s="107">
        <v>0.75715604801477376</v>
      </c>
      <c r="AG147" s="107">
        <v>2.2764408995989718</v>
      </c>
      <c r="AH147" s="24">
        <v>0</v>
      </c>
      <c r="AI147" s="52"/>
      <c r="AJ147" s="107"/>
      <c r="AK147" s="107"/>
      <c r="AL147" s="22">
        <v>-1</v>
      </c>
      <c r="AM147" s="52">
        <v>-1.5659955257270874</v>
      </c>
      <c r="AN147" s="107">
        <v>0.75715604801477376</v>
      </c>
      <c r="AO147" s="120">
        <v>2.2764408995989718</v>
      </c>
    </row>
    <row r="148" spans="1:41">
      <c r="A148" s="81" t="s">
        <v>221</v>
      </c>
      <c r="B148" s="49">
        <v>3</v>
      </c>
      <c r="C148" s="48">
        <v>215.17179999999999</v>
      </c>
      <c r="D148" s="49">
        <v>524666.66666666663</v>
      </c>
      <c r="E148" s="49">
        <v>2652.6666666666665</v>
      </c>
      <c r="F148" s="50">
        <v>2</v>
      </c>
      <c r="G148" s="48">
        <v>280.2577</v>
      </c>
      <c r="H148" s="49">
        <v>642500</v>
      </c>
      <c r="I148" s="49">
        <v>2279</v>
      </c>
      <c r="J148" s="49">
        <v>1</v>
      </c>
      <c r="K148" s="48">
        <v>85</v>
      </c>
      <c r="L148" s="49">
        <v>289000</v>
      </c>
      <c r="M148" s="51">
        <v>3400</v>
      </c>
      <c r="N148" s="79"/>
      <c r="O148" s="74" t="s">
        <v>221</v>
      </c>
      <c r="P148" s="49"/>
      <c r="Q148" s="48"/>
      <c r="R148" s="49"/>
      <c r="S148" s="49"/>
      <c r="T148" s="50"/>
      <c r="U148" s="48"/>
      <c r="V148" s="49"/>
      <c r="W148" s="49"/>
      <c r="X148" s="49"/>
      <c r="Y148" s="48"/>
      <c r="Z148" s="49"/>
      <c r="AA148" s="51"/>
      <c r="AB148" s="79"/>
      <c r="AC148" s="74" t="s">
        <v>221</v>
      </c>
      <c r="AD148" s="49">
        <v>-3</v>
      </c>
      <c r="AE148" s="48">
        <v>-100</v>
      </c>
      <c r="AF148" s="114">
        <v>-100</v>
      </c>
      <c r="AG148" s="114">
        <v>-99.999999999999986</v>
      </c>
      <c r="AH148" s="50">
        <v>-2</v>
      </c>
      <c r="AI148" s="48">
        <v>-100</v>
      </c>
      <c r="AJ148" s="114">
        <v>-100</v>
      </c>
      <c r="AK148" s="114">
        <v>-100</v>
      </c>
      <c r="AL148" s="49">
        <v>-1</v>
      </c>
      <c r="AM148" s="48">
        <v>-100</v>
      </c>
      <c r="AN148" s="114">
        <v>-100</v>
      </c>
      <c r="AO148" s="119">
        <v>-100</v>
      </c>
    </row>
    <row r="149" spans="1:41">
      <c r="A149" s="82" t="s">
        <v>1010</v>
      </c>
      <c r="B149" s="22">
        <v>15</v>
      </c>
      <c r="C149" s="52">
        <v>152.05333333333331</v>
      </c>
      <c r="D149" s="22">
        <v>259065</v>
      </c>
      <c r="E149" s="22">
        <v>1836.1333333333334</v>
      </c>
      <c r="F149" s="24">
        <v>12</v>
      </c>
      <c r="G149" s="52">
        <v>180.20000000000005</v>
      </c>
      <c r="H149" s="22">
        <v>298500</v>
      </c>
      <c r="I149" s="22">
        <v>1673.25</v>
      </c>
      <c r="J149" s="22">
        <v>3</v>
      </c>
      <c r="K149" s="52">
        <v>39.466666666666669</v>
      </c>
      <c r="L149" s="22">
        <v>101325</v>
      </c>
      <c r="M149" s="53">
        <v>2487.6666666666665</v>
      </c>
      <c r="N149" s="79"/>
      <c r="O149" s="75" t="s">
        <v>1010</v>
      </c>
      <c r="P149" s="22">
        <v>13</v>
      </c>
      <c r="Q149" s="52">
        <v>107.68726832222895</v>
      </c>
      <c r="R149" s="22">
        <v>202569.23076923078</v>
      </c>
      <c r="S149" s="22">
        <v>2161.3164072496379</v>
      </c>
      <c r="T149" s="24"/>
      <c r="U149" s="52"/>
      <c r="V149" s="22"/>
      <c r="W149" s="22"/>
      <c r="X149" s="22">
        <v>13</v>
      </c>
      <c r="Y149" s="52">
        <v>107.68726832222895</v>
      </c>
      <c r="Z149" s="22">
        <v>202569.23076923078</v>
      </c>
      <c r="AA149" s="53">
        <v>2161.3164072496379</v>
      </c>
      <c r="AB149" s="79"/>
      <c r="AC149" s="75" t="s">
        <v>1010</v>
      </c>
      <c r="AD149" s="22">
        <v>-2</v>
      </c>
      <c r="AE149" s="52">
        <v>-29.177962783521814</v>
      </c>
      <c r="AF149" s="107">
        <v>-21.807565371921804</v>
      </c>
      <c r="AG149" s="107">
        <v>17.710210256134509</v>
      </c>
      <c r="AH149" s="24">
        <v>-12</v>
      </c>
      <c r="AI149" s="52">
        <v>-100</v>
      </c>
      <c r="AJ149" s="107">
        <v>-100</v>
      </c>
      <c r="AK149" s="107">
        <v>-100</v>
      </c>
      <c r="AL149" s="22">
        <v>10</v>
      </c>
      <c r="AM149" s="52">
        <v>172.85625419483685</v>
      </c>
      <c r="AN149" s="107">
        <v>99.920286966919107</v>
      </c>
      <c r="AO149" s="120">
        <v>-13.118729441927989</v>
      </c>
    </row>
    <row r="150" spans="1:41">
      <c r="A150" s="81" t="s">
        <v>867</v>
      </c>
      <c r="B150" s="49">
        <v>38</v>
      </c>
      <c r="C150" s="48">
        <v>53.05698257894737</v>
      </c>
      <c r="D150" s="49">
        <v>77515.789473684214</v>
      </c>
      <c r="E150" s="49">
        <v>1465.6052631578948</v>
      </c>
      <c r="F150" s="50">
        <v>1</v>
      </c>
      <c r="G150" s="48">
        <v>151.58520000000001</v>
      </c>
      <c r="H150" s="49">
        <v>239000</v>
      </c>
      <c r="I150" s="49">
        <v>1577</v>
      </c>
      <c r="J150" s="49">
        <v>37</v>
      </c>
      <c r="K150" s="48">
        <v>50.394057783783786</v>
      </c>
      <c r="L150" s="49">
        <v>73151.351351351346</v>
      </c>
      <c r="M150" s="51">
        <v>1462.5945945945946</v>
      </c>
      <c r="N150" s="79"/>
      <c r="O150" s="74" t="s">
        <v>867</v>
      </c>
      <c r="P150" s="49">
        <v>24</v>
      </c>
      <c r="Q150" s="48">
        <v>54.244058915374666</v>
      </c>
      <c r="R150" s="49">
        <v>79807.916666666672</v>
      </c>
      <c r="S150" s="49">
        <v>1489.8897980268196</v>
      </c>
      <c r="T150" s="50">
        <v>1</v>
      </c>
      <c r="U150" s="48">
        <v>151.58519999999999</v>
      </c>
      <c r="V150" s="49">
        <v>239000</v>
      </c>
      <c r="W150" s="49">
        <v>1576.6710734293322</v>
      </c>
      <c r="X150" s="49">
        <v>23</v>
      </c>
      <c r="Y150" s="48">
        <v>50.011835389956175</v>
      </c>
      <c r="Z150" s="49">
        <v>72886.521739130432</v>
      </c>
      <c r="AA150" s="51">
        <v>1486.1166990962756</v>
      </c>
      <c r="AB150" s="79"/>
      <c r="AC150" s="74" t="s">
        <v>867</v>
      </c>
      <c r="AD150" s="49">
        <v>-14</v>
      </c>
      <c r="AE150" s="48">
        <v>2.2373611892854219</v>
      </c>
      <c r="AF150" s="114">
        <v>2.9569810338584124</v>
      </c>
      <c r="AG150" s="114">
        <v>1.6569628589214822</v>
      </c>
      <c r="AH150" s="50">
        <v>0</v>
      </c>
      <c r="AI150" s="48">
        <v>-1.8749659881310317E-14</v>
      </c>
      <c r="AJ150" s="114">
        <v>0</v>
      </c>
      <c r="AK150" s="114">
        <v>-2.0857740689145081E-2</v>
      </c>
      <c r="AL150" s="49">
        <v>-14</v>
      </c>
      <c r="AM150" s="48">
        <v>-0.75846718965863014</v>
      </c>
      <c r="AN150" s="114">
        <v>-0.3620296923141143</v>
      </c>
      <c r="AO150" s="119">
        <v>1.6082450043650649</v>
      </c>
    </row>
    <row r="151" spans="1:41">
      <c r="A151" s="82" t="s">
        <v>223</v>
      </c>
      <c r="B151" s="22">
        <v>5</v>
      </c>
      <c r="C151" s="52">
        <v>251.10335999999998</v>
      </c>
      <c r="D151" s="22">
        <v>1855800</v>
      </c>
      <c r="E151" s="22">
        <v>7086</v>
      </c>
      <c r="F151" s="24">
        <v>5</v>
      </c>
      <c r="G151" s="52">
        <v>251.10335999999998</v>
      </c>
      <c r="H151" s="22">
        <v>1855800</v>
      </c>
      <c r="I151" s="22">
        <v>7086</v>
      </c>
      <c r="J151" s="22"/>
      <c r="K151" s="52"/>
      <c r="L151" s="22"/>
      <c r="M151" s="53"/>
      <c r="N151" s="79"/>
      <c r="O151" s="75" t="s">
        <v>223</v>
      </c>
      <c r="P151" s="22">
        <v>3</v>
      </c>
      <c r="Q151" s="52">
        <v>322.54693333333336</v>
      </c>
      <c r="R151" s="22">
        <v>2221000</v>
      </c>
      <c r="S151" s="22">
        <v>6616.5424581361231</v>
      </c>
      <c r="T151" s="24">
        <v>3</v>
      </c>
      <c r="U151" s="52">
        <v>322.54693333333336</v>
      </c>
      <c r="V151" s="22">
        <v>2221000</v>
      </c>
      <c r="W151" s="22">
        <v>6616.5424581361231</v>
      </c>
      <c r="X151" s="22"/>
      <c r="Y151" s="52"/>
      <c r="Z151" s="22"/>
      <c r="AA151" s="53"/>
      <c r="AB151" s="79"/>
      <c r="AC151" s="75" t="s">
        <v>223</v>
      </c>
      <c r="AD151" s="22">
        <v>-2</v>
      </c>
      <c r="AE151" s="52">
        <v>28.451858761799677</v>
      </c>
      <c r="AF151" s="107">
        <v>19.678844703093006</v>
      </c>
      <c r="AG151" s="107">
        <v>-6.6251417141388229</v>
      </c>
      <c r="AH151" s="24">
        <v>-2</v>
      </c>
      <c r="AI151" s="52">
        <v>28.451858761799677</v>
      </c>
      <c r="AJ151" s="107">
        <v>19.678844703093006</v>
      </c>
      <c r="AK151" s="107">
        <v>-6.6251417141388229</v>
      </c>
      <c r="AL151" s="22">
        <v>0</v>
      </c>
      <c r="AM151" s="52"/>
      <c r="AN151" s="107"/>
      <c r="AO151" s="120"/>
    </row>
    <row r="152" spans="1:41">
      <c r="A152" s="81" t="s">
        <v>65</v>
      </c>
      <c r="B152" s="49">
        <v>42</v>
      </c>
      <c r="C152" s="48">
        <v>84.59790000000001</v>
      </c>
      <c r="D152" s="49">
        <v>256549.02380952382</v>
      </c>
      <c r="E152" s="49">
        <v>3133.7857142857142</v>
      </c>
      <c r="F152" s="50">
        <v>2</v>
      </c>
      <c r="G152" s="48">
        <v>192.5</v>
      </c>
      <c r="H152" s="49">
        <v>440000</v>
      </c>
      <c r="I152" s="49">
        <v>2290.5</v>
      </c>
      <c r="J152" s="49">
        <v>40</v>
      </c>
      <c r="K152" s="48">
        <v>79.202794999999981</v>
      </c>
      <c r="L152" s="49">
        <v>247376.47500000001</v>
      </c>
      <c r="M152" s="51">
        <v>3175.95</v>
      </c>
      <c r="N152" s="79"/>
      <c r="O152" s="74" t="s">
        <v>65</v>
      </c>
      <c r="P152" s="49">
        <v>3</v>
      </c>
      <c r="Q152" s="48">
        <v>162.25833333333333</v>
      </c>
      <c r="R152" s="49">
        <v>372666.66666666669</v>
      </c>
      <c r="S152" s="49">
        <v>2306.3716924322275</v>
      </c>
      <c r="T152" s="50">
        <v>2</v>
      </c>
      <c r="U152" s="48">
        <v>192.5</v>
      </c>
      <c r="V152" s="49">
        <v>440000</v>
      </c>
      <c r="W152" s="49">
        <v>2290.3116531165315</v>
      </c>
      <c r="X152" s="49">
        <v>1</v>
      </c>
      <c r="Y152" s="48">
        <v>101.77500000000001</v>
      </c>
      <c r="Z152" s="49">
        <v>238000</v>
      </c>
      <c r="AA152" s="51">
        <v>2338.4917710636205</v>
      </c>
      <c r="AB152" s="79"/>
      <c r="AC152" s="74" t="s">
        <v>65</v>
      </c>
      <c r="AD152" s="49">
        <v>-39</v>
      </c>
      <c r="AE152" s="48">
        <v>91.799481232197607</v>
      </c>
      <c r="AF152" s="114">
        <v>45.261385575707756</v>
      </c>
      <c r="AG152" s="114">
        <v>-26.403018498732283</v>
      </c>
      <c r="AH152" s="50">
        <v>0</v>
      </c>
      <c r="AI152" s="48">
        <v>0</v>
      </c>
      <c r="AJ152" s="114">
        <v>0</v>
      </c>
      <c r="AK152" s="114">
        <v>-8.2229593306488453E-3</v>
      </c>
      <c r="AL152" s="49">
        <v>-39</v>
      </c>
      <c r="AM152" s="48">
        <v>28.499253088227544</v>
      </c>
      <c r="AN152" s="114">
        <v>-3.7903664849295011</v>
      </c>
      <c r="AO152" s="119">
        <v>-26.368747270466454</v>
      </c>
    </row>
    <row r="153" spans="1:41">
      <c r="A153" s="82" t="s">
        <v>870</v>
      </c>
      <c r="B153" s="22">
        <v>2</v>
      </c>
      <c r="C153" s="52">
        <v>108.81874999999999</v>
      </c>
      <c r="D153" s="22">
        <v>176000</v>
      </c>
      <c r="E153" s="22">
        <v>1627.5</v>
      </c>
      <c r="F153" s="24">
        <v>1</v>
      </c>
      <c r="G153" s="52">
        <v>144.03749999999999</v>
      </c>
      <c r="H153" s="22">
        <v>230000</v>
      </c>
      <c r="I153" s="22">
        <v>1597</v>
      </c>
      <c r="J153" s="22">
        <v>1</v>
      </c>
      <c r="K153" s="52">
        <v>73.600000000000009</v>
      </c>
      <c r="L153" s="22">
        <v>122000</v>
      </c>
      <c r="M153" s="53">
        <v>1658</v>
      </c>
      <c r="N153" s="79"/>
      <c r="O153" s="75" t="s">
        <v>870</v>
      </c>
      <c r="P153" s="22">
        <v>3</v>
      </c>
      <c r="Q153" s="52">
        <v>125.78583333333331</v>
      </c>
      <c r="R153" s="22">
        <v>207833.33333333334</v>
      </c>
      <c r="S153" s="22">
        <v>1666.9756561130205</v>
      </c>
      <c r="T153" s="24">
        <v>2</v>
      </c>
      <c r="U153" s="52">
        <v>157.11874999999998</v>
      </c>
      <c r="V153" s="22">
        <v>257500</v>
      </c>
      <c r="W153" s="22">
        <v>1640.9894664255507</v>
      </c>
      <c r="X153" s="22">
        <v>1</v>
      </c>
      <c r="Y153" s="52">
        <v>63.12</v>
      </c>
      <c r="Z153" s="22">
        <v>108500</v>
      </c>
      <c r="AA153" s="53">
        <v>1718.9480354879595</v>
      </c>
      <c r="AB153" s="79"/>
      <c r="AC153" s="75" t="s">
        <v>870</v>
      </c>
      <c r="AD153" s="22">
        <v>1</v>
      </c>
      <c r="AE153" s="52">
        <v>15.592058660233942</v>
      </c>
      <c r="AF153" s="107">
        <v>18.087121212121218</v>
      </c>
      <c r="AG153" s="107">
        <v>2.4255395461149294</v>
      </c>
      <c r="AH153" s="24">
        <v>1</v>
      </c>
      <c r="AI153" s="52">
        <v>9.0818363273452967</v>
      </c>
      <c r="AJ153" s="107">
        <v>11.956521739130435</v>
      </c>
      <c r="AK153" s="107">
        <v>2.7545063510050563</v>
      </c>
      <c r="AL153" s="22">
        <v>0</v>
      </c>
      <c r="AM153" s="52">
        <v>-14.239130434782622</v>
      </c>
      <c r="AN153" s="107">
        <v>-11.065573770491802</v>
      </c>
      <c r="AO153" s="120">
        <v>3.6759973153172187</v>
      </c>
    </row>
    <row r="154" spans="1:41">
      <c r="A154" s="81" t="s">
        <v>871</v>
      </c>
      <c r="B154" s="49">
        <v>1</v>
      </c>
      <c r="C154" s="48">
        <v>75.84</v>
      </c>
      <c r="D154" s="49">
        <v>220708</v>
      </c>
      <c r="E154" s="49">
        <v>2910</v>
      </c>
      <c r="F154" s="50"/>
      <c r="G154" s="48"/>
      <c r="H154" s="49"/>
      <c r="I154" s="49"/>
      <c r="J154" s="49">
        <v>1</v>
      </c>
      <c r="K154" s="48">
        <v>75.84</v>
      </c>
      <c r="L154" s="49">
        <v>220708</v>
      </c>
      <c r="M154" s="51">
        <v>2910</v>
      </c>
      <c r="N154" s="79"/>
      <c r="O154" s="74" t="s">
        <v>871</v>
      </c>
      <c r="P154" s="49">
        <v>2</v>
      </c>
      <c r="Q154" s="48">
        <v>66.373435878654703</v>
      </c>
      <c r="R154" s="49">
        <v>131350</v>
      </c>
      <c r="S154" s="49">
        <v>1977.0784779608309</v>
      </c>
      <c r="T154" s="50"/>
      <c r="U154" s="48"/>
      <c r="V154" s="49"/>
      <c r="W154" s="49"/>
      <c r="X154" s="49">
        <v>2</v>
      </c>
      <c r="Y154" s="48">
        <v>66.373435878654703</v>
      </c>
      <c r="Z154" s="49">
        <v>131350</v>
      </c>
      <c r="AA154" s="51">
        <v>1977.0784779608309</v>
      </c>
      <c r="AB154" s="79"/>
      <c r="AC154" s="74" t="s">
        <v>871</v>
      </c>
      <c r="AD154" s="49">
        <v>1</v>
      </c>
      <c r="AE154" s="48">
        <v>-12.482283915275975</v>
      </c>
      <c r="AF154" s="114">
        <v>-40.486978269931313</v>
      </c>
      <c r="AG154" s="114">
        <v>-32.059158832961138</v>
      </c>
      <c r="AH154" s="50">
        <v>0</v>
      </c>
      <c r="AI154" s="48"/>
      <c r="AJ154" s="114"/>
      <c r="AK154" s="114"/>
      <c r="AL154" s="49">
        <v>1</v>
      </c>
      <c r="AM154" s="48">
        <v>-12.482283915275975</v>
      </c>
      <c r="AN154" s="114">
        <v>-40.486978269931313</v>
      </c>
      <c r="AO154" s="119">
        <v>-32.059158832961138</v>
      </c>
    </row>
    <row r="155" spans="1:41">
      <c r="A155" s="82" t="s">
        <v>225</v>
      </c>
      <c r="B155" s="22">
        <v>1</v>
      </c>
      <c r="C155" s="52">
        <v>339.7</v>
      </c>
      <c r="D155" s="22">
        <v>435000</v>
      </c>
      <c r="E155" s="22">
        <v>1281</v>
      </c>
      <c r="F155" s="24">
        <v>1</v>
      </c>
      <c r="G155" s="52">
        <v>339.7</v>
      </c>
      <c r="H155" s="22">
        <v>435000</v>
      </c>
      <c r="I155" s="22">
        <v>1281</v>
      </c>
      <c r="J155" s="22"/>
      <c r="K155" s="52"/>
      <c r="L155" s="22"/>
      <c r="M155" s="53"/>
      <c r="N155" s="79"/>
      <c r="O155" s="75" t="s">
        <v>225</v>
      </c>
      <c r="P155" s="22">
        <v>1</v>
      </c>
      <c r="Q155" s="52">
        <v>339.7</v>
      </c>
      <c r="R155" s="22">
        <v>435000</v>
      </c>
      <c r="S155" s="22">
        <v>1280.541654400942</v>
      </c>
      <c r="T155" s="24">
        <v>1</v>
      </c>
      <c r="U155" s="52">
        <v>339.7</v>
      </c>
      <c r="V155" s="22">
        <v>435000</v>
      </c>
      <c r="W155" s="22">
        <v>1280.541654400942</v>
      </c>
      <c r="X155" s="22"/>
      <c r="Y155" s="52"/>
      <c r="Z155" s="22"/>
      <c r="AA155" s="53"/>
      <c r="AB155" s="79"/>
      <c r="AC155" s="75" t="s">
        <v>225</v>
      </c>
      <c r="AD155" s="22">
        <v>0</v>
      </c>
      <c r="AE155" s="52">
        <v>0</v>
      </c>
      <c r="AF155" s="107">
        <v>0</v>
      </c>
      <c r="AG155" s="107">
        <v>-3.5780296569712766E-2</v>
      </c>
      <c r="AH155" s="24">
        <v>0</v>
      </c>
      <c r="AI155" s="52">
        <v>0</v>
      </c>
      <c r="AJ155" s="107">
        <v>0</v>
      </c>
      <c r="AK155" s="107">
        <v>-3.5780296569712766E-2</v>
      </c>
      <c r="AL155" s="22">
        <v>0</v>
      </c>
      <c r="AM155" s="52"/>
      <c r="AN155" s="107"/>
      <c r="AO155" s="120"/>
    </row>
    <row r="156" spans="1:41">
      <c r="A156" s="81" t="s">
        <v>1012</v>
      </c>
      <c r="B156" s="49">
        <v>44</v>
      </c>
      <c r="C156" s="48">
        <v>64.522875000000042</v>
      </c>
      <c r="D156" s="49">
        <v>83653.488372093023</v>
      </c>
      <c r="E156" s="49">
        <v>1281.5813953488373</v>
      </c>
      <c r="F156" s="50"/>
      <c r="G156" s="48"/>
      <c r="H156" s="49"/>
      <c r="I156" s="49"/>
      <c r="J156" s="49">
        <v>44</v>
      </c>
      <c r="K156" s="48">
        <v>64.522875000000028</v>
      </c>
      <c r="L156" s="49">
        <v>83653.488372093023</v>
      </c>
      <c r="M156" s="51">
        <v>1281.5813953488373</v>
      </c>
      <c r="N156" s="79"/>
      <c r="O156" s="74" t="s">
        <v>1012</v>
      </c>
      <c r="P156" s="49">
        <v>59</v>
      </c>
      <c r="Q156" s="48">
        <v>67.288492152675815</v>
      </c>
      <c r="R156" s="49">
        <v>106466.10169491525</v>
      </c>
      <c r="S156" s="49">
        <v>1586.1846505445155</v>
      </c>
      <c r="T156" s="50"/>
      <c r="U156" s="48"/>
      <c r="V156" s="49"/>
      <c r="W156" s="49"/>
      <c r="X156" s="49">
        <v>59</v>
      </c>
      <c r="Y156" s="48">
        <v>67.288492152675815</v>
      </c>
      <c r="Z156" s="49">
        <v>106466.10169491525</v>
      </c>
      <c r="AA156" s="51">
        <v>1586.1846505445155</v>
      </c>
      <c r="AB156" s="79"/>
      <c r="AC156" s="74" t="s">
        <v>1012</v>
      </c>
      <c r="AD156" s="49">
        <v>15</v>
      </c>
      <c r="AE156" s="48">
        <v>4.2862584047529984</v>
      </c>
      <c r="AF156" s="114">
        <v>27.270367042377359</v>
      </c>
      <c r="AG156" s="114">
        <v>23.76776506752951</v>
      </c>
      <c r="AH156" s="50">
        <v>0</v>
      </c>
      <c r="AI156" s="48"/>
      <c r="AJ156" s="114"/>
      <c r="AK156" s="114"/>
      <c r="AL156" s="49">
        <v>15</v>
      </c>
      <c r="AM156" s="48">
        <v>4.2862584047530214</v>
      </c>
      <c r="AN156" s="114">
        <v>27.270367042377359</v>
      </c>
      <c r="AO156" s="119">
        <v>23.76776506752951</v>
      </c>
    </row>
    <row r="157" spans="1:41">
      <c r="A157" s="82" t="s">
        <v>1013</v>
      </c>
      <c r="B157" s="22">
        <v>31</v>
      </c>
      <c r="C157" s="52">
        <v>76.12271666666669</v>
      </c>
      <c r="D157" s="22">
        <v>91526.666666666672</v>
      </c>
      <c r="E157" s="22">
        <v>1212</v>
      </c>
      <c r="F157" s="24"/>
      <c r="G157" s="52"/>
      <c r="H157" s="22"/>
      <c r="I157" s="22"/>
      <c r="J157" s="22">
        <v>31</v>
      </c>
      <c r="K157" s="52">
        <v>76.122716666666676</v>
      </c>
      <c r="L157" s="22">
        <v>91526.666666666672</v>
      </c>
      <c r="M157" s="53">
        <v>1212</v>
      </c>
      <c r="N157" s="79"/>
      <c r="O157" s="75" t="s">
        <v>1013</v>
      </c>
      <c r="P157" s="22">
        <v>4</v>
      </c>
      <c r="Q157" s="52">
        <v>74.765000000000001</v>
      </c>
      <c r="R157" s="22">
        <v>89525</v>
      </c>
      <c r="S157" s="22">
        <v>1207.2586698304012</v>
      </c>
      <c r="T157" s="24"/>
      <c r="U157" s="52"/>
      <c r="V157" s="22"/>
      <c r="W157" s="22"/>
      <c r="X157" s="22">
        <v>4</v>
      </c>
      <c r="Y157" s="52">
        <v>74.765000000000001</v>
      </c>
      <c r="Z157" s="22">
        <v>89525</v>
      </c>
      <c r="AA157" s="53">
        <v>1207.2586698304012</v>
      </c>
      <c r="AB157" s="79"/>
      <c r="AC157" s="75" t="s">
        <v>1013</v>
      </c>
      <c r="AD157" s="22">
        <v>-27</v>
      </c>
      <c r="AE157" s="52">
        <v>-1.7835893490401653</v>
      </c>
      <c r="AF157" s="107">
        <v>-2.1869764731590116</v>
      </c>
      <c r="AG157" s="107">
        <v>-0.39119885887778616</v>
      </c>
      <c r="AH157" s="24">
        <v>0</v>
      </c>
      <c r="AI157" s="52"/>
      <c r="AJ157" s="107"/>
      <c r="AK157" s="107"/>
      <c r="AL157" s="22">
        <v>-27</v>
      </c>
      <c r="AM157" s="52">
        <v>-1.7835893490401469</v>
      </c>
      <c r="AN157" s="107">
        <v>-2.1869764731590116</v>
      </c>
      <c r="AO157" s="120">
        <v>-0.39119885887778616</v>
      </c>
    </row>
    <row r="158" spans="1:41">
      <c r="A158" s="81" t="s">
        <v>227</v>
      </c>
      <c r="B158" s="49">
        <v>4</v>
      </c>
      <c r="C158" s="48">
        <v>72.031874999999985</v>
      </c>
      <c r="D158" s="49">
        <v>171500</v>
      </c>
      <c r="E158" s="49">
        <v>2384.25</v>
      </c>
      <c r="F158" s="50"/>
      <c r="G158" s="48"/>
      <c r="H158" s="49"/>
      <c r="I158" s="49"/>
      <c r="J158" s="49">
        <v>4</v>
      </c>
      <c r="K158" s="48">
        <v>72.031874999999999</v>
      </c>
      <c r="L158" s="49">
        <v>171500</v>
      </c>
      <c r="M158" s="51">
        <v>2384.25</v>
      </c>
      <c r="N158" s="79"/>
      <c r="O158" s="74" t="s">
        <v>227</v>
      </c>
      <c r="P158" s="49"/>
      <c r="Q158" s="48"/>
      <c r="R158" s="49"/>
      <c r="S158" s="49"/>
      <c r="T158" s="50"/>
      <c r="U158" s="48"/>
      <c r="V158" s="49"/>
      <c r="W158" s="49"/>
      <c r="X158" s="49"/>
      <c r="Y158" s="48"/>
      <c r="Z158" s="49"/>
      <c r="AA158" s="51"/>
      <c r="AB158" s="79"/>
      <c r="AC158" s="74" t="s">
        <v>227</v>
      </c>
      <c r="AD158" s="49">
        <v>-4</v>
      </c>
      <c r="AE158" s="48">
        <v>-100</v>
      </c>
      <c r="AF158" s="114">
        <v>-100</v>
      </c>
      <c r="AG158" s="114">
        <v>-100</v>
      </c>
      <c r="AH158" s="50">
        <v>0</v>
      </c>
      <c r="AI158" s="48"/>
      <c r="AJ158" s="114"/>
      <c r="AK158" s="114"/>
      <c r="AL158" s="49">
        <v>-4</v>
      </c>
      <c r="AM158" s="48">
        <v>-100</v>
      </c>
      <c r="AN158" s="114">
        <v>-100</v>
      </c>
      <c r="AO158" s="119">
        <v>-100</v>
      </c>
    </row>
    <row r="159" spans="1:41">
      <c r="A159" s="82" t="s">
        <v>228</v>
      </c>
      <c r="B159" s="22">
        <v>9</v>
      </c>
      <c r="C159" s="52">
        <v>144.68755555555555</v>
      </c>
      <c r="D159" s="22">
        <v>291111.11111111112</v>
      </c>
      <c r="E159" s="22">
        <v>2166.3333333333335</v>
      </c>
      <c r="F159" s="24">
        <v>6</v>
      </c>
      <c r="G159" s="52">
        <v>175.09049999999999</v>
      </c>
      <c r="H159" s="22">
        <v>329000</v>
      </c>
      <c r="I159" s="22">
        <v>1879</v>
      </c>
      <c r="J159" s="22">
        <v>3</v>
      </c>
      <c r="K159" s="52">
        <v>83.881666666666661</v>
      </c>
      <c r="L159" s="22">
        <v>215333.33333333334</v>
      </c>
      <c r="M159" s="53">
        <v>2741</v>
      </c>
      <c r="N159" s="79"/>
      <c r="O159" s="75" t="s">
        <v>228</v>
      </c>
      <c r="P159" s="22">
        <v>9</v>
      </c>
      <c r="Q159" s="52">
        <v>144.68755555555555</v>
      </c>
      <c r="R159" s="22">
        <v>291111.11111111112</v>
      </c>
      <c r="S159" s="22">
        <v>2166.4489534775121</v>
      </c>
      <c r="T159" s="24">
        <v>6</v>
      </c>
      <c r="U159" s="52">
        <v>175.09049999999999</v>
      </c>
      <c r="V159" s="22">
        <v>329000</v>
      </c>
      <c r="W159" s="22">
        <v>1879.0282739497577</v>
      </c>
      <c r="X159" s="22">
        <v>3</v>
      </c>
      <c r="Y159" s="52">
        <v>83.881666666666675</v>
      </c>
      <c r="Z159" s="22">
        <v>215333.33333333334</v>
      </c>
      <c r="AA159" s="53">
        <v>2741.2903125330217</v>
      </c>
      <c r="AB159" s="79"/>
      <c r="AC159" s="75" t="s">
        <v>228</v>
      </c>
      <c r="AD159" s="22">
        <v>0</v>
      </c>
      <c r="AE159" s="52">
        <v>0</v>
      </c>
      <c r="AF159" s="107">
        <v>0</v>
      </c>
      <c r="AG159" s="107">
        <v>5.3371354444649534E-3</v>
      </c>
      <c r="AH159" s="24">
        <v>0</v>
      </c>
      <c r="AI159" s="52">
        <v>0</v>
      </c>
      <c r="AJ159" s="107">
        <v>0</v>
      </c>
      <c r="AK159" s="107">
        <v>1.5047338881162336E-3</v>
      </c>
      <c r="AL159" s="22">
        <v>0</v>
      </c>
      <c r="AM159" s="52">
        <v>1.6941550257547741E-14</v>
      </c>
      <c r="AN159" s="107">
        <v>0</v>
      </c>
      <c r="AO159" s="120">
        <v>1.0591482415969848E-2</v>
      </c>
    </row>
    <row r="160" spans="1:41">
      <c r="A160" s="81" t="s">
        <v>875</v>
      </c>
      <c r="B160" s="49">
        <v>8</v>
      </c>
      <c r="C160" s="48">
        <v>62.744025000000001</v>
      </c>
      <c r="D160" s="49">
        <v>87825</v>
      </c>
      <c r="E160" s="49">
        <v>1428.125</v>
      </c>
      <c r="F160" s="50"/>
      <c r="G160" s="48"/>
      <c r="H160" s="49"/>
      <c r="I160" s="49"/>
      <c r="J160" s="49">
        <v>8</v>
      </c>
      <c r="K160" s="48">
        <v>62.744025000000001</v>
      </c>
      <c r="L160" s="49">
        <v>87825</v>
      </c>
      <c r="M160" s="51">
        <v>1428.125</v>
      </c>
      <c r="N160" s="79"/>
      <c r="O160" s="74" t="s">
        <v>875</v>
      </c>
      <c r="P160" s="49">
        <v>26</v>
      </c>
      <c r="Q160" s="48">
        <v>65.511207959470184</v>
      </c>
      <c r="R160" s="49">
        <v>71938.461538461532</v>
      </c>
      <c r="S160" s="49">
        <v>1099.3685687502118</v>
      </c>
      <c r="T160" s="50"/>
      <c r="U160" s="48"/>
      <c r="V160" s="49"/>
      <c r="W160" s="49"/>
      <c r="X160" s="49">
        <v>26</v>
      </c>
      <c r="Y160" s="48">
        <v>65.511207959470184</v>
      </c>
      <c r="Z160" s="49">
        <v>71938.461538461532</v>
      </c>
      <c r="AA160" s="51">
        <v>1099.3685687502118</v>
      </c>
      <c r="AB160" s="79"/>
      <c r="AC160" s="74" t="s">
        <v>875</v>
      </c>
      <c r="AD160" s="49">
        <v>18</v>
      </c>
      <c r="AE160" s="48">
        <v>4.410273264219474</v>
      </c>
      <c r="AF160" s="114">
        <v>-18.088856773741497</v>
      </c>
      <c r="AG160" s="114">
        <v>-23.020143982479702</v>
      </c>
      <c r="AH160" s="50">
        <v>0</v>
      </c>
      <c r="AI160" s="48"/>
      <c r="AJ160" s="114"/>
      <c r="AK160" s="114"/>
      <c r="AL160" s="49">
        <v>18</v>
      </c>
      <c r="AM160" s="48">
        <v>4.410273264219474</v>
      </c>
      <c r="AN160" s="114">
        <v>-18.088856773741497</v>
      </c>
      <c r="AO160" s="119">
        <v>-23.020143982479702</v>
      </c>
    </row>
    <row r="161" spans="1:41">
      <c r="A161" s="82" t="s">
        <v>230</v>
      </c>
      <c r="B161" s="22">
        <v>2</v>
      </c>
      <c r="C161" s="52">
        <v>128.93495000000001</v>
      </c>
      <c r="D161" s="22">
        <v>223000</v>
      </c>
      <c r="E161" s="22">
        <v>1804</v>
      </c>
      <c r="F161" s="24">
        <v>1</v>
      </c>
      <c r="G161" s="52">
        <v>187.8699</v>
      </c>
      <c r="H161" s="22">
        <v>308300</v>
      </c>
      <c r="I161" s="22">
        <v>1641</v>
      </c>
      <c r="J161" s="22">
        <v>1</v>
      </c>
      <c r="K161" s="52">
        <v>70</v>
      </c>
      <c r="L161" s="22">
        <v>137700</v>
      </c>
      <c r="M161" s="53">
        <v>1967</v>
      </c>
      <c r="N161" s="79"/>
      <c r="O161" s="75" t="s">
        <v>230</v>
      </c>
      <c r="P161" s="22">
        <v>3</v>
      </c>
      <c r="Q161" s="52">
        <v>208.79652834645665</v>
      </c>
      <c r="R161" s="22">
        <v>239466.66666666666</v>
      </c>
      <c r="S161" s="22">
        <v>1154.6968283411054</v>
      </c>
      <c r="T161" s="24">
        <v>3</v>
      </c>
      <c r="U161" s="52">
        <v>208.79652834645665</v>
      </c>
      <c r="V161" s="22">
        <v>239466.66666666666</v>
      </c>
      <c r="W161" s="22">
        <v>1154.6968283411054</v>
      </c>
      <c r="X161" s="22"/>
      <c r="Y161" s="52"/>
      <c r="Z161" s="22"/>
      <c r="AA161" s="53"/>
      <c r="AB161" s="79"/>
      <c r="AC161" s="75" t="s">
        <v>230</v>
      </c>
      <c r="AD161" s="22">
        <v>1</v>
      </c>
      <c r="AE161" s="52">
        <v>61.93943406846369</v>
      </c>
      <c r="AF161" s="107">
        <v>7.3841554559043301</v>
      </c>
      <c r="AG161" s="107">
        <v>-35.992415280426528</v>
      </c>
      <c r="AH161" s="24">
        <v>2</v>
      </c>
      <c r="AI161" s="52">
        <v>11.138893642066481</v>
      </c>
      <c r="AJ161" s="107">
        <v>-22.326738025732514</v>
      </c>
      <c r="AK161" s="107">
        <v>-29.634562563003936</v>
      </c>
      <c r="AL161" s="22">
        <v>-1</v>
      </c>
      <c r="AM161" s="52">
        <v>-100</v>
      </c>
      <c r="AN161" s="107">
        <v>-100</v>
      </c>
      <c r="AO161" s="120">
        <v>-100</v>
      </c>
    </row>
    <row r="162" spans="1:41">
      <c r="A162" s="81" t="s">
        <v>1016</v>
      </c>
      <c r="B162" s="49">
        <v>110</v>
      </c>
      <c r="C162" s="48">
        <v>128.00464392523361</v>
      </c>
      <c r="D162" s="49">
        <v>463505.94059405942</v>
      </c>
      <c r="E162" s="49">
        <v>4357.4752475247524</v>
      </c>
      <c r="F162" s="50">
        <v>15</v>
      </c>
      <c r="G162" s="48">
        <v>291.24011333333334</v>
      </c>
      <c r="H162" s="49">
        <v>587777.77777777775</v>
      </c>
      <c r="I162" s="49">
        <v>2973</v>
      </c>
      <c r="J162" s="49">
        <v>95</v>
      </c>
      <c r="K162" s="48">
        <v>101.39016521739123</v>
      </c>
      <c r="L162" s="49">
        <v>451348.91304347827</v>
      </c>
      <c r="M162" s="51">
        <v>4492.913043478261</v>
      </c>
      <c r="N162" s="79"/>
      <c r="O162" s="74" t="s">
        <v>1016</v>
      </c>
      <c r="P162" s="49">
        <v>100</v>
      </c>
      <c r="Q162" s="48">
        <v>122.9914145311381</v>
      </c>
      <c r="R162" s="49">
        <v>461816.89473684208</v>
      </c>
      <c r="S162" s="49">
        <v>4212.0081497173132</v>
      </c>
      <c r="T162" s="50">
        <v>12</v>
      </c>
      <c r="U162" s="48">
        <v>202.97517716535435</v>
      </c>
      <c r="V162" s="49">
        <v>551750</v>
      </c>
      <c r="W162" s="49">
        <v>3536.1391104232075</v>
      </c>
      <c r="X162" s="49">
        <v>88</v>
      </c>
      <c r="Y162" s="48">
        <v>111.95917140917726</v>
      </c>
      <c r="Z162" s="49">
        <v>453547.18390804599</v>
      </c>
      <c r="AA162" s="51">
        <v>4274.1570268937821</v>
      </c>
      <c r="AB162" s="79"/>
      <c r="AC162" s="74" t="s">
        <v>1016</v>
      </c>
      <c r="AD162" s="49">
        <v>-10</v>
      </c>
      <c r="AE162" s="48">
        <v>-3.9164433729636303</v>
      </c>
      <c r="AF162" s="114">
        <v>-0.3644065176494925</v>
      </c>
      <c r="AG162" s="114">
        <v>-3.3383344607653522</v>
      </c>
      <c r="AH162" s="50">
        <v>-3</v>
      </c>
      <c r="AI162" s="48">
        <v>-30.306586258932345</v>
      </c>
      <c r="AJ162" s="114">
        <v>-6.1294896030245702</v>
      </c>
      <c r="AK162" s="114">
        <v>18.941779698056088</v>
      </c>
      <c r="AL162" s="49">
        <v>-7</v>
      </c>
      <c r="AM162" s="48">
        <v>10.424094061909223</v>
      </c>
      <c r="AN162" s="114">
        <v>0.48704467897011661</v>
      </c>
      <c r="AO162" s="119">
        <v>-4.8689127625565032</v>
      </c>
    </row>
    <row r="163" spans="1:41">
      <c r="A163" s="82" t="s">
        <v>1017</v>
      </c>
      <c r="B163" s="22"/>
      <c r="C163" s="52"/>
      <c r="D163" s="22"/>
      <c r="E163" s="22"/>
      <c r="F163" s="24"/>
      <c r="G163" s="52"/>
      <c r="H163" s="22"/>
      <c r="I163" s="22"/>
      <c r="J163" s="22"/>
      <c r="K163" s="52"/>
      <c r="L163" s="22"/>
      <c r="M163" s="53"/>
      <c r="N163" s="79"/>
      <c r="O163" s="75" t="s">
        <v>1017</v>
      </c>
      <c r="P163" s="22">
        <v>2</v>
      </c>
      <c r="Q163" s="52">
        <v>233.73750000000001</v>
      </c>
      <c r="R163" s="22">
        <v>240000</v>
      </c>
      <c r="S163" s="22">
        <v>1026.7928766244183</v>
      </c>
      <c r="T163" s="24">
        <v>2</v>
      </c>
      <c r="U163" s="52">
        <v>233.73750000000001</v>
      </c>
      <c r="V163" s="22">
        <v>240000</v>
      </c>
      <c r="W163" s="22">
        <v>1026.7928766244183</v>
      </c>
      <c r="X163" s="22"/>
      <c r="Y163" s="52"/>
      <c r="Z163" s="22"/>
      <c r="AA163" s="53"/>
      <c r="AB163" s="79"/>
      <c r="AC163" s="75" t="s">
        <v>1017</v>
      </c>
      <c r="AD163" s="22">
        <v>2</v>
      </c>
      <c r="AE163" s="52"/>
      <c r="AF163" s="107"/>
      <c r="AG163" s="107"/>
      <c r="AH163" s="24">
        <v>2</v>
      </c>
      <c r="AI163" s="52"/>
      <c r="AJ163" s="107"/>
      <c r="AK163" s="107"/>
      <c r="AL163" s="22">
        <v>0</v>
      </c>
      <c r="AM163" s="52"/>
      <c r="AN163" s="107"/>
      <c r="AO163" s="120"/>
    </row>
    <row r="164" spans="1:41">
      <c r="A164" s="81" t="s">
        <v>882</v>
      </c>
      <c r="B164" s="49">
        <v>3</v>
      </c>
      <c r="C164" s="48">
        <v>58.080000000000005</v>
      </c>
      <c r="D164" s="49">
        <v>174865</v>
      </c>
      <c r="E164" s="49">
        <v>3094.6666666666665</v>
      </c>
      <c r="F164" s="50"/>
      <c r="G164" s="48"/>
      <c r="H164" s="49"/>
      <c r="I164" s="49"/>
      <c r="J164" s="49">
        <v>3</v>
      </c>
      <c r="K164" s="48">
        <v>58.080000000000005</v>
      </c>
      <c r="L164" s="49">
        <v>174865</v>
      </c>
      <c r="M164" s="51">
        <v>3094.6666666666665</v>
      </c>
      <c r="N164" s="79"/>
      <c r="O164" s="74" t="s">
        <v>882</v>
      </c>
      <c r="P164" s="49">
        <v>4</v>
      </c>
      <c r="Q164" s="48">
        <v>75.98663248489288</v>
      </c>
      <c r="R164" s="49">
        <v>180500</v>
      </c>
      <c r="S164" s="49">
        <v>2482.9341368073765</v>
      </c>
      <c r="T164" s="50"/>
      <c r="U164" s="48"/>
      <c r="V164" s="49"/>
      <c r="W164" s="49"/>
      <c r="X164" s="49">
        <v>4</v>
      </c>
      <c r="Y164" s="48">
        <v>75.98663248489288</v>
      </c>
      <c r="Z164" s="49">
        <v>180500</v>
      </c>
      <c r="AA164" s="51">
        <v>2482.9341368073765</v>
      </c>
      <c r="AB164" s="79"/>
      <c r="AC164" s="74" t="s">
        <v>882</v>
      </c>
      <c r="AD164" s="49">
        <v>1</v>
      </c>
      <c r="AE164" s="48">
        <v>30.830978796303157</v>
      </c>
      <c r="AF164" s="114">
        <v>3.2224859177079463</v>
      </c>
      <c r="AG164" s="114">
        <v>-19.76731569989089</v>
      </c>
      <c r="AH164" s="50">
        <v>0</v>
      </c>
      <c r="AI164" s="48"/>
      <c r="AJ164" s="114"/>
      <c r="AK164" s="114"/>
      <c r="AL164" s="49">
        <v>1</v>
      </c>
      <c r="AM164" s="48">
        <v>30.830978796303157</v>
      </c>
      <c r="AN164" s="114">
        <v>3.2224859177079463</v>
      </c>
      <c r="AO164" s="119">
        <v>-19.76731569989089</v>
      </c>
    </row>
    <row r="165" spans="1:41">
      <c r="A165" s="82" t="s">
        <v>232</v>
      </c>
      <c r="B165" s="22">
        <v>22</v>
      </c>
      <c r="C165" s="52">
        <v>204.61000000000004</v>
      </c>
      <c r="D165" s="22">
        <v>625318.18181818177</v>
      </c>
      <c r="E165" s="22">
        <v>3056.181818181818</v>
      </c>
      <c r="F165" s="24">
        <v>22</v>
      </c>
      <c r="G165" s="52">
        <v>204.61000000000004</v>
      </c>
      <c r="H165" s="22">
        <v>625318.18181818177</v>
      </c>
      <c r="I165" s="22">
        <v>3056.181818181818</v>
      </c>
      <c r="J165" s="22"/>
      <c r="K165" s="52"/>
      <c r="L165" s="22"/>
      <c r="M165" s="53"/>
      <c r="N165" s="79"/>
      <c r="O165" s="75" t="s">
        <v>232</v>
      </c>
      <c r="P165" s="22">
        <v>14</v>
      </c>
      <c r="Q165" s="52">
        <v>217.09319460067491</v>
      </c>
      <c r="R165" s="22">
        <v>556218.71428571432</v>
      </c>
      <c r="S165" s="22">
        <v>2645.1019252922019</v>
      </c>
      <c r="T165" s="24">
        <v>13</v>
      </c>
      <c r="U165" s="52">
        <v>227.49420956995758</v>
      </c>
      <c r="V165" s="22">
        <v>574389.38461538462</v>
      </c>
      <c r="W165" s="22">
        <v>2547.9437441292666</v>
      </c>
      <c r="X165" s="22">
        <v>1</v>
      </c>
      <c r="Y165" s="52">
        <v>81.88</v>
      </c>
      <c r="Z165" s="22">
        <v>320000</v>
      </c>
      <c r="AA165" s="53">
        <v>3908.1582804103568</v>
      </c>
      <c r="AB165" s="79"/>
      <c r="AC165" s="75" t="s">
        <v>232</v>
      </c>
      <c r="AD165" s="22">
        <v>-8</v>
      </c>
      <c r="AE165" s="52">
        <v>6.1009699431478728</v>
      </c>
      <c r="AF165" s="107">
        <v>-11.050289203418508</v>
      </c>
      <c r="AG165" s="107">
        <v>-13.450766915895583</v>
      </c>
      <c r="AH165" s="24">
        <v>-9</v>
      </c>
      <c r="AI165" s="52">
        <v>11.184306519699687</v>
      </c>
      <c r="AJ165" s="107">
        <v>-8.1444612812498161</v>
      </c>
      <c r="AK165" s="107">
        <v>-16.62983763037083</v>
      </c>
      <c r="AL165" s="22">
        <v>1</v>
      </c>
      <c r="AM165" s="52"/>
      <c r="AN165" s="107"/>
      <c r="AO165" s="120"/>
    </row>
    <row r="166" spans="1:41">
      <c r="A166" s="81" t="s">
        <v>88</v>
      </c>
      <c r="B166" s="49">
        <v>75</v>
      </c>
      <c r="C166" s="48">
        <v>58.784859459459433</v>
      </c>
      <c r="D166" s="49">
        <v>127711.96</v>
      </c>
      <c r="E166" s="49">
        <v>1930.2162162162163</v>
      </c>
      <c r="F166" s="50">
        <v>1</v>
      </c>
      <c r="G166" s="48">
        <v>160</v>
      </c>
      <c r="H166" s="49">
        <v>425000</v>
      </c>
      <c r="I166" s="49">
        <v>2656</v>
      </c>
      <c r="J166" s="49">
        <v>74</v>
      </c>
      <c r="K166" s="48">
        <v>57.398350684931494</v>
      </c>
      <c r="L166" s="49">
        <v>123694.55405405405</v>
      </c>
      <c r="M166" s="51">
        <v>1920.2739726027398</v>
      </c>
      <c r="N166" s="79"/>
      <c r="O166" s="74" t="s">
        <v>88</v>
      </c>
      <c r="P166" s="49">
        <v>65</v>
      </c>
      <c r="Q166" s="48">
        <v>78.603862223505573</v>
      </c>
      <c r="R166" s="49">
        <v>195274.61538461538</v>
      </c>
      <c r="S166" s="49">
        <v>2410.7937192122772</v>
      </c>
      <c r="T166" s="50"/>
      <c r="U166" s="48"/>
      <c r="V166" s="49"/>
      <c r="W166" s="49"/>
      <c r="X166" s="49">
        <v>65</v>
      </c>
      <c r="Y166" s="48">
        <v>78.603862223505573</v>
      </c>
      <c r="Z166" s="49">
        <v>195274.61538461538</v>
      </c>
      <c r="AA166" s="51">
        <v>2410.7937192122772</v>
      </c>
      <c r="AB166" s="79"/>
      <c r="AC166" s="74" t="s">
        <v>88</v>
      </c>
      <c r="AD166" s="49">
        <v>-10</v>
      </c>
      <c r="AE166" s="48">
        <v>33.714468225809362</v>
      </c>
      <c r="AF166" s="114">
        <v>52.902371386842212</v>
      </c>
      <c r="AG166" s="114">
        <v>24.897599499921945</v>
      </c>
      <c r="AH166" s="50">
        <v>-1</v>
      </c>
      <c r="AI166" s="48">
        <v>-100</v>
      </c>
      <c r="AJ166" s="114">
        <v>-100</v>
      </c>
      <c r="AK166" s="114">
        <v>-100</v>
      </c>
      <c r="AL166" s="49">
        <v>-9</v>
      </c>
      <c r="AM166" s="48">
        <v>36.944461444501151</v>
      </c>
      <c r="AN166" s="114">
        <v>57.868401626866373</v>
      </c>
      <c r="AO166" s="119">
        <v>25.544258455197767</v>
      </c>
    </row>
    <row r="167" spans="1:41">
      <c r="A167" s="82" t="s">
        <v>233</v>
      </c>
      <c r="B167" s="22">
        <v>16</v>
      </c>
      <c r="C167" s="52">
        <v>113.03878125000001</v>
      </c>
      <c r="D167" s="22">
        <v>384687.5</v>
      </c>
      <c r="E167" s="22">
        <v>3617.8125</v>
      </c>
      <c r="F167" s="24">
        <v>4</v>
      </c>
      <c r="G167" s="52">
        <v>164.84129999999999</v>
      </c>
      <c r="H167" s="22">
        <v>432500</v>
      </c>
      <c r="I167" s="22">
        <v>2634.5</v>
      </c>
      <c r="J167" s="22">
        <v>12</v>
      </c>
      <c r="K167" s="52">
        <v>95.771275000000003</v>
      </c>
      <c r="L167" s="22">
        <v>368750</v>
      </c>
      <c r="M167" s="53">
        <v>3945.5833333333335</v>
      </c>
      <c r="N167" s="79"/>
      <c r="O167" s="75" t="s">
        <v>233</v>
      </c>
      <c r="P167" s="22">
        <v>9</v>
      </c>
      <c r="Q167" s="52">
        <v>85.931266666666659</v>
      </c>
      <c r="R167" s="22">
        <v>347944.44444444444</v>
      </c>
      <c r="S167" s="22">
        <v>4051.3729554576298</v>
      </c>
      <c r="T167" s="24"/>
      <c r="U167" s="52"/>
      <c r="V167" s="22"/>
      <c r="W167" s="22"/>
      <c r="X167" s="22">
        <v>9</v>
      </c>
      <c r="Y167" s="52">
        <v>85.931266666666659</v>
      </c>
      <c r="Z167" s="22">
        <v>347944.44444444444</v>
      </c>
      <c r="AA167" s="53">
        <v>4051.3729554576298</v>
      </c>
      <c r="AB167" s="79"/>
      <c r="AC167" s="75" t="s">
        <v>233</v>
      </c>
      <c r="AD167" s="22">
        <v>-7</v>
      </c>
      <c r="AE167" s="52">
        <v>-23.980720849583072</v>
      </c>
      <c r="AF167" s="107">
        <v>-9.5514035562776431</v>
      </c>
      <c r="AG167" s="107">
        <v>11.984049904676647</v>
      </c>
      <c r="AH167" s="24">
        <v>-4</v>
      </c>
      <c r="AI167" s="52">
        <v>-99.999999999999986</v>
      </c>
      <c r="AJ167" s="107">
        <v>-100</v>
      </c>
      <c r="AK167" s="107">
        <v>-100</v>
      </c>
      <c r="AL167" s="22">
        <v>-3</v>
      </c>
      <c r="AM167" s="52">
        <v>-10.274488183783022</v>
      </c>
      <c r="AN167" s="107">
        <v>-5.6421845574387968</v>
      </c>
      <c r="AO167" s="120">
        <v>2.6812162660602699</v>
      </c>
    </row>
    <row r="168" spans="1:41">
      <c r="A168" s="81" t="s">
        <v>885</v>
      </c>
      <c r="B168" s="49">
        <v>5</v>
      </c>
      <c r="C168" s="48">
        <v>64.888000000000005</v>
      </c>
      <c r="D168" s="49">
        <v>137691.6</v>
      </c>
      <c r="E168" s="49">
        <v>2149.1999999999998</v>
      </c>
      <c r="F168" s="50"/>
      <c r="G168" s="48"/>
      <c r="H168" s="49"/>
      <c r="I168" s="49"/>
      <c r="J168" s="49">
        <v>5</v>
      </c>
      <c r="K168" s="48">
        <v>64.888000000000005</v>
      </c>
      <c r="L168" s="49">
        <v>137691.6</v>
      </c>
      <c r="M168" s="51">
        <v>2149.1999999999998</v>
      </c>
      <c r="N168" s="79"/>
      <c r="O168" s="74" t="s">
        <v>885</v>
      </c>
      <c r="P168" s="49"/>
      <c r="Q168" s="48"/>
      <c r="R168" s="49"/>
      <c r="S168" s="49"/>
      <c r="T168" s="50"/>
      <c r="U168" s="48"/>
      <c r="V168" s="49"/>
      <c r="W168" s="49"/>
      <c r="X168" s="49"/>
      <c r="Y168" s="48"/>
      <c r="Z168" s="49"/>
      <c r="AA168" s="51"/>
      <c r="AB168" s="79"/>
      <c r="AC168" s="74" t="s">
        <v>885</v>
      </c>
      <c r="AD168" s="49">
        <v>-5</v>
      </c>
      <c r="AE168" s="48">
        <v>-100</v>
      </c>
      <c r="AF168" s="114">
        <v>-100</v>
      </c>
      <c r="AG168" s="114">
        <v>-100</v>
      </c>
      <c r="AH168" s="50">
        <v>0</v>
      </c>
      <c r="AI168" s="48"/>
      <c r="AJ168" s="114"/>
      <c r="AK168" s="114"/>
      <c r="AL168" s="49">
        <v>-5</v>
      </c>
      <c r="AM168" s="48">
        <v>-100</v>
      </c>
      <c r="AN168" s="114">
        <v>-100</v>
      </c>
      <c r="AO168" s="119">
        <v>-100</v>
      </c>
    </row>
    <row r="169" spans="1:41">
      <c r="A169" s="82" t="s">
        <v>234</v>
      </c>
      <c r="B169" s="22">
        <v>48</v>
      </c>
      <c r="C169" s="52">
        <v>71.584962166666671</v>
      </c>
      <c r="D169" s="22">
        <v>84901.479166666672</v>
      </c>
      <c r="E169" s="22">
        <v>1238.3958333333333</v>
      </c>
      <c r="F169" s="24"/>
      <c r="G169" s="52"/>
      <c r="H169" s="22"/>
      <c r="I169" s="22"/>
      <c r="J169" s="22">
        <v>48</v>
      </c>
      <c r="K169" s="52">
        <v>71.584962166666656</v>
      </c>
      <c r="L169" s="22">
        <v>84901.479166666672</v>
      </c>
      <c r="M169" s="53">
        <v>1238.3958333333333</v>
      </c>
      <c r="N169" s="79"/>
      <c r="O169" s="75" t="s">
        <v>234</v>
      </c>
      <c r="P169" s="16">
        <v>19</v>
      </c>
      <c r="Q169" s="17">
        <v>84.581018151678421</v>
      </c>
      <c r="R169" s="18">
        <v>98376.15789473684</v>
      </c>
      <c r="S169" s="18">
        <v>1184.1259617095845</v>
      </c>
      <c r="T169" s="16">
        <v>0</v>
      </c>
      <c r="U169" s="17">
        <v>0</v>
      </c>
      <c r="V169" s="18">
        <v>0</v>
      </c>
      <c r="W169" s="18">
        <v>0</v>
      </c>
      <c r="X169" s="16">
        <v>19</v>
      </c>
      <c r="Y169" s="17">
        <v>84.581018151678421</v>
      </c>
      <c r="Z169" s="18">
        <v>98376.15789473684</v>
      </c>
      <c r="AA169" s="19">
        <v>1184.1259617095845</v>
      </c>
      <c r="AB169" s="79"/>
      <c r="AC169" s="75" t="s">
        <v>234</v>
      </c>
      <c r="AD169" s="22">
        <v>-29</v>
      </c>
      <c r="AE169" s="52">
        <v>18.15472913815875</v>
      </c>
      <c r="AF169" s="107">
        <v>15.870958739857253</v>
      </c>
      <c r="AG169" s="107">
        <v>-4.3822718199618764</v>
      </c>
      <c r="AH169" s="24">
        <v>0</v>
      </c>
      <c r="AI169" s="52"/>
      <c r="AJ169" s="107"/>
      <c r="AK169" s="107"/>
      <c r="AL169" s="22">
        <v>-29</v>
      </c>
      <c r="AM169" s="52">
        <v>18.154729138158771</v>
      </c>
      <c r="AN169" s="107">
        <v>15.870958739857253</v>
      </c>
      <c r="AO169" s="120">
        <v>-4.3822718199618764</v>
      </c>
    </row>
    <row r="170" spans="1:41">
      <c r="A170" s="81" t="s">
        <v>886</v>
      </c>
      <c r="B170" s="49">
        <v>30</v>
      </c>
      <c r="C170" s="48">
        <v>99.072426666666672</v>
      </c>
      <c r="D170" s="49">
        <v>149126.66666666666</v>
      </c>
      <c r="E170" s="49">
        <v>1576.7333333333333</v>
      </c>
      <c r="F170" s="50">
        <v>7</v>
      </c>
      <c r="G170" s="48">
        <v>174.42971428571428</v>
      </c>
      <c r="H170" s="49">
        <v>241671.42857142858</v>
      </c>
      <c r="I170" s="49">
        <v>1394.1428571428571</v>
      </c>
      <c r="J170" s="49">
        <v>23</v>
      </c>
      <c r="K170" s="48">
        <v>76.137600000000006</v>
      </c>
      <c r="L170" s="49">
        <v>120960.86956521739</v>
      </c>
      <c r="M170" s="51">
        <v>1632.304347826087</v>
      </c>
      <c r="N170" s="79"/>
      <c r="O170" s="74" t="s">
        <v>886</v>
      </c>
      <c r="P170" s="40">
        <v>8</v>
      </c>
      <c r="Q170" s="41">
        <v>88.029486614173209</v>
      </c>
      <c r="R170" s="42">
        <v>143812.5</v>
      </c>
      <c r="S170" s="42">
        <v>1605.7767603985787</v>
      </c>
      <c r="T170" s="40">
        <v>2</v>
      </c>
      <c r="U170" s="41">
        <v>148.27874015748031</v>
      </c>
      <c r="V170" s="42">
        <v>275000</v>
      </c>
      <c r="W170" s="42">
        <v>1856.4904882324204</v>
      </c>
      <c r="X170" s="40">
        <v>6</v>
      </c>
      <c r="Y170" s="41">
        <v>67.946402099737526</v>
      </c>
      <c r="Z170" s="42">
        <v>100083.33333333333</v>
      </c>
      <c r="AA170" s="43">
        <v>1522.2055177872978</v>
      </c>
      <c r="AB170" s="79"/>
      <c r="AC170" s="74" t="s">
        <v>886</v>
      </c>
      <c r="AD170" s="49">
        <v>-22</v>
      </c>
      <c r="AE170" s="48">
        <v>-11.146330441312291</v>
      </c>
      <c r="AF170" s="114">
        <v>-3.5635254146363207</v>
      </c>
      <c r="AG170" s="114">
        <v>1.8419999407157455</v>
      </c>
      <c r="AH170" s="50">
        <v>-5</v>
      </c>
      <c r="AI170" s="48">
        <v>-14.992270230632215</v>
      </c>
      <c r="AJ170" s="114">
        <v>13.790861263817456</v>
      </c>
      <c r="AK170" s="114">
        <v>33.163576366707069</v>
      </c>
      <c r="AL170" s="49">
        <v>-17</v>
      </c>
      <c r="AM170" s="48">
        <v>-10.75841358312119</v>
      </c>
      <c r="AN170" s="114">
        <v>-17.259743838587163</v>
      </c>
      <c r="AO170" s="119">
        <v>-6.74499398261234</v>
      </c>
    </row>
    <row r="171" spans="1:41">
      <c r="A171" s="82" t="s">
        <v>1020</v>
      </c>
      <c r="B171" s="22">
        <v>3</v>
      </c>
      <c r="C171" s="52">
        <v>184</v>
      </c>
      <c r="D171" s="22">
        <v>175500</v>
      </c>
      <c r="E171" s="22">
        <v>954</v>
      </c>
      <c r="F171" s="24">
        <v>3</v>
      </c>
      <c r="G171" s="52">
        <v>184</v>
      </c>
      <c r="H171" s="22">
        <v>175500</v>
      </c>
      <c r="I171" s="22">
        <v>954</v>
      </c>
      <c r="J171" s="22"/>
      <c r="K171" s="52"/>
      <c r="L171" s="22"/>
      <c r="M171" s="53"/>
      <c r="N171" s="79"/>
      <c r="O171" s="75" t="s">
        <v>1020</v>
      </c>
      <c r="P171" s="16">
        <v>3</v>
      </c>
      <c r="Q171" s="17">
        <v>184</v>
      </c>
      <c r="R171" s="18">
        <v>175500</v>
      </c>
      <c r="S171" s="18">
        <v>953.804347826087</v>
      </c>
      <c r="T171" s="16">
        <v>3</v>
      </c>
      <c r="U171" s="17">
        <v>184</v>
      </c>
      <c r="V171" s="18">
        <v>175500</v>
      </c>
      <c r="W171" s="18">
        <v>953.804347826087</v>
      </c>
      <c r="X171" s="16">
        <v>0</v>
      </c>
      <c r="Y171" s="17">
        <v>0</v>
      </c>
      <c r="Z171" s="18">
        <v>0</v>
      </c>
      <c r="AA171" s="19">
        <v>0</v>
      </c>
      <c r="AB171" s="79"/>
      <c r="AC171" s="75" t="s">
        <v>1020</v>
      </c>
      <c r="AD171" s="22">
        <v>0</v>
      </c>
      <c r="AE171" s="52">
        <v>0</v>
      </c>
      <c r="AF171" s="107">
        <v>0</v>
      </c>
      <c r="AG171" s="107">
        <v>-2.0508613617715298E-2</v>
      </c>
      <c r="AH171" s="24">
        <v>0</v>
      </c>
      <c r="AI171" s="52">
        <v>0</v>
      </c>
      <c r="AJ171" s="107">
        <v>0</v>
      </c>
      <c r="AK171" s="107">
        <v>-2.0508613617715298E-2</v>
      </c>
      <c r="AL171" s="22">
        <v>0</v>
      </c>
      <c r="AM171" s="52"/>
      <c r="AN171" s="107"/>
      <c r="AO171" s="120"/>
    </row>
    <row r="172" spans="1:41">
      <c r="A172" s="81" t="s">
        <v>235</v>
      </c>
      <c r="B172" s="49">
        <v>10</v>
      </c>
      <c r="C172" s="48">
        <v>76.150000000000006</v>
      </c>
      <c r="D172" s="49">
        <v>194700</v>
      </c>
      <c r="E172" s="49">
        <v>2533.6</v>
      </c>
      <c r="F172" s="50">
        <v>2</v>
      </c>
      <c r="G172" s="48">
        <v>116.10000000000001</v>
      </c>
      <c r="H172" s="49">
        <v>326000</v>
      </c>
      <c r="I172" s="49">
        <v>2888</v>
      </c>
      <c r="J172" s="49">
        <v>8</v>
      </c>
      <c r="K172" s="48">
        <v>66.162500000000009</v>
      </c>
      <c r="L172" s="49">
        <v>161875</v>
      </c>
      <c r="M172" s="51">
        <v>2445</v>
      </c>
      <c r="N172" s="79"/>
      <c r="O172" s="74" t="s">
        <v>235</v>
      </c>
      <c r="P172" s="49"/>
      <c r="Q172" s="48"/>
      <c r="R172" s="49"/>
      <c r="S172" s="49"/>
      <c r="T172" s="50"/>
      <c r="U172" s="48"/>
      <c r="V172" s="49"/>
      <c r="W172" s="49"/>
      <c r="X172" s="49"/>
      <c r="Y172" s="48"/>
      <c r="Z172" s="49"/>
      <c r="AA172" s="51"/>
      <c r="AB172" s="79"/>
      <c r="AC172" s="74" t="s">
        <v>235</v>
      </c>
      <c r="AD172" s="49">
        <v>-10</v>
      </c>
      <c r="AE172" s="48">
        <v>-100</v>
      </c>
      <c r="AF172" s="114">
        <v>-100</v>
      </c>
      <c r="AG172" s="114">
        <v>-100</v>
      </c>
      <c r="AH172" s="50">
        <v>-2</v>
      </c>
      <c r="AI172" s="48">
        <v>-99.999999999999986</v>
      </c>
      <c r="AJ172" s="114">
        <v>-100</v>
      </c>
      <c r="AK172" s="114">
        <v>-100</v>
      </c>
      <c r="AL172" s="49">
        <v>-8</v>
      </c>
      <c r="AM172" s="48">
        <v>-100</v>
      </c>
      <c r="AN172" s="114">
        <v>-100</v>
      </c>
      <c r="AO172" s="119">
        <v>-100</v>
      </c>
    </row>
    <row r="173" spans="1:41">
      <c r="A173" s="82" t="s">
        <v>237</v>
      </c>
      <c r="B173" s="22">
        <v>1</v>
      </c>
      <c r="C173" s="52">
        <v>61.6</v>
      </c>
      <c r="D173" s="22">
        <v>170000</v>
      </c>
      <c r="E173" s="22">
        <v>2760</v>
      </c>
      <c r="F173" s="24">
        <v>1</v>
      </c>
      <c r="G173" s="52">
        <v>61.6</v>
      </c>
      <c r="H173" s="22">
        <v>170000</v>
      </c>
      <c r="I173" s="22">
        <v>2760</v>
      </c>
      <c r="J173" s="22"/>
      <c r="K173" s="52"/>
      <c r="L173" s="22"/>
      <c r="M173" s="53"/>
      <c r="N173" s="79"/>
      <c r="O173" s="75" t="s">
        <v>237</v>
      </c>
      <c r="P173" s="22"/>
      <c r="Q173" s="52"/>
      <c r="R173" s="22"/>
      <c r="S173" s="22"/>
      <c r="T173" s="24"/>
      <c r="U173" s="52"/>
      <c r="V173" s="22"/>
      <c r="W173" s="22"/>
      <c r="X173" s="22"/>
      <c r="Y173" s="52"/>
      <c r="Z173" s="22"/>
      <c r="AA173" s="53"/>
      <c r="AB173" s="79"/>
      <c r="AC173" s="75" t="s">
        <v>237</v>
      </c>
      <c r="AD173" s="22">
        <v>-1</v>
      </c>
      <c r="AE173" s="52">
        <v>-100</v>
      </c>
      <c r="AF173" s="107">
        <v>-100</v>
      </c>
      <c r="AG173" s="107">
        <v>-100</v>
      </c>
      <c r="AH173" s="24">
        <v>-1</v>
      </c>
      <c r="AI173" s="52">
        <v>-100</v>
      </c>
      <c r="AJ173" s="107">
        <v>-100</v>
      </c>
      <c r="AK173" s="107">
        <v>-100</v>
      </c>
      <c r="AL173" s="22">
        <v>0</v>
      </c>
      <c r="AM173" s="52"/>
      <c r="AN173" s="107"/>
      <c r="AO173" s="120"/>
    </row>
    <row r="174" spans="1:41">
      <c r="A174" s="81" t="s">
        <v>1021</v>
      </c>
      <c r="B174" s="49">
        <v>1</v>
      </c>
      <c r="C174" s="48">
        <v>254.38000000000002</v>
      </c>
      <c r="D174" s="49">
        <v>220000</v>
      </c>
      <c r="E174" s="49">
        <v>865</v>
      </c>
      <c r="F174" s="50">
        <v>1</v>
      </c>
      <c r="G174" s="48">
        <v>254.38000000000002</v>
      </c>
      <c r="H174" s="49">
        <v>220000</v>
      </c>
      <c r="I174" s="49">
        <v>865</v>
      </c>
      <c r="J174" s="49"/>
      <c r="K174" s="48"/>
      <c r="L174" s="49"/>
      <c r="M174" s="51"/>
      <c r="N174" s="79"/>
      <c r="O174" s="74" t="s">
        <v>1021</v>
      </c>
      <c r="P174" s="49"/>
      <c r="Q174" s="48"/>
      <c r="R174" s="49"/>
      <c r="S174" s="49"/>
      <c r="T174" s="50"/>
      <c r="U174" s="48"/>
      <c r="V174" s="49"/>
      <c r="W174" s="49"/>
      <c r="X174" s="49"/>
      <c r="Y174" s="48"/>
      <c r="Z174" s="49"/>
      <c r="AA174" s="51"/>
      <c r="AB174" s="79"/>
      <c r="AC174" s="74" t="s">
        <v>1021</v>
      </c>
      <c r="AD174" s="49">
        <v>-1</v>
      </c>
      <c r="AE174" s="48">
        <v>-100</v>
      </c>
      <c r="AF174" s="114">
        <v>-100</v>
      </c>
      <c r="AG174" s="114">
        <v>-100</v>
      </c>
      <c r="AH174" s="50">
        <v>-1</v>
      </c>
      <c r="AI174" s="48">
        <v>-100</v>
      </c>
      <c r="AJ174" s="114">
        <v>-100</v>
      </c>
      <c r="AK174" s="114">
        <v>-100</v>
      </c>
      <c r="AL174" s="49">
        <v>0</v>
      </c>
      <c r="AM174" s="48"/>
      <c r="AN174" s="114"/>
      <c r="AO174" s="119"/>
    </row>
    <row r="175" spans="1:41">
      <c r="A175" s="82" t="s">
        <v>887</v>
      </c>
      <c r="B175" s="22">
        <v>1</v>
      </c>
      <c r="C175" s="52">
        <v>173.8</v>
      </c>
      <c r="D175" s="22">
        <v>398000</v>
      </c>
      <c r="E175" s="22">
        <v>2290</v>
      </c>
      <c r="F175" s="24">
        <v>1</v>
      </c>
      <c r="G175" s="52">
        <v>173.8</v>
      </c>
      <c r="H175" s="22">
        <v>398000</v>
      </c>
      <c r="I175" s="22">
        <v>2290</v>
      </c>
      <c r="J175" s="22"/>
      <c r="K175" s="52"/>
      <c r="L175" s="22"/>
      <c r="M175" s="53"/>
      <c r="N175" s="79"/>
      <c r="O175" s="75" t="s">
        <v>887</v>
      </c>
      <c r="P175" s="22"/>
      <c r="Q175" s="52"/>
      <c r="R175" s="22"/>
      <c r="S175" s="22"/>
      <c r="T175" s="24"/>
      <c r="U175" s="52"/>
      <c r="V175" s="22"/>
      <c r="W175" s="22"/>
      <c r="X175" s="22"/>
      <c r="Y175" s="52"/>
      <c r="Z175" s="22"/>
      <c r="AA175" s="53"/>
      <c r="AB175" s="79"/>
      <c r="AC175" s="75" t="s">
        <v>887</v>
      </c>
      <c r="AD175" s="22">
        <v>-1</v>
      </c>
      <c r="AE175" s="52">
        <v>-100</v>
      </c>
      <c r="AF175" s="107">
        <v>-100</v>
      </c>
      <c r="AG175" s="107">
        <v>-100</v>
      </c>
      <c r="AH175" s="24">
        <v>-1</v>
      </c>
      <c r="AI175" s="52">
        <v>-100</v>
      </c>
      <c r="AJ175" s="107">
        <v>-100</v>
      </c>
      <c r="AK175" s="107">
        <v>-100</v>
      </c>
      <c r="AL175" s="22">
        <v>0</v>
      </c>
      <c r="AM175" s="52"/>
      <c r="AN175" s="107"/>
      <c r="AO175" s="120"/>
    </row>
    <row r="176" spans="1:41">
      <c r="A176" s="81" t="s">
        <v>1025</v>
      </c>
      <c r="B176" s="49">
        <v>4</v>
      </c>
      <c r="C176" s="48">
        <v>84.008074999999991</v>
      </c>
      <c r="D176" s="49">
        <v>114300</v>
      </c>
      <c r="E176" s="49">
        <v>1355.75</v>
      </c>
      <c r="F176" s="50"/>
      <c r="G176" s="48"/>
      <c r="H176" s="49"/>
      <c r="I176" s="49"/>
      <c r="J176" s="49">
        <v>4</v>
      </c>
      <c r="K176" s="48">
        <v>84.008074999999991</v>
      </c>
      <c r="L176" s="49">
        <v>114300</v>
      </c>
      <c r="M176" s="51">
        <v>1355.75</v>
      </c>
      <c r="N176" s="79"/>
      <c r="O176" s="74" t="s">
        <v>1025</v>
      </c>
      <c r="P176" s="49">
        <v>2</v>
      </c>
      <c r="Q176" s="48">
        <v>69.535658914728685</v>
      </c>
      <c r="R176" s="49">
        <v>160010</v>
      </c>
      <c r="S176" s="49">
        <v>2321.1431719278353</v>
      </c>
      <c r="T176" s="50"/>
      <c r="U176" s="48"/>
      <c r="V176" s="49"/>
      <c r="W176" s="49"/>
      <c r="X176" s="49">
        <v>2</v>
      </c>
      <c r="Y176" s="48">
        <v>69.535658914728685</v>
      </c>
      <c r="Z176" s="49">
        <v>160010</v>
      </c>
      <c r="AA176" s="51">
        <v>2321.1431719278353</v>
      </c>
      <c r="AB176" s="79"/>
      <c r="AC176" s="74" t="s">
        <v>1025</v>
      </c>
      <c r="AD176" s="49">
        <v>-2</v>
      </c>
      <c r="AE176" s="48">
        <v>-17.227410680784327</v>
      </c>
      <c r="AF176" s="114">
        <v>39.9912510936133</v>
      </c>
      <c r="AG176" s="114">
        <v>71.207314912619225</v>
      </c>
      <c r="AH176" s="50">
        <v>0</v>
      </c>
      <c r="AI176" s="48"/>
      <c r="AJ176" s="114"/>
      <c r="AK176" s="114"/>
      <c r="AL176" s="49">
        <v>-2</v>
      </c>
      <c r="AM176" s="48">
        <v>-17.227410680784327</v>
      </c>
      <c r="AN176" s="114">
        <v>39.9912510936133</v>
      </c>
      <c r="AO176" s="119">
        <v>71.207314912619225</v>
      </c>
    </row>
    <row r="177" spans="1:41">
      <c r="A177" s="82" t="s">
        <v>239</v>
      </c>
      <c r="B177" s="22">
        <v>3</v>
      </c>
      <c r="C177" s="52">
        <v>67.097500000000011</v>
      </c>
      <c r="D177" s="22">
        <v>139000</v>
      </c>
      <c r="E177" s="22">
        <v>2013.3333333333333</v>
      </c>
      <c r="F177" s="24"/>
      <c r="G177" s="52"/>
      <c r="H177" s="22"/>
      <c r="I177" s="22"/>
      <c r="J177" s="22">
        <v>3</v>
      </c>
      <c r="K177" s="52">
        <v>67.097500000000011</v>
      </c>
      <c r="L177" s="22">
        <v>139000</v>
      </c>
      <c r="M177" s="53">
        <v>2013.3333333333333</v>
      </c>
      <c r="N177" s="79"/>
      <c r="O177" s="75" t="s">
        <v>239</v>
      </c>
      <c r="P177" s="22"/>
      <c r="Q177" s="52"/>
      <c r="R177" s="22"/>
      <c r="S177" s="22"/>
      <c r="T177" s="24"/>
      <c r="U177" s="52"/>
      <c r="V177" s="22"/>
      <c r="W177" s="22"/>
      <c r="X177" s="22"/>
      <c r="Y177" s="52"/>
      <c r="Z177" s="22"/>
      <c r="AA177" s="53"/>
      <c r="AB177" s="79"/>
      <c r="AC177" s="75" t="s">
        <v>239</v>
      </c>
      <c r="AD177" s="22">
        <v>-3</v>
      </c>
      <c r="AE177" s="52">
        <v>-100</v>
      </c>
      <c r="AF177" s="107">
        <v>-100</v>
      </c>
      <c r="AG177" s="107">
        <v>-100</v>
      </c>
      <c r="AH177" s="24">
        <v>0</v>
      </c>
      <c r="AI177" s="52"/>
      <c r="AJ177" s="107"/>
      <c r="AK177" s="107"/>
      <c r="AL177" s="22">
        <v>-3</v>
      </c>
      <c r="AM177" s="52">
        <v>-100</v>
      </c>
      <c r="AN177" s="107">
        <v>-100</v>
      </c>
      <c r="AO177" s="120">
        <v>-100</v>
      </c>
    </row>
    <row r="178" spans="1:41">
      <c r="A178" s="81" t="s">
        <v>240</v>
      </c>
      <c r="B178" s="49">
        <v>3</v>
      </c>
      <c r="C178" s="48">
        <v>327.92500000000001</v>
      </c>
      <c r="D178" s="49">
        <v>579333.33333333337</v>
      </c>
      <c r="E178" s="49">
        <v>1797.6666666666667</v>
      </c>
      <c r="F178" s="50">
        <v>3</v>
      </c>
      <c r="G178" s="48">
        <v>327.92500000000001</v>
      </c>
      <c r="H178" s="49">
        <v>579333.33333333337</v>
      </c>
      <c r="I178" s="49">
        <v>1797.6666666666667</v>
      </c>
      <c r="J178" s="49"/>
      <c r="K178" s="48"/>
      <c r="L178" s="49"/>
      <c r="M178" s="51"/>
      <c r="N178" s="79"/>
      <c r="O178" s="74" t="s">
        <v>240</v>
      </c>
      <c r="P178" s="49">
        <v>1</v>
      </c>
      <c r="Q178" s="48">
        <v>395</v>
      </c>
      <c r="R178" s="49">
        <v>650000</v>
      </c>
      <c r="S178" s="49">
        <v>1645.5696202531647</v>
      </c>
      <c r="T178" s="50">
        <v>1</v>
      </c>
      <c r="U178" s="48">
        <v>395</v>
      </c>
      <c r="V178" s="49">
        <v>650000</v>
      </c>
      <c r="W178" s="49">
        <v>1645.5696202531647</v>
      </c>
      <c r="X178" s="49">
        <v>0</v>
      </c>
      <c r="Y178" s="48">
        <v>0</v>
      </c>
      <c r="Z178" s="49">
        <v>0</v>
      </c>
      <c r="AA178" s="51">
        <v>0</v>
      </c>
      <c r="AB178" s="79"/>
      <c r="AC178" s="74" t="s">
        <v>240</v>
      </c>
      <c r="AD178" s="49">
        <v>-2</v>
      </c>
      <c r="AE178" s="48">
        <v>20.454372188762672</v>
      </c>
      <c r="AF178" s="114">
        <v>12.197928653624848</v>
      </c>
      <c r="AG178" s="114">
        <v>-8.4608036202578578</v>
      </c>
      <c r="AH178" s="50">
        <v>-2</v>
      </c>
      <c r="AI178" s="48">
        <v>20.454372188762672</v>
      </c>
      <c r="AJ178" s="114">
        <v>12.197928653624848</v>
      </c>
      <c r="AK178" s="114">
        <v>-8.4608036202578578</v>
      </c>
      <c r="AL178" s="49">
        <v>0</v>
      </c>
      <c r="AM178" s="48"/>
      <c r="AN178" s="114"/>
      <c r="AO178" s="119"/>
    </row>
    <row r="179" spans="1:41">
      <c r="A179" s="82" t="s">
        <v>93</v>
      </c>
      <c r="B179" s="22">
        <v>53</v>
      </c>
      <c r="C179" s="52">
        <v>81.760711660377368</v>
      </c>
      <c r="D179" s="22">
        <v>215508.96153846153</v>
      </c>
      <c r="E179" s="22">
        <v>2686.6346153846152</v>
      </c>
      <c r="F179" s="24">
        <v>4</v>
      </c>
      <c r="G179" s="52">
        <v>135.10799999999998</v>
      </c>
      <c r="H179" s="22">
        <v>320177</v>
      </c>
      <c r="I179" s="22">
        <v>2397.5</v>
      </c>
      <c r="J179" s="22">
        <v>49</v>
      </c>
      <c r="K179" s="52">
        <v>77.40583097959184</v>
      </c>
      <c r="L179" s="22">
        <v>206786.625</v>
      </c>
      <c r="M179" s="53">
        <v>2710.7291666666665</v>
      </c>
      <c r="N179" s="79"/>
      <c r="O179" s="75" t="s">
        <v>93</v>
      </c>
      <c r="P179" s="22">
        <v>17</v>
      </c>
      <c r="Q179" s="52">
        <v>92.363987156553947</v>
      </c>
      <c r="R179" s="22">
        <v>260588.23529411765</v>
      </c>
      <c r="S179" s="22">
        <v>2976.4533684732155</v>
      </c>
      <c r="T179" s="24">
        <v>3</v>
      </c>
      <c r="U179" s="52">
        <v>138.86250000000001</v>
      </c>
      <c r="V179" s="22">
        <v>286666.66666666669</v>
      </c>
      <c r="W179" s="22">
        <v>2064.3922345245596</v>
      </c>
      <c r="X179" s="22">
        <v>14</v>
      </c>
      <c r="Y179" s="52">
        <v>82.400020118672657</v>
      </c>
      <c r="Z179" s="22">
        <v>255000</v>
      </c>
      <c r="AA179" s="53">
        <v>3171.8950400336412</v>
      </c>
      <c r="AB179" s="79"/>
      <c r="AC179" s="75" t="s">
        <v>93</v>
      </c>
      <c r="AD179" s="22">
        <v>-36</v>
      </c>
      <c r="AE179" s="52">
        <v>12.968668301495603</v>
      </c>
      <c r="AF179" s="107">
        <v>20.917586644122405</v>
      </c>
      <c r="AG179" s="107">
        <v>10.787427193448492</v>
      </c>
      <c r="AH179" s="24">
        <v>-1</v>
      </c>
      <c r="AI179" s="52">
        <v>2.7788880007105696</v>
      </c>
      <c r="AJ179" s="107">
        <v>-10.466190055292326</v>
      </c>
      <c r="AK179" s="107">
        <v>-13.893963106379161</v>
      </c>
      <c r="AL179" s="22">
        <v>-35</v>
      </c>
      <c r="AM179" s="52">
        <v>6.4519546859428996</v>
      </c>
      <c r="AN179" s="107">
        <v>23.315519076729455</v>
      </c>
      <c r="AO179" s="120">
        <v>17.012613397083186</v>
      </c>
    </row>
    <row r="180" spans="1:41">
      <c r="A180" s="81" t="s">
        <v>80</v>
      </c>
      <c r="B180" s="49">
        <v>12</v>
      </c>
      <c r="C180" s="48">
        <v>78.10605000000001</v>
      </c>
      <c r="D180" s="49">
        <v>179366.66666666666</v>
      </c>
      <c r="E180" s="49">
        <v>2532.1111111111113</v>
      </c>
      <c r="F180" s="50"/>
      <c r="G180" s="48"/>
      <c r="H180" s="49"/>
      <c r="I180" s="49"/>
      <c r="J180" s="49">
        <v>12</v>
      </c>
      <c r="K180" s="48">
        <v>78.106049999999996</v>
      </c>
      <c r="L180" s="49">
        <v>179366.66666666666</v>
      </c>
      <c r="M180" s="51">
        <v>2532.1111111111113</v>
      </c>
      <c r="N180" s="79"/>
      <c r="O180" s="74" t="s">
        <v>80</v>
      </c>
      <c r="P180" s="49">
        <v>23</v>
      </c>
      <c r="Q180" s="48">
        <v>84.835389250256767</v>
      </c>
      <c r="R180" s="49">
        <v>274022.17391304346</v>
      </c>
      <c r="S180" s="49">
        <v>3255.53087948655</v>
      </c>
      <c r="T180" s="50">
        <v>0</v>
      </c>
      <c r="U180" s="48">
        <v>0</v>
      </c>
      <c r="V180" s="49">
        <v>0</v>
      </c>
      <c r="W180" s="49">
        <v>0</v>
      </c>
      <c r="X180" s="49">
        <v>23</v>
      </c>
      <c r="Y180" s="48">
        <v>84.835389250256767</v>
      </c>
      <c r="Z180" s="49">
        <v>274022.17391304346</v>
      </c>
      <c r="AA180" s="51">
        <v>3255.53087948655</v>
      </c>
      <c r="AB180" s="79"/>
      <c r="AC180" s="74" t="s">
        <v>80</v>
      </c>
      <c r="AD180" s="49">
        <v>11</v>
      </c>
      <c r="AE180" s="48">
        <v>8.6156440509496477</v>
      </c>
      <c r="AF180" s="114">
        <v>52.772072428754953</v>
      </c>
      <c r="AG180" s="114">
        <v>28.569827177054492</v>
      </c>
      <c r="AH180" s="50">
        <v>0</v>
      </c>
      <c r="AI180" s="48"/>
      <c r="AJ180" s="114"/>
      <c r="AK180" s="114"/>
      <c r="AL180" s="49">
        <v>11</v>
      </c>
      <c r="AM180" s="48">
        <v>8.6156440509496655</v>
      </c>
      <c r="AN180" s="114">
        <v>52.772072428754953</v>
      </c>
      <c r="AO180" s="119">
        <v>28.569827177054492</v>
      </c>
    </row>
    <row r="181" spans="1:41">
      <c r="A181" s="82" t="s">
        <v>241</v>
      </c>
      <c r="B181" s="22">
        <v>2</v>
      </c>
      <c r="C181" s="52">
        <v>182</v>
      </c>
      <c r="D181" s="22">
        <v>370000</v>
      </c>
      <c r="E181" s="22">
        <v>2050.5</v>
      </c>
      <c r="F181" s="24">
        <v>2</v>
      </c>
      <c r="G181" s="52">
        <v>182</v>
      </c>
      <c r="H181" s="22">
        <v>370000</v>
      </c>
      <c r="I181" s="22">
        <v>2050.5</v>
      </c>
      <c r="J181" s="22"/>
      <c r="K181" s="52"/>
      <c r="L181" s="22"/>
      <c r="M181" s="53"/>
      <c r="N181" s="79"/>
      <c r="O181" s="75" t="s">
        <v>241</v>
      </c>
      <c r="P181" s="22"/>
      <c r="Q181" s="52"/>
      <c r="R181" s="22"/>
      <c r="S181" s="22"/>
      <c r="T181" s="24"/>
      <c r="U181" s="52"/>
      <c r="V181" s="22"/>
      <c r="W181" s="22"/>
      <c r="X181" s="22"/>
      <c r="Y181" s="52"/>
      <c r="Z181" s="22"/>
      <c r="AA181" s="53"/>
      <c r="AB181" s="79"/>
      <c r="AC181" s="75" t="s">
        <v>241</v>
      </c>
      <c r="AD181" s="22">
        <v>-2</v>
      </c>
      <c r="AE181" s="52">
        <v>-100</v>
      </c>
      <c r="AF181" s="107">
        <v>-100</v>
      </c>
      <c r="AG181" s="107">
        <v>-100</v>
      </c>
      <c r="AH181" s="24">
        <v>-2</v>
      </c>
      <c r="AI181" s="52">
        <v>-100</v>
      </c>
      <c r="AJ181" s="107">
        <v>-100</v>
      </c>
      <c r="AK181" s="107">
        <v>-100</v>
      </c>
      <c r="AL181" s="22">
        <v>0</v>
      </c>
      <c r="AM181" s="52"/>
      <c r="AN181" s="107"/>
      <c r="AO181" s="120"/>
    </row>
    <row r="182" spans="1:41">
      <c r="A182" s="81" t="s">
        <v>891</v>
      </c>
      <c r="B182" s="49"/>
      <c r="C182" s="48"/>
      <c r="D182" s="49"/>
      <c r="E182" s="49"/>
      <c r="F182" s="50"/>
      <c r="G182" s="48"/>
      <c r="H182" s="49"/>
      <c r="I182" s="49"/>
      <c r="J182" s="49"/>
      <c r="K182" s="48"/>
      <c r="L182" s="49"/>
      <c r="M182" s="51"/>
      <c r="N182" s="79"/>
      <c r="O182" s="74" t="s">
        <v>891</v>
      </c>
      <c r="P182" s="49">
        <v>4</v>
      </c>
      <c r="Q182" s="48">
        <v>85</v>
      </c>
      <c r="R182" s="49">
        <v>191100</v>
      </c>
      <c r="S182" s="49">
        <v>2256.9973733427705</v>
      </c>
      <c r="T182" s="50"/>
      <c r="U182" s="48"/>
      <c r="V182" s="49"/>
      <c r="W182" s="49"/>
      <c r="X182" s="49">
        <v>4</v>
      </c>
      <c r="Y182" s="48">
        <v>85</v>
      </c>
      <c r="Z182" s="49">
        <v>191100</v>
      </c>
      <c r="AA182" s="51">
        <v>2256.9973733427705</v>
      </c>
      <c r="AB182" s="79"/>
      <c r="AC182" s="74" t="s">
        <v>891</v>
      </c>
      <c r="AD182" s="49">
        <v>4</v>
      </c>
      <c r="AE182" s="48"/>
      <c r="AF182" s="114"/>
      <c r="AG182" s="114"/>
      <c r="AH182" s="50">
        <v>0</v>
      </c>
      <c r="AI182" s="48"/>
      <c r="AJ182" s="114"/>
      <c r="AK182" s="114"/>
      <c r="AL182" s="49">
        <v>4</v>
      </c>
      <c r="AM182" s="48"/>
      <c r="AN182" s="114"/>
      <c r="AO182" s="119"/>
    </row>
    <row r="183" spans="1:41">
      <c r="A183" s="82" t="s">
        <v>94</v>
      </c>
      <c r="B183" s="22">
        <v>38</v>
      </c>
      <c r="C183" s="52">
        <v>99.640539999999987</v>
      </c>
      <c r="D183" s="22">
        <v>205496.15384615384</v>
      </c>
      <c r="E183" s="22">
        <v>2082.2352941176468</v>
      </c>
      <c r="F183" s="24">
        <v>17</v>
      </c>
      <c r="G183" s="52">
        <v>137.43950000000001</v>
      </c>
      <c r="H183" s="22">
        <v>249200</v>
      </c>
      <c r="I183" s="22">
        <v>1959.2222222222222</v>
      </c>
      <c r="J183" s="22">
        <v>21</v>
      </c>
      <c r="K183" s="52">
        <v>61.84158</v>
      </c>
      <c r="L183" s="22">
        <v>182358.82352941178</v>
      </c>
      <c r="M183" s="53">
        <v>2220.625</v>
      </c>
      <c r="N183" s="79"/>
      <c r="O183" s="75" t="s">
        <v>94</v>
      </c>
      <c r="P183" s="22">
        <v>18</v>
      </c>
      <c r="Q183" s="52">
        <v>102.62025937934227</v>
      </c>
      <c r="R183" s="22">
        <v>201205.88235294117</v>
      </c>
      <c r="S183" s="22">
        <v>2006.8578841165979</v>
      </c>
      <c r="T183" s="24">
        <v>6</v>
      </c>
      <c r="U183" s="52">
        <v>106.13666666666666</v>
      </c>
      <c r="V183" s="22">
        <v>223250</v>
      </c>
      <c r="W183" s="22">
        <v>2000.5454899683646</v>
      </c>
      <c r="X183" s="22">
        <v>12</v>
      </c>
      <c r="Y183" s="52">
        <v>100.70221904080172</v>
      </c>
      <c r="Z183" s="22">
        <v>189181.81818181818</v>
      </c>
      <c r="AA183" s="53">
        <v>2010.3010081974519</v>
      </c>
      <c r="AB183" s="79"/>
      <c r="AC183" s="75" t="s">
        <v>94</v>
      </c>
      <c r="AD183" s="22">
        <v>-20</v>
      </c>
      <c r="AE183" s="52">
        <v>2.990468918918229</v>
      </c>
      <c r="AF183" s="107">
        <v>-2.0877624290840067</v>
      </c>
      <c r="AG183" s="107">
        <v>-3.6200236454540708</v>
      </c>
      <c r="AH183" s="24">
        <v>-11</v>
      </c>
      <c r="AI183" s="52">
        <v>-22.775718285742713</v>
      </c>
      <c r="AJ183" s="107">
        <v>-10.413322632423757</v>
      </c>
      <c r="AK183" s="107">
        <v>2.1091669580631858</v>
      </c>
      <c r="AL183" s="22">
        <v>-9</v>
      </c>
      <c r="AM183" s="52">
        <v>62.839013881601538</v>
      </c>
      <c r="AN183" s="107">
        <v>3.7415215344959449</v>
      </c>
      <c r="AO183" s="120">
        <v>-9.4713871906579499</v>
      </c>
    </row>
    <row r="184" spans="1:41">
      <c r="A184" s="81" t="s">
        <v>1022</v>
      </c>
      <c r="B184" s="49">
        <v>7</v>
      </c>
      <c r="C184" s="48">
        <v>96.871785714285707</v>
      </c>
      <c r="D184" s="49">
        <v>155014.28571428571</v>
      </c>
      <c r="E184" s="49">
        <v>1646.7142857142858</v>
      </c>
      <c r="F184" s="50"/>
      <c r="G184" s="48"/>
      <c r="H184" s="49"/>
      <c r="I184" s="49"/>
      <c r="J184" s="49">
        <v>7</v>
      </c>
      <c r="K184" s="48">
        <v>96.871785714285707</v>
      </c>
      <c r="L184" s="49">
        <v>155014.28571428571</v>
      </c>
      <c r="M184" s="51">
        <v>1646.7142857142858</v>
      </c>
      <c r="N184" s="79"/>
      <c r="O184" s="74" t="s">
        <v>1022</v>
      </c>
      <c r="P184" s="49">
        <v>6</v>
      </c>
      <c r="Q184" s="48">
        <v>89.84375</v>
      </c>
      <c r="R184" s="49">
        <v>128466.66666666667</v>
      </c>
      <c r="S184" s="49">
        <v>1439.7202714173263</v>
      </c>
      <c r="T184" s="50"/>
      <c r="U184" s="48"/>
      <c r="V184" s="49"/>
      <c r="W184" s="49"/>
      <c r="X184" s="49">
        <v>6</v>
      </c>
      <c r="Y184" s="48">
        <v>89.84375</v>
      </c>
      <c r="Z184" s="49">
        <v>128466.66666666667</v>
      </c>
      <c r="AA184" s="51">
        <v>1439.7202714173263</v>
      </c>
      <c r="AB184" s="79"/>
      <c r="AC184" s="74" t="s">
        <v>1022</v>
      </c>
      <c r="AD184" s="49">
        <v>-1</v>
      </c>
      <c r="AE184" s="48">
        <v>-7.2549872622501681</v>
      </c>
      <c r="AF184" s="114">
        <v>-17.125917734156602</v>
      </c>
      <c r="AG184" s="114">
        <v>-12.570123189717323</v>
      </c>
      <c r="AH184" s="50">
        <v>0</v>
      </c>
      <c r="AI184" s="48"/>
      <c r="AJ184" s="114"/>
      <c r="AK184" s="114"/>
      <c r="AL184" s="49">
        <v>-1</v>
      </c>
      <c r="AM184" s="48">
        <v>-7.2549872622501681</v>
      </c>
      <c r="AN184" s="114">
        <v>-17.125917734156602</v>
      </c>
      <c r="AO184" s="119">
        <v>-12.570123189717323</v>
      </c>
    </row>
    <row r="185" spans="1:41">
      <c r="A185" s="82" t="s">
        <v>95</v>
      </c>
      <c r="B185" s="22">
        <v>30</v>
      </c>
      <c r="C185" s="52">
        <v>70.567199999999985</v>
      </c>
      <c r="D185" s="22">
        <v>175826.66666666666</v>
      </c>
      <c r="E185" s="22">
        <v>2591.2333333333331</v>
      </c>
      <c r="F185" s="24"/>
      <c r="G185" s="52"/>
      <c r="H185" s="22"/>
      <c r="I185" s="22"/>
      <c r="J185" s="22">
        <v>30</v>
      </c>
      <c r="K185" s="52">
        <v>70.567199999999985</v>
      </c>
      <c r="L185" s="22">
        <v>175826.66666666666</v>
      </c>
      <c r="M185" s="53">
        <v>2591.2333333333331</v>
      </c>
      <c r="N185" s="79"/>
      <c r="O185" s="75" t="s">
        <v>95</v>
      </c>
      <c r="P185" s="22">
        <v>69</v>
      </c>
      <c r="Q185" s="52">
        <v>87.147175308246418</v>
      </c>
      <c r="R185" s="22">
        <v>224720.36764705883</v>
      </c>
      <c r="S185" s="22">
        <v>2700.9645074502487</v>
      </c>
      <c r="T185" s="24">
        <v>10</v>
      </c>
      <c r="U185" s="52">
        <v>132.10866141732282</v>
      </c>
      <c r="V185" s="22">
        <v>252383.5</v>
      </c>
      <c r="W185" s="22">
        <v>2002.2699287535984</v>
      </c>
      <c r="X185" s="22">
        <v>59</v>
      </c>
      <c r="Y185" s="52">
        <v>79.395194944612527</v>
      </c>
      <c r="Z185" s="22">
        <v>219950.86206896551</v>
      </c>
      <c r="AA185" s="53">
        <v>2821.4290899841535</v>
      </c>
      <c r="AB185" s="79"/>
      <c r="AC185" s="75" t="s">
        <v>95</v>
      </c>
      <c r="AD185" s="22">
        <v>39</v>
      </c>
      <c r="AE185" s="52">
        <v>23.495299952735031</v>
      </c>
      <c r="AF185" s="107">
        <v>27.807898487369478</v>
      </c>
      <c r="AG185" s="107">
        <v>4.2347083415972664</v>
      </c>
      <c r="AH185" s="24">
        <v>10</v>
      </c>
      <c r="AI185" s="52"/>
      <c r="AJ185" s="107"/>
      <c r="AK185" s="107"/>
      <c r="AL185" s="22">
        <v>29</v>
      </c>
      <c r="AM185" s="52">
        <v>12.510054167676405</v>
      </c>
      <c r="AN185" s="107">
        <v>25.095280618582041</v>
      </c>
      <c r="AO185" s="120">
        <v>8.8836367489414467</v>
      </c>
    </row>
    <row r="186" spans="1:41">
      <c r="A186" s="81" t="s">
        <v>244</v>
      </c>
      <c r="B186" s="49">
        <v>13</v>
      </c>
      <c r="C186" s="48">
        <v>198.58603076923075</v>
      </c>
      <c r="D186" s="49">
        <v>508255.38461538462</v>
      </c>
      <c r="E186" s="49">
        <v>2646.6153846153848</v>
      </c>
      <c r="F186" s="50">
        <v>9</v>
      </c>
      <c r="G186" s="48">
        <v>257.4459333333333</v>
      </c>
      <c r="H186" s="49">
        <v>652197.11111111112</v>
      </c>
      <c r="I186" s="49">
        <v>2580.1111111111113</v>
      </c>
      <c r="J186" s="49">
        <v>4</v>
      </c>
      <c r="K186" s="48">
        <v>66.15124999999999</v>
      </c>
      <c r="L186" s="49">
        <v>184386.5</v>
      </c>
      <c r="M186" s="51">
        <v>2796.25</v>
      </c>
      <c r="N186" s="79"/>
      <c r="O186" s="74" t="s">
        <v>244</v>
      </c>
      <c r="P186" s="49">
        <v>7</v>
      </c>
      <c r="Q186" s="48">
        <v>257.53654285714288</v>
      </c>
      <c r="R186" s="49">
        <v>660625.71428571432</v>
      </c>
      <c r="S186" s="49">
        <v>2608.75343550663</v>
      </c>
      <c r="T186" s="50">
        <v>5</v>
      </c>
      <c r="U186" s="48">
        <v>331.57116000000002</v>
      </c>
      <c r="V186" s="49">
        <v>846000</v>
      </c>
      <c r="W186" s="49">
        <v>2563.5591575353692</v>
      </c>
      <c r="X186" s="49">
        <v>2</v>
      </c>
      <c r="Y186" s="48">
        <v>72.45</v>
      </c>
      <c r="Z186" s="49">
        <v>197190</v>
      </c>
      <c r="AA186" s="51">
        <v>2721.7391304347825</v>
      </c>
      <c r="AB186" s="79"/>
      <c r="AC186" s="74" t="s">
        <v>244</v>
      </c>
      <c r="AD186" s="49">
        <v>-6</v>
      </c>
      <c r="AE186" s="48">
        <v>29.685125312976457</v>
      </c>
      <c r="AF186" s="114">
        <v>29.979088128231808</v>
      </c>
      <c r="AG186" s="114">
        <v>-1.4305799523740383</v>
      </c>
      <c r="AH186" s="50">
        <v>-4</v>
      </c>
      <c r="AI186" s="48">
        <v>28.792541294754731</v>
      </c>
      <c r="AJ186" s="114">
        <v>29.715385975678107</v>
      </c>
      <c r="AK186" s="114">
        <v>-0.64152096025872729</v>
      </c>
      <c r="AL186" s="49">
        <v>-2</v>
      </c>
      <c r="AM186" s="48">
        <v>9.5217399520039514</v>
      </c>
      <c r="AN186" s="114">
        <v>6.9438380792520062</v>
      </c>
      <c r="AO186" s="119">
        <v>-2.6646712405978539</v>
      </c>
    </row>
    <row r="187" spans="1:41">
      <c r="A187" s="82" t="s">
        <v>245</v>
      </c>
      <c r="B187" s="22">
        <v>6</v>
      </c>
      <c r="C187" s="52">
        <v>126.64093333333334</v>
      </c>
      <c r="D187" s="22">
        <v>366100</v>
      </c>
      <c r="E187" s="22">
        <v>3074.5</v>
      </c>
      <c r="F187" s="24">
        <v>3</v>
      </c>
      <c r="G187" s="52">
        <v>177.98436666666666</v>
      </c>
      <c r="H187" s="22">
        <v>476666.66666666669</v>
      </c>
      <c r="I187" s="22">
        <v>2738.6666666666665</v>
      </c>
      <c r="J187" s="22">
        <v>3</v>
      </c>
      <c r="K187" s="52">
        <v>75.297499999999999</v>
      </c>
      <c r="L187" s="22">
        <v>255533.33333333334</v>
      </c>
      <c r="M187" s="53">
        <v>3410.3333333333335</v>
      </c>
      <c r="N187" s="79"/>
      <c r="O187" s="75" t="s">
        <v>245</v>
      </c>
      <c r="P187" s="22">
        <v>5</v>
      </c>
      <c r="Q187" s="52">
        <v>123.76734015748032</v>
      </c>
      <c r="R187" s="22">
        <v>393600</v>
      </c>
      <c r="S187" s="22">
        <v>3515.8910089686069</v>
      </c>
      <c r="T187" s="24">
        <v>1</v>
      </c>
      <c r="U187" s="52">
        <v>196.44300000000001</v>
      </c>
      <c r="V187" s="22">
        <v>490000</v>
      </c>
      <c r="W187" s="22">
        <v>2494.3622323014815</v>
      </c>
      <c r="X187" s="22">
        <v>4</v>
      </c>
      <c r="Y187" s="52">
        <v>105.5984251968504</v>
      </c>
      <c r="Z187" s="22">
        <v>369500</v>
      </c>
      <c r="AA187" s="53">
        <v>3771.273203135388</v>
      </c>
      <c r="AB187" s="79"/>
      <c r="AC187" s="75" t="s">
        <v>245</v>
      </c>
      <c r="AD187" s="22">
        <v>-1</v>
      </c>
      <c r="AE187" s="52">
        <v>-2.2690871744362409</v>
      </c>
      <c r="AF187" s="107">
        <v>7.5116088500409726</v>
      </c>
      <c r="AG187" s="107">
        <v>14.356513545897119</v>
      </c>
      <c r="AH187" s="24">
        <v>-2</v>
      </c>
      <c r="AI187" s="52">
        <v>10.370929581643043</v>
      </c>
      <c r="AJ187" s="107">
        <v>2.7972027972027931</v>
      </c>
      <c r="AK187" s="107">
        <v>-8.9205611379692673</v>
      </c>
      <c r="AL187" s="22">
        <v>1</v>
      </c>
      <c r="AM187" s="52">
        <v>40.24160854855792</v>
      </c>
      <c r="AN187" s="107">
        <v>44.599530393947298</v>
      </c>
      <c r="AO187" s="120">
        <v>10.583712339030042</v>
      </c>
    </row>
    <row r="188" spans="1:41">
      <c r="A188" s="76" t="s">
        <v>21</v>
      </c>
      <c r="B188" s="80">
        <v>898</v>
      </c>
      <c r="C188" s="46">
        <v>117.78797631561096</v>
      </c>
      <c r="D188" s="47">
        <v>348452.35251441697</v>
      </c>
      <c r="E188" s="47">
        <v>2625.2670520231222</v>
      </c>
      <c r="F188" s="73">
        <v>325</v>
      </c>
      <c r="G188" s="46">
        <v>183.85733996540893</v>
      </c>
      <c r="H188" s="47">
        <v>615172.84880258888</v>
      </c>
      <c r="I188" s="47">
        <v>3001.3506493506488</v>
      </c>
      <c r="J188" s="47">
        <v>573</v>
      </c>
      <c r="K188" s="46">
        <v>80.667733134275593</v>
      </c>
      <c r="L188" s="47">
        <v>200752.29274193567</v>
      </c>
      <c r="M188" s="47">
        <v>2417.3070017953351</v>
      </c>
      <c r="N188" s="79"/>
      <c r="O188" s="76" t="s">
        <v>21</v>
      </c>
      <c r="P188" s="36">
        <v>964</v>
      </c>
      <c r="Q188" s="46">
        <v>125.23194606664792</v>
      </c>
      <c r="R188" s="47">
        <v>383629.68880773376</v>
      </c>
      <c r="S188" s="47">
        <v>2827.7864076603896</v>
      </c>
      <c r="T188" s="73">
        <v>372</v>
      </c>
      <c r="U188" s="46">
        <v>191.54436755604169</v>
      </c>
      <c r="V188" s="47">
        <v>607248.55419178121</v>
      </c>
      <c r="W188" s="47">
        <v>2885.9737430807345</v>
      </c>
      <c r="X188" s="47">
        <v>592</v>
      </c>
      <c r="Y188" s="46">
        <v>83.60435152762075</v>
      </c>
      <c r="Z188" s="47">
        <v>239423.17667844522</v>
      </c>
      <c r="AA188" s="47">
        <v>2790.2993455488631</v>
      </c>
      <c r="AB188" s="83"/>
      <c r="AC188" s="76" t="s">
        <v>21</v>
      </c>
      <c r="AD188" s="36">
        <v>66</v>
      </c>
      <c r="AE188" s="46">
        <v>6.3198044349543485</v>
      </c>
      <c r="AF188" s="113">
        <v>10.09530744719577</v>
      </c>
      <c r="AG188" s="113">
        <v>7.7142382707770203</v>
      </c>
      <c r="AH188" s="73">
        <v>47</v>
      </c>
      <c r="AI188" s="46">
        <v>4.1809740052145923</v>
      </c>
      <c r="AJ188" s="113">
        <v>-1.2881411502851625</v>
      </c>
      <c r="AK188" s="113">
        <v>-3.844166168817245</v>
      </c>
      <c r="AL188" s="47">
        <v>19</v>
      </c>
      <c r="AM188" s="46">
        <v>3.6403878964306635</v>
      </c>
      <c r="AN188" s="113">
        <v>19.26298494942742</v>
      </c>
      <c r="AO188" s="113">
        <v>15.430077498493427</v>
      </c>
    </row>
    <row r="189" spans="1:41">
      <c r="A189" s="81" t="s">
        <v>248</v>
      </c>
      <c r="B189" s="49"/>
      <c r="C189" s="48"/>
      <c r="D189" s="49"/>
      <c r="E189" s="49"/>
      <c r="F189" s="50"/>
      <c r="G189" s="48"/>
      <c r="H189" s="49"/>
      <c r="I189" s="49"/>
      <c r="J189" s="49"/>
      <c r="K189" s="48"/>
      <c r="L189" s="49"/>
      <c r="M189" s="51"/>
      <c r="N189" s="79"/>
      <c r="O189" s="74" t="s">
        <v>248</v>
      </c>
      <c r="P189" s="49">
        <v>1</v>
      </c>
      <c r="Q189" s="48">
        <v>204.98400000000001</v>
      </c>
      <c r="R189" s="49">
        <v>590000</v>
      </c>
      <c r="S189" s="49">
        <v>2878.2734262186314</v>
      </c>
      <c r="T189" s="50">
        <v>1</v>
      </c>
      <c r="U189" s="48">
        <v>204.98400000000001</v>
      </c>
      <c r="V189" s="49">
        <v>590000</v>
      </c>
      <c r="W189" s="49">
        <v>2878.2734262186314</v>
      </c>
      <c r="X189" s="49"/>
      <c r="Y189" s="48"/>
      <c r="Z189" s="49"/>
      <c r="AA189" s="51"/>
      <c r="AB189" s="83"/>
      <c r="AC189" s="74" t="s">
        <v>248</v>
      </c>
      <c r="AD189" s="49">
        <v>1</v>
      </c>
      <c r="AE189" s="48"/>
      <c r="AF189" s="114"/>
      <c r="AG189" s="114"/>
      <c r="AH189" s="50">
        <v>1</v>
      </c>
      <c r="AI189" s="48"/>
      <c r="AJ189" s="114"/>
      <c r="AK189" s="114"/>
      <c r="AL189" s="49"/>
      <c r="AM189" s="48"/>
      <c r="AN189" s="114"/>
      <c r="AO189" s="119"/>
    </row>
    <row r="190" spans="1:41">
      <c r="A190" s="82" t="s">
        <v>897</v>
      </c>
      <c r="B190" s="22">
        <v>14</v>
      </c>
      <c r="C190" s="52">
        <v>110.52717857142855</v>
      </c>
      <c r="D190" s="22">
        <v>364028.57142857142</v>
      </c>
      <c r="E190" s="22">
        <v>3315.8571428571427</v>
      </c>
      <c r="F190" s="24">
        <v>12</v>
      </c>
      <c r="G190" s="52">
        <v>117.41359374999998</v>
      </c>
      <c r="H190" s="22">
        <v>392500</v>
      </c>
      <c r="I190" s="22">
        <v>3412.1666666666665</v>
      </c>
      <c r="J190" s="22">
        <v>2</v>
      </c>
      <c r="K190" s="52">
        <v>69.208687499999996</v>
      </c>
      <c r="L190" s="22">
        <v>193200</v>
      </c>
      <c r="M190" s="53">
        <v>2738</v>
      </c>
      <c r="N190" s="79"/>
      <c r="O190" s="75" t="s">
        <v>897</v>
      </c>
      <c r="P190" s="22">
        <v>7</v>
      </c>
      <c r="Q190" s="52">
        <v>131.1</v>
      </c>
      <c r="R190" s="22">
        <v>384714.28571428574</v>
      </c>
      <c r="S190" s="22">
        <v>2935.9914097964324</v>
      </c>
      <c r="T190" s="24">
        <v>6</v>
      </c>
      <c r="U190" s="52">
        <v>138.57500000000002</v>
      </c>
      <c r="V190" s="22">
        <v>406333.33333333331</v>
      </c>
      <c r="W190" s="22">
        <v>2932.5696882407651</v>
      </c>
      <c r="X190" s="22">
        <v>1</v>
      </c>
      <c r="Y190" s="52">
        <v>86.25</v>
      </c>
      <c r="Z190" s="22">
        <v>255000</v>
      </c>
      <c r="AA190" s="53">
        <v>2956.521739130435</v>
      </c>
      <c r="AB190" s="79"/>
      <c r="AC190" s="75" t="s">
        <v>897</v>
      </c>
      <c r="AD190" s="22">
        <v>-7</v>
      </c>
      <c r="AE190" s="52">
        <v>18.613359803875017</v>
      </c>
      <c r="AF190" s="107">
        <v>5.6824425084373376</v>
      </c>
      <c r="AG190" s="107">
        <v>-11.45603434330693</v>
      </c>
      <c r="AH190" s="24">
        <v>-6</v>
      </c>
      <c r="AI190" s="52">
        <v>18.022961033845405</v>
      </c>
      <c r="AJ190" s="107">
        <v>3.5244161358810993</v>
      </c>
      <c r="AK190" s="107">
        <v>-14.055496852221992</v>
      </c>
      <c r="AL190" s="22">
        <v>-1</v>
      </c>
      <c r="AM190" s="52">
        <v>24.62308290415131</v>
      </c>
      <c r="AN190" s="107">
        <v>31.987577639751553</v>
      </c>
      <c r="AO190" s="120">
        <v>7.9810715533394809</v>
      </c>
    </row>
    <row r="191" spans="1:41">
      <c r="A191" s="81" t="s">
        <v>251</v>
      </c>
      <c r="B191" s="49">
        <v>1</v>
      </c>
      <c r="C191" s="48">
        <v>170.64000000000001</v>
      </c>
      <c r="D191" s="49">
        <v>204900</v>
      </c>
      <c r="E191" s="49">
        <v>1201</v>
      </c>
      <c r="F191" s="50">
        <v>1</v>
      </c>
      <c r="G191" s="48">
        <v>170.64000000000001</v>
      </c>
      <c r="H191" s="49">
        <v>204900</v>
      </c>
      <c r="I191" s="49">
        <v>1201</v>
      </c>
      <c r="J191" s="49"/>
      <c r="K191" s="48"/>
      <c r="L191" s="49"/>
      <c r="M191" s="51"/>
      <c r="N191" s="79"/>
      <c r="O191" s="74" t="s">
        <v>251</v>
      </c>
      <c r="P191" s="49">
        <v>2</v>
      </c>
      <c r="Q191" s="48">
        <v>139.67433070866142</v>
      </c>
      <c r="R191" s="49">
        <v>161200</v>
      </c>
      <c r="S191" s="49">
        <v>1140.8220971619385</v>
      </c>
      <c r="T191" s="50">
        <v>1</v>
      </c>
      <c r="U191" s="48">
        <v>170.64</v>
      </c>
      <c r="V191" s="49">
        <v>204900</v>
      </c>
      <c r="W191" s="49">
        <v>1200.7735583684951</v>
      </c>
      <c r="X191" s="49">
        <v>1</v>
      </c>
      <c r="Y191" s="48">
        <v>108.70866141732283</v>
      </c>
      <c r="Z191" s="49">
        <v>117500</v>
      </c>
      <c r="AA191" s="51">
        <v>1080.8706359553817</v>
      </c>
      <c r="AB191" s="79"/>
      <c r="AC191" s="74" t="s">
        <v>251</v>
      </c>
      <c r="AD191" s="49">
        <v>1</v>
      </c>
      <c r="AE191" s="48">
        <v>-18.146782285125759</v>
      </c>
      <c r="AF191" s="114">
        <v>-21.32747681795998</v>
      </c>
      <c r="AG191" s="114">
        <v>-5.0106496950925505</v>
      </c>
      <c r="AH191" s="50">
        <v>0</v>
      </c>
      <c r="AI191" s="48">
        <v>-1.6655947861230663E-14</v>
      </c>
      <c r="AJ191" s="114">
        <v>0</v>
      </c>
      <c r="AK191" s="114">
        <v>-1.8854423938796022E-2</v>
      </c>
      <c r="AL191" s="49">
        <v>1</v>
      </c>
      <c r="AM191" s="48"/>
      <c r="AN191" s="114"/>
      <c r="AO191" s="119"/>
    </row>
    <row r="192" spans="1:41">
      <c r="A192" s="82" t="s">
        <v>252</v>
      </c>
      <c r="B192" s="22">
        <v>4</v>
      </c>
      <c r="C192" s="52">
        <v>139.36562500000002</v>
      </c>
      <c r="D192" s="22">
        <v>219617.5</v>
      </c>
      <c r="E192" s="22">
        <v>1543.5</v>
      </c>
      <c r="F192" s="24">
        <v>3</v>
      </c>
      <c r="G192" s="52">
        <v>152.08750000000001</v>
      </c>
      <c r="H192" s="22">
        <v>256000</v>
      </c>
      <c r="I192" s="22">
        <v>1694</v>
      </c>
      <c r="J192" s="22">
        <v>1</v>
      </c>
      <c r="K192" s="52">
        <v>101.2</v>
      </c>
      <c r="L192" s="22">
        <v>110470</v>
      </c>
      <c r="M192" s="53">
        <v>1092</v>
      </c>
      <c r="N192" s="79"/>
      <c r="O192" s="75" t="s">
        <v>252</v>
      </c>
      <c r="P192" s="22">
        <v>4</v>
      </c>
      <c r="Q192" s="52">
        <v>139.36562499999999</v>
      </c>
      <c r="R192" s="22">
        <v>219617.5</v>
      </c>
      <c r="S192" s="22">
        <v>1543.3224300175252</v>
      </c>
      <c r="T192" s="24">
        <v>3</v>
      </c>
      <c r="U192" s="52">
        <v>152.08750000000001</v>
      </c>
      <c r="V192" s="22">
        <v>256000</v>
      </c>
      <c r="W192" s="22">
        <v>1693.896309852089</v>
      </c>
      <c r="X192" s="22">
        <v>1</v>
      </c>
      <c r="Y192" s="52">
        <v>101.2</v>
      </c>
      <c r="Z192" s="22">
        <v>110470</v>
      </c>
      <c r="AA192" s="53">
        <v>1091.600790513834</v>
      </c>
      <c r="AB192" s="79"/>
      <c r="AC192" s="75" t="s">
        <v>252</v>
      </c>
      <c r="AD192" s="22">
        <v>0</v>
      </c>
      <c r="AE192" s="52">
        <v>-2.039362965609633E-14</v>
      </c>
      <c r="AF192" s="107">
        <v>0</v>
      </c>
      <c r="AG192" s="107">
        <v>-1.15043720424217E-2</v>
      </c>
      <c r="AH192" s="24">
        <v>0</v>
      </c>
      <c r="AI192" s="52">
        <v>0</v>
      </c>
      <c r="AJ192" s="107">
        <v>0</v>
      </c>
      <c r="AK192" s="107">
        <v>-6.1210240797543308E-3</v>
      </c>
      <c r="AL192" s="22">
        <v>0</v>
      </c>
      <c r="AM192" s="52">
        <v>0</v>
      </c>
      <c r="AN192" s="107">
        <v>0</v>
      </c>
      <c r="AO192" s="120">
        <v>-3.6557645253296772E-2</v>
      </c>
    </row>
    <row r="193" spans="1:41">
      <c r="A193" s="81" t="s">
        <v>253</v>
      </c>
      <c r="B193" s="49">
        <v>7</v>
      </c>
      <c r="C193" s="48">
        <v>88.40317142857144</v>
      </c>
      <c r="D193" s="49">
        <v>90557.142857142855</v>
      </c>
      <c r="E193" s="49">
        <v>998</v>
      </c>
      <c r="F193" s="50">
        <v>1</v>
      </c>
      <c r="G193" s="48">
        <v>138</v>
      </c>
      <c r="H193" s="49">
        <v>240000</v>
      </c>
      <c r="I193" s="49">
        <v>1739</v>
      </c>
      <c r="J193" s="49">
        <v>6</v>
      </c>
      <c r="K193" s="48">
        <v>80.137033333333335</v>
      </c>
      <c r="L193" s="49">
        <v>65650</v>
      </c>
      <c r="M193" s="51">
        <v>874.5</v>
      </c>
      <c r="N193" s="79"/>
      <c r="O193" s="74" t="s">
        <v>253</v>
      </c>
      <c r="P193" s="49">
        <v>2</v>
      </c>
      <c r="Q193" s="48">
        <v>67.529849999999996</v>
      </c>
      <c r="R193" s="49">
        <v>62350</v>
      </c>
      <c r="S193" s="49">
        <v>1070.8088277552501</v>
      </c>
      <c r="T193" s="50"/>
      <c r="U193" s="48"/>
      <c r="V193" s="49"/>
      <c r="W193" s="49"/>
      <c r="X193" s="49">
        <v>2</v>
      </c>
      <c r="Y193" s="48">
        <v>67.529849999999996</v>
      </c>
      <c r="Z193" s="49">
        <v>62350</v>
      </c>
      <c r="AA193" s="51">
        <v>1070.8088277552501</v>
      </c>
      <c r="AB193" s="79"/>
      <c r="AC193" s="74" t="s">
        <v>253</v>
      </c>
      <c r="AD193" s="49">
        <v>-5</v>
      </c>
      <c r="AE193" s="48">
        <v>-23.611507473390596</v>
      </c>
      <c r="AF193" s="114">
        <v>-31.148446127149391</v>
      </c>
      <c r="AG193" s="114">
        <v>7.2954737229709572</v>
      </c>
      <c r="AH193" s="50">
        <v>-1</v>
      </c>
      <c r="AI193" s="48">
        <v>-100</v>
      </c>
      <c r="AJ193" s="114">
        <v>-100</v>
      </c>
      <c r="AK193" s="114">
        <v>-100</v>
      </c>
      <c r="AL193" s="49">
        <v>-4</v>
      </c>
      <c r="AM193" s="48">
        <v>-15.732031507696615</v>
      </c>
      <c r="AN193" s="114">
        <v>-5.0266565118050268</v>
      </c>
      <c r="AO193" s="119">
        <v>22.448122098942271</v>
      </c>
    </row>
    <row r="194" spans="1:41">
      <c r="A194" s="82" t="s">
        <v>257</v>
      </c>
      <c r="B194" s="22">
        <v>20</v>
      </c>
      <c r="C194" s="52">
        <v>87.867500000000007</v>
      </c>
      <c r="D194" s="22">
        <v>179617.64705882352</v>
      </c>
      <c r="E194" s="22">
        <v>2188.705882352941</v>
      </c>
      <c r="F194" s="24">
        <v>3</v>
      </c>
      <c r="G194" s="52">
        <v>93</v>
      </c>
      <c r="H194" s="22">
        <v>220000</v>
      </c>
      <c r="I194" s="22">
        <v>2366</v>
      </c>
      <c r="J194" s="22">
        <v>17</v>
      </c>
      <c r="K194" s="52">
        <v>86.961764705882359</v>
      </c>
      <c r="L194" s="22">
        <v>170964.28571428571</v>
      </c>
      <c r="M194" s="53">
        <v>2150.7142857142858</v>
      </c>
      <c r="N194" s="79"/>
      <c r="O194" s="75" t="s">
        <v>257</v>
      </c>
      <c r="P194" s="22">
        <v>16</v>
      </c>
      <c r="Q194" s="52">
        <v>104.27592885918331</v>
      </c>
      <c r="R194" s="22">
        <v>190230.76923076922</v>
      </c>
      <c r="S194" s="22">
        <v>1896.115451417932</v>
      </c>
      <c r="T194" s="24">
        <v>3</v>
      </c>
      <c r="U194" s="52">
        <v>91.466666666666654</v>
      </c>
      <c r="V194" s="22">
        <v>220000</v>
      </c>
      <c r="W194" s="22">
        <v>2405.4123380787482</v>
      </c>
      <c r="X194" s="22">
        <v>13</v>
      </c>
      <c r="Y194" s="52">
        <v>107.23191244207176</v>
      </c>
      <c r="Z194" s="22">
        <v>181300</v>
      </c>
      <c r="AA194" s="53">
        <v>1743.3263854196873</v>
      </c>
      <c r="AB194" s="79"/>
      <c r="AC194" s="75" t="s">
        <v>257</v>
      </c>
      <c r="AD194" s="22">
        <v>-4</v>
      </c>
      <c r="AE194" s="52">
        <v>18.674059076658949</v>
      </c>
      <c r="AF194" s="107">
        <v>5.9087302087138305</v>
      </c>
      <c r="AG194" s="107">
        <v>-13.368193200105226</v>
      </c>
      <c r="AH194" s="24">
        <v>0</v>
      </c>
      <c r="AI194" s="52">
        <v>-1.648745519713275</v>
      </c>
      <c r="AJ194" s="107">
        <v>0</v>
      </c>
      <c r="AK194" s="107">
        <v>1.6657792932691562</v>
      </c>
      <c r="AL194" s="22">
        <v>-4</v>
      </c>
      <c r="AM194" s="52">
        <v>23.309264485082679</v>
      </c>
      <c r="AN194" s="107">
        <v>6.045540004177985</v>
      </c>
      <c r="AO194" s="120">
        <v>-18.941981415225435</v>
      </c>
    </row>
    <row r="195" spans="1:41">
      <c r="A195" s="81" t="s">
        <v>258</v>
      </c>
      <c r="B195" s="49">
        <v>4</v>
      </c>
      <c r="C195" s="48">
        <v>129.11075</v>
      </c>
      <c r="D195" s="49">
        <v>171250</v>
      </c>
      <c r="E195" s="49">
        <v>1357.25</v>
      </c>
      <c r="F195" s="50">
        <v>1</v>
      </c>
      <c r="G195" s="48">
        <v>196.44299999999998</v>
      </c>
      <c r="H195" s="49">
        <v>235000</v>
      </c>
      <c r="I195" s="49">
        <v>1196</v>
      </c>
      <c r="J195" s="49">
        <v>3</v>
      </c>
      <c r="K195" s="48">
        <v>106.66666666666667</v>
      </c>
      <c r="L195" s="49">
        <v>150000</v>
      </c>
      <c r="M195" s="51">
        <v>1411</v>
      </c>
      <c r="N195" s="79"/>
      <c r="O195" s="74" t="s">
        <v>258</v>
      </c>
      <c r="P195" s="49"/>
      <c r="Q195" s="48"/>
      <c r="R195" s="49"/>
      <c r="S195" s="49"/>
      <c r="T195" s="50"/>
      <c r="U195" s="48"/>
      <c r="V195" s="49"/>
      <c r="W195" s="49"/>
      <c r="X195" s="49"/>
      <c r="Y195" s="48"/>
      <c r="Z195" s="49"/>
      <c r="AA195" s="51"/>
      <c r="AB195" s="79"/>
      <c r="AC195" s="74" t="s">
        <v>258</v>
      </c>
      <c r="AD195" s="49">
        <v>-4</v>
      </c>
      <c r="AE195" s="48">
        <v>-100</v>
      </c>
      <c r="AF195" s="114">
        <v>-100</v>
      </c>
      <c r="AG195" s="114">
        <v>-100</v>
      </c>
      <c r="AH195" s="50">
        <v>-1</v>
      </c>
      <c r="AI195" s="48">
        <v>-100</v>
      </c>
      <c r="AJ195" s="114">
        <v>-100</v>
      </c>
      <c r="AK195" s="114">
        <v>-100</v>
      </c>
      <c r="AL195" s="49">
        <v>-3</v>
      </c>
      <c r="AM195" s="48">
        <v>-100</v>
      </c>
      <c r="AN195" s="114">
        <v>-100</v>
      </c>
      <c r="AO195" s="119">
        <v>-100</v>
      </c>
    </row>
    <row r="196" spans="1:41">
      <c r="A196" s="82" t="s">
        <v>259</v>
      </c>
      <c r="B196" s="22">
        <v>63</v>
      </c>
      <c r="C196" s="52">
        <v>269.6013657777778</v>
      </c>
      <c r="D196" s="22">
        <v>1318552.4171428571</v>
      </c>
      <c r="E196" s="22">
        <v>4862.333333333333</v>
      </c>
      <c r="F196" s="24">
        <v>62</v>
      </c>
      <c r="G196" s="52">
        <v>271.40125070967747</v>
      </c>
      <c r="H196" s="22">
        <v>1326916.1658064516</v>
      </c>
      <c r="I196" s="22">
        <v>4859.0967741935483</v>
      </c>
      <c r="J196" s="22">
        <v>1</v>
      </c>
      <c r="K196" s="52">
        <v>158.0085</v>
      </c>
      <c r="L196" s="22">
        <v>800000</v>
      </c>
      <c r="M196" s="53">
        <v>5063</v>
      </c>
      <c r="N196" s="79"/>
      <c r="O196" s="75" t="s">
        <v>259</v>
      </c>
      <c r="P196" s="22">
        <v>63</v>
      </c>
      <c r="Q196" s="52">
        <v>269.60136577777786</v>
      </c>
      <c r="R196" s="22">
        <v>1319425.4330158739</v>
      </c>
      <c r="S196" s="22">
        <v>4869.0303780079212</v>
      </c>
      <c r="T196" s="24">
        <v>62</v>
      </c>
      <c r="U196" s="52">
        <v>271.40125070967753</v>
      </c>
      <c r="V196" s="22">
        <v>1328609.7141935495</v>
      </c>
      <c r="W196" s="22">
        <v>4871.0053826686008</v>
      </c>
      <c r="X196" s="22">
        <v>1</v>
      </c>
      <c r="Y196" s="52">
        <v>158.0085</v>
      </c>
      <c r="Z196" s="22">
        <v>750000</v>
      </c>
      <c r="AA196" s="53">
        <v>4746.5800890458422</v>
      </c>
      <c r="AB196" s="79"/>
      <c r="AC196" s="75" t="s">
        <v>259</v>
      </c>
      <c r="AD196" s="22">
        <v>0</v>
      </c>
      <c r="AE196" s="52">
        <v>2.1084247365297806E-14</v>
      </c>
      <c r="AF196" s="107">
        <v>6.6210175770524834E-2</v>
      </c>
      <c r="AG196" s="107">
        <v>0.13773314611479007</v>
      </c>
      <c r="AH196" s="24">
        <v>0</v>
      </c>
      <c r="AI196" s="52">
        <v>2.0944420378377101E-14</v>
      </c>
      <c r="AJ196" s="107">
        <v>0.12763039826774708</v>
      </c>
      <c r="AK196" s="107">
        <v>0.24507864379854633</v>
      </c>
      <c r="AL196" s="22">
        <v>0</v>
      </c>
      <c r="AM196" s="52">
        <v>0</v>
      </c>
      <c r="AN196" s="107">
        <v>-6.25</v>
      </c>
      <c r="AO196" s="120">
        <v>-6.2496525963689074</v>
      </c>
    </row>
    <row r="197" spans="1:41">
      <c r="A197" s="81" t="s">
        <v>110</v>
      </c>
      <c r="B197" s="49"/>
      <c r="C197" s="48"/>
      <c r="D197" s="49"/>
      <c r="E197" s="49"/>
      <c r="F197" s="50"/>
      <c r="G197" s="48"/>
      <c r="H197" s="49"/>
      <c r="I197" s="49"/>
      <c r="J197" s="49"/>
      <c r="K197" s="48"/>
      <c r="L197" s="49"/>
      <c r="M197" s="51"/>
      <c r="N197" s="79"/>
      <c r="O197" s="74" t="s">
        <v>110</v>
      </c>
      <c r="P197" s="49">
        <v>8</v>
      </c>
      <c r="Q197" s="48">
        <v>85.603125000000006</v>
      </c>
      <c r="R197" s="49">
        <v>204374.75</v>
      </c>
      <c r="S197" s="49">
        <v>2323.71564217891</v>
      </c>
      <c r="T197" s="50">
        <v>2</v>
      </c>
      <c r="U197" s="48">
        <v>125.0625</v>
      </c>
      <c r="V197" s="49">
        <v>342500</v>
      </c>
      <c r="W197" s="49">
        <v>2738.6306846576713</v>
      </c>
      <c r="X197" s="49">
        <v>6</v>
      </c>
      <c r="Y197" s="48">
        <v>72.45</v>
      </c>
      <c r="Z197" s="49">
        <v>158333</v>
      </c>
      <c r="AA197" s="51">
        <v>2185.4106280193232</v>
      </c>
      <c r="AB197" s="79"/>
      <c r="AC197" s="74" t="s">
        <v>110</v>
      </c>
      <c r="AD197" s="49">
        <v>8</v>
      </c>
      <c r="AE197" s="48"/>
      <c r="AF197" s="114"/>
      <c r="AG197" s="114"/>
      <c r="AH197" s="50">
        <v>2</v>
      </c>
      <c r="AI197" s="48"/>
      <c r="AJ197" s="114"/>
      <c r="AK197" s="114"/>
      <c r="AL197" s="49">
        <v>6</v>
      </c>
      <c r="AM197" s="48"/>
      <c r="AN197" s="114"/>
      <c r="AO197" s="119"/>
    </row>
    <row r="198" spans="1:41">
      <c r="A198" s="82" t="s">
        <v>261</v>
      </c>
      <c r="B198" s="22">
        <v>4</v>
      </c>
      <c r="C198" s="52">
        <v>98.5</v>
      </c>
      <c r="D198" s="22"/>
      <c r="E198" s="22"/>
      <c r="F198" s="24">
        <v>4</v>
      </c>
      <c r="G198" s="52">
        <v>98.5</v>
      </c>
      <c r="H198" s="22"/>
      <c r="I198" s="22"/>
      <c r="J198" s="22"/>
      <c r="K198" s="52"/>
      <c r="L198" s="22"/>
      <c r="M198" s="53"/>
      <c r="N198" s="79"/>
      <c r="O198" s="75" t="s">
        <v>261</v>
      </c>
      <c r="P198" s="22">
        <v>4</v>
      </c>
      <c r="Q198" s="52">
        <v>98.5</v>
      </c>
      <c r="R198" s="22"/>
      <c r="S198" s="22"/>
      <c r="T198" s="24">
        <v>4</v>
      </c>
      <c r="U198" s="52">
        <v>98.5</v>
      </c>
      <c r="V198" s="22"/>
      <c r="W198" s="22"/>
      <c r="X198" s="22"/>
      <c r="Y198" s="52"/>
      <c r="Z198" s="22"/>
      <c r="AA198" s="53"/>
      <c r="AB198" s="79"/>
      <c r="AC198" s="75" t="s">
        <v>261</v>
      </c>
      <c r="AD198" s="22">
        <v>0</v>
      </c>
      <c r="AE198" s="52">
        <v>0</v>
      </c>
      <c r="AF198" s="107"/>
      <c r="AG198" s="107"/>
      <c r="AH198" s="24">
        <v>0</v>
      </c>
      <c r="AI198" s="52">
        <v>0</v>
      </c>
      <c r="AJ198" s="107"/>
      <c r="AK198" s="107"/>
      <c r="AL198" s="22">
        <v>0</v>
      </c>
      <c r="AM198" s="52"/>
      <c r="AN198" s="107"/>
      <c r="AO198" s="120"/>
    </row>
    <row r="199" spans="1:41">
      <c r="A199" s="81" t="s">
        <v>264</v>
      </c>
      <c r="B199" s="49">
        <v>4</v>
      </c>
      <c r="C199" s="48">
        <v>47.346249999999998</v>
      </c>
      <c r="D199" s="49">
        <v>94109.25</v>
      </c>
      <c r="E199" s="49">
        <v>2174.25</v>
      </c>
      <c r="F199" s="50"/>
      <c r="G199" s="48"/>
      <c r="H199" s="49"/>
      <c r="I199" s="49"/>
      <c r="J199" s="49">
        <v>4</v>
      </c>
      <c r="K199" s="48">
        <v>47.346249999999998</v>
      </c>
      <c r="L199" s="49">
        <v>94109.25</v>
      </c>
      <c r="M199" s="51">
        <v>2174.25</v>
      </c>
      <c r="N199" s="79"/>
      <c r="O199" s="74" t="s">
        <v>264</v>
      </c>
      <c r="P199" s="49">
        <v>1</v>
      </c>
      <c r="Q199" s="48">
        <v>51.129921259842519</v>
      </c>
      <c r="R199" s="49">
        <v>73600</v>
      </c>
      <c r="S199" s="49">
        <v>1439.4702394702394</v>
      </c>
      <c r="T199" s="50"/>
      <c r="U199" s="48"/>
      <c r="V199" s="49"/>
      <c r="W199" s="49"/>
      <c r="X199" s="49">
        <v>1</v>
      </c>
      <c r="Y199" s="48">
        <v>51.129921259842519</v>
      </c>
      <c r="Z199" s="49">
        <v>73600</v>
      </c>
      <c r="AA199" s="51">
        <v>1439.4702394702394</v>
      </c>
      <c r="AB199" s="79"/>
      <c r="AC199" s="74" t="s">
        <v>264</v>
      </c>
      <c r="AD199" s="49">
        <v>-3</v>
      </c>
      <c r="AE199" s="48">
        <v>7.9914908991578448</v>
      </c>
      <c r="AF199" s="114">
        <v>-21.793022471223605</v>
      </c>
      <c r="AG199" s="114">
        <v>-33.794630816592409</v>
      </c>
      <c r="AH199" s="50">
        <v>0</v>
      </c>
      <c r="AI199" s="48"/>
      <c r="AJ199" s="114"/>
      <c r="AK199" s="114"/>
      <c r="AL199" s="49">
        <v>-3</v>
      </c>
      <c r="AM199" s="48">
        <v>7.9914908991578448</v>
      </c>
      <c r="AN199" s="114">
        <v>-21.793022471223605</v>
      </c>
      <c r="AO199" s="119">
        <v>-33.794630816592409</v>
      </c>
    </row>
    <row r="200" spans="1:41">
      <c r="A200" s="82" t="s">
        <v>97</v>
      </c>
      <c r="B200" s="22">
        <v>27</v>
      </c>
      <c r="C200" s="52">
        <v>81.399259259259267</v>
      </c>
      <c r="D200" s="22">
        <v>182633.33333333334</v>
      </c>
      <c r="E200" s="22">
        <v>2377.8518518518517</v>
      </c>
      <c r="F200" s="24"/>
      <c r="G200" s="52"/>
      <c r="H200" s="22"/>
      <c r="I200" s="22"/>
      <c r="J200" s="22">
        <v>27</v>
      </c>
      <c r="K200" s="52">
        <v>81.399259259259239</v>
      </c>
      <c r="L200" s="22">
        <v>182633.33333333334</v>
      </c>
      <c r="M200" s="53">
        <v>2377.8518518518517</v>
      </c>
      <c r="N200" s="79"/>
      <c r="O200" s="75" t="s">
        <v>97</v>
      </c>
      <c r="P200" s="22">
        <v>24</v>
      </c>
      <c r="Q200" s="52">
        <v>78.918014837534855</v>
      </c>
      <c r="R200" s="22">
        <v>186075</v>
      </c>
      <c r="S200" s="22">
        <v>2429.1781820934434</v>
      </c>
      <c r="T200" s="24"/>
      <c r="U200" s="52"/>
      <c r="V200" s="22"/>
      <c r="W200" s="22"/>
      <c r="X200" s="22">
        <v>24</v>
      </c>
      <c r="Y200" s="52">
        <v>78.918014837534855</v>
      </c>
      <c r="Z200" s="22">
        <v>186075</v>
      </c>
      <c r="AA200" s="53">
        <v>2429.1781820934434</v>
      </c>
      <c r="AB200" s="79"/>
      <c r="AC200" s="75" t="s">
        <v>97</v>
      </c>
      <c r="AD200" s="22">
        <v>-3</v>
      </c>
      <c r="AE200" s="52">
        <v>-3.048239559307989</v>
      </c>
      <c r="AF200" s="107">
        <v>1.8844679686074046</v>
      </c>
      <c r="AG200" s="107">
        <v>2.1585167386109081</v>
      </c>
      <c r="AH200" s="24">
        <v>0</v>
      </c>
      <c r="AI200" s="52"/>
      <c r="AJ200" s="107"/>
      <c r="AK200" s="107"/>
      <c r="AL200" s="22">
        <v>-3</v>
      </c>
      <c r="AM200" s="52">
        <v>-3.0482395593079552</v>
      </c>
      <c r="AN200" s="107">
        <v>1.8844679686074046</v>
      </c>
      <c r="AO200" s="120">
        <v>2.1585167386109081</v>
      </c>
    </row>
    <row r="201" spans="1:41">
      <c r="A201" s="81" t="s">
        <v>903</v>
      </c>
      <c r="B201" s="49">
        <v>3</v>
      </c>
      <c r="C201" s="48">
        <v>218.22000000000003</v>
      </c>
      <c r="D201" s="49">
        <v>553333.33333333337</v>
      </c>
      <c r="E201" s="49">
        <v>2535.3333333333335</v>
      </c>
      <c r="F201" s="50">
        <v>3</v>
      </c>
      <c r="G201" s="48">
        <v>218.22000000000003</v>
      </c>
      <c r="H201" s="49">
        <v>553333.33333333337</v>
      </c>
      <c r="I201" s="49">
        <v>2535.3333333333335</v>
      </c>
      <c r="J201" s="49"/>
      <c r="K201" s="48"/>
      <c r="L201" s="49"/>
      <c r="M201" s="51"/>
      <c r="N201" s="79"/>
      <c r="O201" s="74" t="s">
        <v>903</v>
      </c>
      <c r="P201" s="49">
        <v>2</v>
      </c>
      <c r="Q201" s="48">
        <v>260.15196850393704</v>
      </c>
      <c r="R201" s="49">
        <v>995000</v>
      </c>
      <c r="S201" s="49">
        <v>3852.6040083105299</v>
      </c>
      <c r="T201" s="50">
        <v>2</v>
      </c>
      <c r="U201" s="48">
        <v>260.15196850393704</v>
      </c>
      <c r="V201" s="49">
        <v>995000</v>
      </c>
      <c r="W201" s="49">
        <v>3852.6040083105299</v>
      </c>
      <c r="X201" s="49"/>
      <c r="Y201" s="48"/>
      <c r="Z201" s="49"/>
      <c r="AA201" s="51"/>
      <c r="AB201" s="79"/>
      <c r="AC201" s="74" t="s">
        <v>903</v>
      </c>
      <c r="AD201" s="49">
        <v>-1</v>
      </c>
      <c r="AE201" s="48">
        <v>19.215456192804055</v>
      </c>
      <c r="AF201" s="114">
        <v>79.819277108433724</v>
      </c>
      <c r="AG201" s="114">
        <v>51.956508347772662</v>
      </c>
      <c r="AH201" s="50">
        <v>-1</v>
      </c>
      <c r="AI201" s="48">
        <v>19.215456192804055</v>
      </c>
      <c r="AJ201" s="114">
        <v>79.819277108433724</v>
      </c>
      <c r="AK201" s="114">
        <v>51.956508347772662</v>
      </c>
      <c r="AL201" s="49">
        <v>0</v>
      </c>
      <c r="AM201" s="48"/>
      <c r="AN201" s="114"/>
      <c r="AO201" s="119"/>
    </row>
    <row r="202" spans="1:41">
      <c r="A202" s="82" t="s">
        <v>267</v>
      </c>
      <c r="B202" s="22">
        <v>2</v>
      </c>
      <c r="C202" s="52">
        <v>174.60000000000002</v>
      </c>
      <c r="D202" s="22">
        <v>350000</v>
      </c>
      <c r="E202" s="22">
        <v>2076</v>
      </c>
      <c r="F202" s="24">
        <v>2</v>
      </c>
      <c r="G202" s="52">
        <v>174.60000000000002</v>
      </c>
      <c r="H202" s="22">
        <v>350000</v>
      </c>
      <c r="I202" s="22">
        <v>2076</v>
      </c>
      <c r="J202" s="22"/>
      <c r="K202" s="52"/>
      <c r="L202" s="22"/>
      <c r="M202" s="53"/>
      <c r="N202" s="79"/>
      <c r="O202" s="75" t="s">
        <v>267</v>
      </c>
      <c r="P202" s="22">
        <v>4</v>
      </c>
      <c r="Q202" s="52">
        <v>130.31</v>
      </c>
      <c r="R202" s="22">
        <v>322500</v>
      </c>
      <c r="S202" s="22">
        <v>2457.5008916835695</v>
      </c>
      <c r="T202" s="24">
        <v>4</v>
      </c>
      <c r="U202" s="52">
        <v>130.31</v>
      </c>
      <c r="V202" s="22">
        <v>322500</v>
      </c>
      <c r="W202" s="22">
        <v>2457.5008916835695</v>
      </c>
      <c r="X202" s="22"/>
      <c r="Y202" s="52"/>
      <c r="Z202" s="22"/>
      <c r="AA202" s="53"/>
      <c r="AB202" s="79"/>
      <c r="AC202" s="75" t="s">
        <v>267</v>
      </c>
      <c r="AD202" s="22">
        <v>2</v>
      </c>
      <c r="AE202" s="52">
        <v>-25.366552119129445</v>
      </c>
      <c r="AF202" s="107">
        <v>-7.8571428571428568</v>
      </c>
      <c r="AG202" s="107">
        <v>18.376728886491787</v>
      </c>
      <c r="AH202" s="24">
        <v>2</v>
      </c>
      <c r="AI202" s="52">
        <v>-25.366552119129445</v>
      </c>
      <c r="AJ202" s="107">
        <v>-7.8571428571428568</v>
      </c>
      <c r="AK202" s="107">
        <v>18.376728886491787</v>
      </c>
      <c r="AL202" s="22">
        <v>0</v>
      </c>
      <c r="AM202" s="52"/>
      <c r="AN202" s="107"/>
      <c r="AO202" s="120"/>
    </row>
    <row r="203" spans="1:41">
      <c r="A203" s="81" t="s">
        <v>269</v>
      </c>
      <c r="B203" s="49">
        <v>16</v>
      </c>
      <c r="C203" s="48">
        <v>92.449250062499985</v>
      </c>
      <c r="D203" s="49">
        <v>144356.25</v>
      </c>
      <c r="E203" s="49">
        <v>1589.3125</v>
      </c>
      <c r="F203" s="50">
        <v>4</v>
      </c>
      <c r="G203" s="48">
        <v>144.01162499999998</v>
      </c>
      <c r="H203" s="49">
        <v>218675</v>
      </c>
      <c r="I203" s="49">
        <v>1578.75</v>
      </c>
      <c r="J203" s="49">
        <v>12</v>
      </c>
      <c r="K203" s="48">
        <v>75.26179175</v>
      </c>
      <c r="L203" s="49">
        <v>119583.33333333333</v>
      </c>
      <c r="M203" s="51">
        <v>1592.8333333333333</v>
      </c>
      <c r="N203" s="79"/>
      <c r="O203" s="74" t="s">
        <v>269</v>
      </c>
      <c r="P203" s="49">
        <v>10</v>
      </c>
      <c r="Q203" s="48">
        <v>114.72047999999999</v>
      </c>
      <c r="R203" s="49">
        <v>166890</v>
      </c>
      <c r="S203" s="49">
        <v>1547.0734656844447</v>
      </c>
      <c r="T203" s="50">
        <v>4</v>
      </c>
      <c r="U203" s="48">
        <v>164.036</v>
      </c>
      <c r="V203" s="49">
        <v>212350</v>
      </c>
      <c r="W203" s="49">
        <v>1354.3094099955974</v>
      </c>
      <c r="X203" s="49">
        <v>6</v>
      </c>
      <c r="Y203" s="48">
        <v>81.843466666666657</v>
      </c>
      <c r="Z203" s="49">
        <v>136583.33333333334</v>
      </c>
      <c r="AA203" s="51">
        <v>1675.5828361436763</v>
      </c>
      <c r="AB203" s="79"/>
      <c r="AC203" s="74" t="s">
        <v>269</v>
      </c>
      <c r="AD203" s="49">
        <v>-6</v>
      </c>
      <c r="AE203" s="48">
        <v>24.090222389520331</v>
      </c>
      <c r="AF203" s="114">
        <v>15.609819457072348</v>
      </c>
      <c r="AG203" s="114">
        <v>-2.657692198076544</v>
      </c>
      <c r="AH203" s="50">
        <v>0</v>
      </c>
      <c r="AI203" s="48">
        <v>13.904693457906626</v>
      </c>
      <c r="AJ203" s="114">
        <v>-2.8924202583742997</v>
      </c>
      <c r="AK203" s="114">
        <v>-14.216347743746796</v>
      </c>
      <c r="AL203" s="49">
        <v>-6</v>
      </c>
      <c r="AM203" s="48">
        <v>8.7450414926730158</v>
      </c>
      <c r="AN203" s="114">
        <v>14.216027874564473</v>
      </c>
      <c r="AO203" s="119">
        <v>5.1951137057869463</v>
      </c>
    </row>
    <row r="204" spans="1:41">
      <c r="A204" s="82" t="s">
        <v>273</v>
      </c>
      <c r="B204" s="22">
        <v>11</v>
      </c>
      <c r="C204" s="52">
        <v>108.93657272727269</v>
      </c>
      <c r="D204" s="22">
        <v>560727.27272727271</v>
      </c>
      <c r="E204" s="22">
        <v>5087.454545454545</v>
      </c>
      <c r="F204" s="24">
        <v>3</v>
      </c>
      <c r="G204" s="52">
        <v>283.27649999999994</v>
      </c>
      <c r="H204" s="22">
        <v>1466666.6666666667</v>
      </c>
      <c r="I204" s="22">
        <v>5123.333333333333</v>
      </c>
      <c r="J204" s="22">
        <v>8</v>
      </c>
      <c r="K204" s="52">
        <v>43.559099999999994</v>
      </c>
      <c r="L204" s="22">
        <v>221000</v>
      </c>
      <c r="M204" s="53">
        <v>5074</v>
      </c>
      <c r="N204" s="79"/>
      <c r="O204" s="75" t="s">
        <v>273</v>
      </c>
      <c r="P204" s="22">
        <v>9</v>
      </c>
      <c r="Q204" s="52">
        <v>84.271200000000007</v>
      </c>
      <c r="R204" s="22">
        <v>396444.44444444444</v>
      </c>
      <c r="S204" s="22">
        <v>4997.6800357317861</v>
      </c>
      <c r="T204" s="24">
        <v>1</v>
      </c>
      <c r="U204" s="52">
        <v>409.96800000000002</v>
      </c>
      <c r="V204" s="22">
        <v>1800000</v>
      </c>
      <c r="W204" s="22">
        <v>4390.5865823674039</v>
      </c>
      <c r="X204" s="22">
        <v>8</v>
      </c>
      <c r="Y204" s="52">
        <v>43.559100000000001</v>
      </c>
      <c r="Z204" s="22">
        <v>221000</v>
      </c>
      <c r="AA204" s="53">
        <v>5073.5667174023338</v>
      </c>
      <c r="AB204" s="79"/>
      <c r="AC204" s="75" t="s">
        <v>273</v>
      </c>
      <c r="AD204" s="22">
        <v>-2</v>
      </c>
      <c r="AE204" s="52">
        <v>-22.641957709669722</v>
      </c>
      <c r="AF204" s="107">
        <v>-29.298169765095835</v>
      </c>
      <c r="AG204" s="107">
        <v>-1.7646252938607416</v>
      </c>
      <c r="AH204" s="24">
        <v>-2</v>
      </c>
      <c r="AI204" s="52">
        <v>44.723618090452298</v>
      </c>
      <c r="AJ204" s="107">
        <v>22.72727272727272</v>
      </c>
      <c r="AK204" s="107">
        <v>-14.302148685086451</v>
      </c>
      <c r="AL204" s="22">
        <v>0</v>
      </c>
      <c r="AM204" s="52">
        <v>1.631215373504274E-14</v>
      </c>
      <c r="AN204" s="107">
        <v>0</v>
      </c>
      <c r="AO204" s="120">
        <v>-8.5392707462794773E-3</v>
      </c>
    </row>
    <row r="205" spans="1:41">
      <c r="A205" s="81" t="s">
        <v>274</v>
      </c>
      <c r="B205" s="49">
        <v>20</v>
      </c>
      <c r="C205" s="48">
        <v>221.00078500000001</v>
      </c>
      <c r="D205" s="49">
        <v>970840</v>
      </c>
      <c r="E205" s="49">
        <v>4332</v>
      </c>
      <c r="F205" s="50">
        <v>18</v>
      </c>
      <c r="G205" s="48">
        <v>237.02134444444448</v>
      </c>
      <c r="H205" s="49">
        <v>1049444.4444444445</v>
      </c>
      <c r="I205" s="49">
        <v>4432.5</v>
      </c>
      <c r="J205" s="49">
        <v>2</v>
      </c>
      <c r="K205" s="48">
        <v>76.815749999999994</v>
      </c>
      <c r="L205" s="49">
        <v>263400</v>
      </c>
      <c r="M205" s="51">
        <v>3427.5</v>
      </c>
      <c r="N205" s="79"/>
      <c r="O205" s="74" t="s">
        <v>274</v>
      </c>
      <c r="P205" s="49">
        <v>30</v>
      </c>
      <c r="Q205" s="48">
        <v>219.56697299212595</v>
      </c>
      <c r="R205" s="49">
        <v>846533.33333333337</v>
      </c>
      <c r="S205" s="49">
        <v>4073.3431587035607</v>
      </c>
      <c r="T205" s="50">
        <v>24</v>
      </c>
      <c r="U205" s="48">
        <v>246.03635305118109</v>
      </c>
      <c r="V205" s="49">
        <v>902333.33333333337</v>
      </c>
      <c r="W205" s="49">
        <v>3716.4731521239905</v>
      </c>
      <c r="X205" s="49">
        <v>6</v>
      </c>
      <c r="Y205" s="48">
        <v>113.68945275590551</v>
      </c>
      <c r="Z205" s="49">
        <v>623333.33333333337</v>
      </c>
      <c r="AA205" s="51">
        <v>5500.8231850218435</v>
      </c>
      <c r="AB205" s="79"/>
      <c r="AC205" s="74" t="s">
        <v>274</v>
      </c>
      <c r="AD205" s="49">
        <v>10</v>
      </c>
      <c r="AE205" s="48">
        <v>-0.64878140947510798</v>
      </c>
      <c r="AF205" s="114">
        <v>-12.804032246988857</v>
      </c>
      <c r="AG205" s="114">
        <v>-5.9708412118291623</v>
      </c>
      <c r="AH205" s="50">
        <v>6</v>
      </c>
      <c r="AI205" s="48">
        <v>3.8034585568092774</v>
      </c>
      <c r="AJ205" s="114">
        <v>-14.017998941238751</v>
      </c>
      <c r="AK205" s="114">
        <v>-16.154018000586788</v>
      </c>
      <c r="AL205" s="49">
        <v>4</v>
      </c>
      <c r="AM205" s="48">
        <v>48.002789474691731</v>
      </c>
      <c r="AN205" s="114">
        <v>136.64894963300432</v>
      </c>
      <c r="AO205" s="119">
        <v>60.490829614058164</v>
      </c>
    </row>
    <row r="206" spans="1:41">
      <c r="A206" s="82" t="s">
        <v>275</v>
      </c>
      <c r="B206" s="22">
        <v>13</v>
      </c>
      <c r="C206" s="52">
        <v>87.561613846153847</v>
      </c>
      <c r="D206" s="22">
        <v>285353.84615384613</v>
      </c>
      <c r="E206" s="22">
        <v>3127.2307692307691</v>
      </c>
      <c r="F206" s="24"/>
      <c r="G206" s="52"/>
      <c r="H206" s="22"/>
      <c r="I206" s="22"/>
      <c r="J206" s="22">
        <v>13</v>
      </c>
      <c r="K206" s="52">
        <v>87.561613846153847</v>
      </c>
      <c r="L206" s="22">
        <v>285353.84615384613</v>
      </c>
      <c r="M206" s="53">
        <v>3127.2307692307691</v>
      </c>
      <c r="N206" s="79"/>
      <c r="O206" s="75" t="s">
        <v>275</v>
      </c>
      <c r="P206" s="22">
        <v>12</v>
      </c>
      <c r="Q206" s="52">
        <v>83.83121037007875</v>
      </c>
      <c r="R206" s="22">
        <v>227891.66666666666</v>
      </c>
      <c r="S206" s="22">
        <v>2641.34095486564</v>
      </c>
      <c r="T206" s="24"/>
      <c r="U206" s="52"/>
      <c r="V206" s="22"/>
      <c r="W206" s="22"/>
      <c r="X206" s="22">
        <v>12</v>
      </c>
      <c r="Y206" s="52">
        <v>83.83121037007875</v>
      </c>
      <c r="Z206" s="22">
        <v>227891.66666666666</v>
      </c>
      <c r="AA206" s="53">
        <v>2641.34095486564</v>
      </c>
      <c r="AB206" s="79"/>
      <c r="AC206" s="75" t="s">
        <v>275</v>
      </c>
      <c r="AD206" s="22">
        <v>-1</v>
      </c>
      <c r="AE206" s="52">
        <v>-4.2603183201139174</v>
      </c>
      <c r="AF206" s="107">
        <v>-20.137166630723883</v>
      </c>
      <c r="AG206" s="107">
        <v>-15.537382758760954</v>
      </c>
      <c r="AH206" s="24">
        <v>0</v>
      </c>
      <c r="AI206" s="52"/>
      <c r="AJ206" s="107"/>
      <c r="AK206" s="107"/>
      <c r="AL206" s="22">
        <v>-1</v>
      </c>
      <c r="AM206" s="52">
        <v>-4.2603183201139174</v>
      </c>
      <c r="AN206" s="107">
        <v>-20.137166630723883</v>
      </c>
      <c r="AO206" s="120">
        <v>-15.537382758760954</v>
      </c>
    </row>
    <row r="207" spans="1:41">
      <c r="A207" s="81" t="s">
        <v>279</v>
      </c>
      <c r="B207" s="49"/>
      <c r="C207" s="48"/>
      <c r="D207" s="49"/>
      <c r="E207" s="49"/>
      <c r="F207" s="50"/>
      <c r="G207" s="48"/>
      <c r="H207" s="49"/>
      <c r="I207" s="49"/>
      <c r="J207" s="49"/>
      <c r="K207" s="48"/>
      <c r="L207" s="49"/>
      <c r="M207" s="51"/>
      <c r="N207" s="79"/>
      <c r="O207" s="74" t="s">
        <v>279</v>
      </c>
      <c r="P207" s="49">
        <v>2</v>
      </c>
      <c r="Q207" s="48">
        <v>162.15088499999999</v>
      </c>
      <c r="R207" s="49"/>
      <c r="S207" s="49"/>
      <c r="T207" s="50">
        <v>2</v>
      </c>
      <c r="U207" s="48">
        <v>162.15088499999999</v>
      </c>
      <c r="V207" s="49"/>
      <c r="W207" s="49"/>
      <c r="X207" s="49"/>
      <c r="Y207" s="48"/>
      <c r="Z207" s="49"/>
      <c r="AA207" s="51"/>
      <c r="AB207" s="79"/>
      <c r="AC207" s="74" t="s">
        <v>279</v>
      </c>
      <c r="AD207" s="49">
        <v>2</v>
      </c>
      <c r="AE207" s="48"/>
      <c r="AF207" s="114"/>
      <c r="AG207" s="114"/>
      <c r="AH207" s="50">
        <v>2</v>
      </c>
      <c r="AI207" s="48"/>
      <c r="AJ207" s="114"/>
      <c r="AK207" s="114"/>
      <c r="AL207" s="49">
        <v>0</v>
      </c>
      <c r="AM207" s="48"/>
      <c r="AN207" s="114"/>
      <c r="AO207" s="119"/>
    </row>
    <row r="208" spans="1:41">
      <c r="A208" s="82" t="s">
        <v>280</v>
      </c>
      <c r="B208" s="22"/>
      <c r="C208" s="52"/>
      <c r="D208" s="22"/>
      <c r="E208" s="22"/>
      <c r="F208" s="24"/>
      <c r="G208" s="52"/>
      <c r="H208" s="22"/>
      <c r="I208" s="22"/>
      <c r="J208" s="22"/>
      <c r="K208" s="52"/>
      <c r="L208" s="22"/>
      <c r="M208" s="53"/>
      <c r="N208" s="79"/>
      <c r="O208" s="75" t="s">
        <v>280</v>
      </c>
      <c r="P208" s="22">
        <v>12</v>
      </c>
      <c r="Q208" s="52">
        <v>57.497273372703432</v>
      </c>
      <c r="R208" s="22">
        <v>134008.33333333334</v>
      </c>
      <c r="S208" s="22">
        <v>2365.4628278200707</v>
      </c>
      <c r="T208" s="24"/>
      <c r="U208" s="52"/>
      <c r="V208" s="22"/>
      <c r="W208" s="22"/>
      <c r="X208" s="22">
        <v>12</v>
      </c>
      <c r="Y208" s="52">
        <v>57.497273372703432</v>
      </c>
      <c r="Z208" s="22">
        <v>134008.33333333334</v>
      </c>
      <c r="AA208" s="53">
        <v>2365.4628278200707</v>
      </c>
      <c r="AB208" s="79"/>
      <c r="AC208" s="75" t="s">
        <v>280</v>
      </c>
      <c r="AD208" s="22">
        <v>12</v>
      </c>
      <c r="AE208" s="52"/>
      <c r="AF208" s="107"/>
      <c r="AG208" s="107"/>
      <c r="AH208" s="24">
        <v>0</v>
      </c>
      <c r="AI208" s="52"/>
      <c r="AJ208" s="107"/>
      <c r="AK208" s="107"/>
      <c r="AL208" s="22">
        <v>12</v>
      </c>
      <c r="AM208" s="52"/>
      <c r="AN208" s="107"/>
      <c r="AO208" s="120"/>
    </row>
    <row r="209" spans="1:41">
      <c r="A209" s="81" t="s">
        <v>281</v>
      </c>
      <c r="B209" s="49">
        <v>1</v>
      </c>
      <c r="C209" s="48">
        <v>216</v>
      </c>
      <c r="D209" s="49">
        <v>450000</v>
      </c>
      <c r="E209" s="49">
        <v>2083</v>
      </c>
      <c r="F209" s="50">
        <v>1</v>
      </c>
      <c r="G209" s="48">
        <v>216</v>
      </c>
      <c r="H209" s="49">
        <v>450000</v>
      </c>
      <c r="I209" s="49">
        <v>2083</v>
      </c>
      <c r="J209" s="49"/>
      <c r="K209" s="48"/>
      <c r="L209" s="49"/>
      <c r="M209" s="51"/>
      <c r="N209" s="79"/>
      <c r="O209" s="74" t="s">
        <v>281</v>
      </c>
      <c r="P209" s="49">
        <v>1</v>
      </c>
      <c r="Q209" s="48">
        <v>216</v>
      </c>
      <c r="R209" s="49">
        <v>395000</v>
      </c>
      <c r="S209" s="49">
        <v>1828.7037037037037</v>
      </c>
      <c r="T209" s="50">
        <v>1</v>
      </c>
      <c r="U209" s="48">
        <v>216</v>
      </c>
      <c r="V209" s="49">
        <v>395000</v>
      </c>
      <c r="W209" s="49">
        <v>1828.7037037037037</v>
      </c>
      <c r="X209" s="49"/>
      <c r="Y209" s="48"/>
      <c r="Z209" s="49"/>
      <c r="AA209" s="51"/>
      <c r="AB209" s="79"/>
      <c r="AC209" s="74" t="s">
        <v>281</v>
      </c>
      <c r="AD209" s="49">
        <v>0</v>
      </c>
      <c r="AE209" s="48">
        <v>0</v>
      </c>
      <c r="AF209" s="114">
        <v>-12.222222222222221</v>
      </c>
      <c r="AG209" s="114">
        <v>-12.208175530307072</v>
      </c>
      <c r="AH209" s="50">
        <v>0</v>
      </c>
      <c r="AI209" s="48">
        <v>0</v>
      </c>
      <c r="AJ209" s="114">
        <v>-12.222222222222221</v>
      </c>
      <c r="AK209" s="114">
        <v>-12.208175530307072</v>
      </c>
      <c r="AL209" s="49">
        <v>0</v>
      </c>
      <c r="AM209" s="48"/>
      <c r="AN209" s="114"/>
      <c r="AO209" s="119"/>
    </row>
    <row r="210" spans="1:41">
      <c r="A210" s="82" t="s">
        <v>284</v>
      </c>
      <c r="B210" s="22">
        <v>27</v>
      </c>
      <c r="C210" s="52">
        <v>96.147788888888869</v>
      </c>
      <c r="D210" s="22">
        <v>139829.38461538462</v>
      </c>
      <c r="E210" s="22">
        <v>1527.9615384615386</v>
      </c>
      <c r="F210" s="24">
        <v>10</v>
      </c>
      <c r="G210" s="52">
        <v>145.83000000000004</v>
      </c>
      <c r="H210" s="22">
        <v>226666.66666666666</v>
      </c>
      <c r="I210" s="22">
        <v>1680.1111111111111</v>
      </c>
      <c r="J210" s="22">
        <v>17</v>
      </c>
      <c r="K210" s="52">
        <v>66.922958823529427</v>
      </c>
      <c r="L210" s="22">
        <v>93856.705882352937</v>
      </c>
      <c r="M210" s="53">
        <v>1447.4117647058824</v>
      </c>
      <c r="N210" s="79"/>
      <c r="O210" s="75" t="s">
        <v>284</v>
      </c>
      <c r="P210" s="22">
        <v>15</v>
      </c>
      <c r="Q210" s="52">
        <v>82.779700629921265</v>
      </c>
      <c r="R210" s="22">
        <v>131693.33333333334</v>
      </c>
      <c r="S210" s="22">
        <v>1505.2799620677301</v>
      </c>
      <c r="T210" s="24">
        <v>2</v>
      </c>
      <c r="U210" s="52">
        <v>182.32499999999999</v>
      </c>
      <c r="V210" s="22">
        <v>385000</v>
      </c>
      <c r="W210" s="22">
        <v>2022.0688492565212</v>
      </c>
      <c r="X210" s="22">
        <v>13</v>
      </c>
      <c r="Y210" s="52">
        <v>67.465039188370682</v>
      </c>
      <c r="Z210" s="22">
        <v>92723.076923076922</v>
      </c>
      <c r="AA210" s="53">
        <v>1425.7739794233007</v>
      </c>
      <c r="AB210" s="79"/>
      <c r="AC210" s="75" t="s">
        <v>284</v>
      </c>
      <c r="AD210" s="22">
        <v>-12</v>
      </c>
      <c r="AE210" s="52">
        <v>-13.903687659854713</v>
      </c>
      <c r="AF210" s="107">
        <v>-5.8185561671678263</v>
      </c>
      <c r="AG210" s="107">
        <v>-1.4844337257759688</v>
      </c>
      <c r="AH210" s="24">
        <v>-8</v>
      </c>
      <c r="AI210" s="52">
        <v>25.025714873482777</v>
      </c>
      <c r="AJ210" s="107">
        <v>69.852941176470594</v>
      </c>
      <c r="AK210" s="107">
        <v>20.353281154081682</v>
      </c>
      <c r="AL210" s="22">
        <v>-4</v>
      </c>
      <c r="AM210" s="52">
        <v>0.81000657228960493</v>
      </c>
      <c r="AN210" s="107">
        <v>-1.2078294764542352</v>
      </c>
      <c r="AO210" s="120">
        <v>-1.494929487945579</v>
      </c>
    </row>
    <row r="211" spans="1:41">
      <c r="A211" s="81" t="s">
        <v>286</v>
      </c>
      <c r="B211" s="49">
        <v>3</v>
      </c>
      <c r="C211" s="48">
        <v>66.95</v>
      </c>
      <c r="D211" s="49">
        <v>136500</v>
      </c>
      <c r="E211" s="49">
        <v>2039</v>
      </c>
      <c r="F211" s="50">
        <v>3</v>
      </c>
      <c r="G211" s="48">
        <v>66.95</v>
      </c>
      <c r="H211" s="49">
        <v>136500</v>
      </c>
      <c r="I211" s="49">
        <v>2039</v>
      </c>
      <c r="J211" s="49"/>
      <c r="K211" s="48"/>
      <c r="L211" s="49"/>
      <c r="M211" s="51"/>
      <c r="N211" s="79"/>
      <c r="O211" s="74" t="s">
        <v>286</v>
      </c>
      <c r="P211" s="49">
        <v>2</v>
      </c>
      <c r="Q211" s="48">
        <v>343.01574803149606</v>
      </c>
      <c r="R211" s="49">
        <v>1920000</v>
      </c>
      <c r="S211" s="49">
        <v>6569.5890366943004</v>
      </c>
      <c r="T211" s="50">
        <v>2</v>
      </c>
      <c r="U211" s="48">
        <v>343.01574803149606</v>
      </c>
      <c r="V211" s="49">
        <v>1920000</v>
      </c>
      <c r="W211" s="49">
        <v>6569.5890366943004</v>
      </c>
      <c r="X211" s="49"/>
      <c r="Y211" s="48"/>
      <c r="Z211" s="49"/>
      <c r="AA211" s="51"/>
      <c r="AB211" s="79"/>
      <c r="AC211" s="74" t="s">
        <v>286</v>
      </c>
      <c r="AD211" s="49">
        <v>-1</v>
      </c>
      <c r="AE211" s="48">
        <v>412.34615090589404</v>
      </c>
      <c r="AF211" s="114">
        <v>1306.5934065934066</v>
      </c>
      <c r="AG211" s="114">
        <v>222.19661778785192</v>
      </c>
      <c r="AH211" s="50">
        <v>-1</v>
      </c>
      <c r="AI211" s="48">
        <v>412.34615090589404</v>
      </c>
      <c r="AJ211" s="114">
        <v>1306.5934065934066</v>
      </c>
      <c r="AK211" s="114">
        <v>222.19661778785192</v>
      </c>
      <c r="AL211" s="49">
        <v>0</v>
      </c>
      <c r="AM211" s="48"/>
      <c r="AN211" s="114"/>
      <c r="AO211" s="119"/>
    </row>
    <row r="212" spans="1:41">
      <c r="A212" s="82" t="s">
        <v>287</v>
      </c>
      <c r="B212" s="22">
        <v>65</v>
      </c>
      <c r="C212" s="52">
        <v>120.59441104615387</v>
      </c>
      <c r="D212" s="22">
        <v>535770.61538461538</v>
      </c>
      <c r="E212" s="22">
        <v>4291.5230769230766</v>
      </c>
      <c r="F212" s="24">
        <v>5</v>
      </c>
      <c r="G212" s="52">
        <v>268.03100000000006</v>
      </c>
      <c r="H212" s="22">
        <v>1146780</v>
      </c>
      <c r="I212" s="22">
        <v>4152.8</v>
      </c>
      <c r="J212" s="22">
        <v>60</v>
      </c>
      <c r="K212" s="52">
        <v>108.30802863333338</v>
      </c>
      <c r="L212" s="22">
        <v>484853.16666666669</v>
      </c>
      <c r="M212" s="53">
        <v>4303.083333333333</v>
      </c>
      <c r="N212" s="79"/>
      <c r="O212" s="75" t="s">
        <v>287</v>
      </c>
      <c r="P212" s="22">
        <v>63</v>
      </c>
      <c r="Q212" s="52">
        <v>112.47977953394785</v>
      </c>
      <c r="R212" s="22">
        <v>505224.33333333331</v>
      </c>
      <c r="S212" s="22">
        <v>4360.6925770038861</v>
      </c>
      <c r="T212" s="24">
        <v>4</v>
      </c>
      <c r="U212" s="52">
        <v>302.68374999999997</v>
      </c>
      <c r="V212" s="22">
        <v>1248750</v>
      </c>
      <c r="W212" s="22">
        <v>4105.6495272333232</v>
      </c>
      <c r="X212" s="22">
        <v>59</v>
      </c>
      <c r="Y212" s="52">
        <v>99.584595095571416</v>
      </c>
      <c r="Z212" s="22">
        <v>454815.81355932204</v>
      </c>
      <c r="AA212" s="53">
        <v>4377.9836312256193</v>
      </c>
      <c r="AB212" s="79"/>
      <c r="AC212" s="75" t="s">
        <v>287</v>
      </c>
      <c r="AD212" s="22">
        <v>-2</v>
      </c>
      <c r="AE212" s="52">
        <v>-6.7288620109437636</v>
      </c>
      <c r="AF212" s="107">
        <v>-5.7013731574945936</v>
      </c>
      <c r="AG212" s="107">
        <v>1.6117704330370846</v>
      </c>
      <c r="AH212" s="24">
        <v>-1</v>
      </c>
      <c r="AI212" s="52">
        <v>12.928635120564378</v>
      </c>
      <c r="AJ212" s="107">
        <v>8.8918537121331038</v>
      </c>
      <c r="AK212" s="107">
        <v>-1.1353899240675451</v>
      </c>
      <c r="AL212" s="22">
        <v>-1</v>
      </c>
      <c r="AM212" s="52">
        <v>-8.0542815226508502</v>
      </c>
      <c r="AN212" s="107">
        <v>-6.1951442565281063</v>
      </c>
      <c r="AO212" s="120">
        <v>1.740619274371934</v>
      </c>
    </row>
    <row r="213" spans="1:41">
      <c r="A213" s="81" t="s">
        <v>289</v>
      </c>
      <c r="B213" s="49">
        <v>4</v>
      </c>
      <c r="C213" s="48">
        <v>119.49750000000002</v>
      </c>
      <c r="D213" s="49">
        <v>203500</v>
      </c>
      <c r="E213" s="49">
        <v>1706.25</v>
      </c>
      <c r="F213" s="50"/>
      <c r="G213" s="48"/>
      <c r="H213" s="49"/>
      <c r="I213" s="49"/>
      <c r="J213" s="49">
        <v>4</v>
      </c>
      <c r="K213" s="48">
        <v>119.49750000000002</v>
      </c>
      <c r="L213" s="49">
        <v>203500</v>
      </c>
      <c r="M213" s="51">
        <v>1706.25</v>
      </c>
      <c r="N213" s="79"/>
      <c r="O213" s="74" t="s">
        <v>289</v>
      </c>
      <c r="P213" s="49">
        <v>1</v>
      </c>
      <c r="Q213" s="48">
        <v>117.42</v>
      </c>
      <c r="R213" s="49">
        <v>245000</v>
      </c>
      <c r="S213" s="49">
        <v>2086.5269971044113</v>
      </c>
      <c r="T213" s="50"/>
      <c r="U213" s="48"/>
      <c r="V213" s="49"/>
      <c r="W213" s="49"/>
      <c r="X213" s="49">
        <v>1</v>
      </c>
      <c r="Y213" s="48">
        <v>117.42</v>
      </c>
      <c r="Z213" s="49">
        <v>245000</v>
      </c>
      <c r="AA213" s="51">
        <v>2086.5269971044113</v>
      </c>
      <c r="AB213" s="79"/>
      <c r="AC213" s="74" t="s">
        <v>289</v>
      </c>
      <c r="AD213" s="49">
        <v>-3</v>
      </c>
      <c r="AE213" s="48">
        <v>-1.7385300947718694</v>
      </c>
      <c r="AF213" s="114">
        <v>20.393120393120395</v>
      </c>
      <c r="AG213" s="114">
        <v>22.287296533591871</v>
      </c>
      <c r="AH213" s="50">
        <v>0</v>
      </c>
      <c r="AI213" s="48"/>
      <c r="AJ213" s="114"/>
      <c r="AK213" s="114"/>
      <c r="AL213" s="49">
        <v>-3</v>
      </c>
      <c r="AM213" s="48">
        <v>-1.7385300947718694</v>
      </c>
      <c r="AN213" s="114">
        <v>20.393120393120395</v>
      </c>
      <c r="AO213" s="119">
        <v>22.287296533591871</v>
      </c>
    </row>
    <row r="214" spans="1:41">
      <c r="A214" s="82" t="s">
        <v>292</v>
      </c>
      <c r="B214" s="22">
        <v>1</v>
      </c>
      <c r="C214" s="52">
        <v>106.7625</v>
      </c>
      <c r="D214" s="22">
        <v>350000</v>
      </c>
      <c r="E214" s="22">
        <v>3278</v>
      </c>
      <c r="F214" s="24">
        <v>1</v>
      </c>
      <c r="G214" s="52">
        <v>106.7625</v>
      </c>
      <c r="H214" s="22">
        <v>350000</v>
      </c>
      <c r="I214" s="22">
        <v>3278</v>
      </c>
      <c r="J214" s="22"/>
      <c r="K214" s="52"/>
      <c r="L214" s="22"/>
      <c r="M214" s="53"/>
      <c r="N214" s="79"/>
      <c r="O214" s="75" t="s">
        <v>292</v>
      </c>
      <c r="P214" s="22">
        <v>1</v>
      </c>
      <c r="Q214" s="52">
        <v>106.7625</v>
      </c>
      <c r="R214" s="22">
        <v>350000</v>
      </c>
      <c r="S214" s="22">
        <v>3278.304648167662</v>
      </c>
      <c r="T214" s="24">
        <v>1</v>
      </c>
      <c r="U214" s="52">
        <v>106.7625</v>
      </c>
      <c r="V214" s="22">
        <v>350000</v>
      </c>
      <c r="W214" s="22">
        <v>3278.304648167662</v>
      </c>
      <c r="X214" s="22"/>
      <c r="Y214" s="52"/>
      <c r="Z214" s="22"/>
      <c r="AA214" s="53"/>
      <c r="AB214" s="79"/>
      <c r="AC214" s="75" t="s">
        <v>292</v>
      </c>
      <c r="AD214" s="22">
        <v>0</v>
      </c>
      <c r="AE214" s="52">
        <v>0</v>
      </c>
      <c r="AF214" s="107">
        <v>0</v>
      </c>
      <c r="AG214" s="107">
        <v>9.293720795057369E-3</v>
      </c>
      <c r="AH214" s="24">
        <v>0</v>
      </c>
      <c r="AI214" s="52">
        <v>0</v>
      </c>
      <c r="AJ214" s="107">
        <v>0</v>
      </c>
      <c r="AK214" s="107">
        <v>9.293720795057369E-3</v>
      </c>
      <c r="AL214" s="22">
        <v>0</v>
      </c>
      <c r="AM214" s="52"/>
      <c r="AN214" s="107"/>
      <c r="AO214" s="120"/>
    </row>
    <row r="215" spans="1:41">
      <c r="A215" s="81" t="s">
        <v>1026</v>
      </c>
      <c r="B215" s="49"/>
      <c r="C215" s="48"/>
      <c r="D215" s="49"/>
      <c r="E215" s="49"/>
      <c r="F215" s="50"/>
      <c r="G215" s="48"/>
      <c r="H215" s="49"/>
      <c r="I215" s="49"/>
      <c r="J215" s="49"/>
      <c r="K215" s="48"/>
      <c r="L215" s="49"/>
      <c r="M215" s="51"/>
      <c r="N215" s="79"/>
      <c r="O215" s="74" t="s">
        <v>1026</v>
      </c>
      <c r="P215" s="49">
        <v>1</v>
      </c>
      <c r="Q215" s="48">
        <v>95.68</v>
      </c>
      <c r="R215" s="49">
        <v>107000</v>
      </c>
      <c r="S215" s="49">
        <v>1118.3110367892975</v>
      </c>
      <c r="T215" s="50"/>
      <c r="U215" s="48"/>
      <c r="V215" s="49"/>
      <c r="W215" s="49"/>
      <c r="X215" s="49">
        <v>1</v>
      </c>
      <c r="Y215" s="48">
        <v>95.68</v>
      </c>
      <c r="Z215" s="49">
        <v>107000</v>
      </c>
      <c r="AA215" s="51">
        <v>1118.3110367892975</v>
      </c>
      <c r="AB215" s="79"/>
      <c r="AC215" s="74" t="s">
        <v>1026</v>
      </c>
      <c r="AD215" s="49">
        <v>1</v>
      </c>
      <c r="AE215" s="48"/>
      <c r="AF215" s="114"/>
      <c r="AG215" s="114"/>
      <c r="AH215" s="50">
        <v>0</v>
      </c>
      <c r="AI215" s="48"/>
      <c r="AJ215" s="114"/>
      <c r="AK215" s="114"/>
      <c r="AL215" s="49">
        <v>1</v>
      </c>
      <c r="AM215" s="48"/>
      <c r="AN215" s="114"/>
      <c r="AO215" s="119"/>
    </row>
    <row r="216" spans="1:41">
      <c r="A216" s="82" t="s">
        <v>911</v>
      </c>
      <c r="B216" s="22"/>
      <c r="C216" s="52"/>
      <c r="D216" s="22"/>
      <c r="E216" s="22"/>
      <c r="F216" s="24"/>
      <c r="G216" s="52"/>
      <c r="H216" s="22"/>
      <c r="I216" s="22"/>
      <c r="J216" s="22"/>
      <c r="K216" s="52"/>
      <c r="L216" s="22"/>
      <c r="M216" s="53"/>
      <c r="N216" s="79"/>
      <c r="O216" s="75" t="s">
        <v>911</v>
      </c>
      <c r="P216" s="22">
        <v>1</v>
      </c>
      <c r="Q216" s="52">
        <v>394.5942</v>
      </c>
      <c r="R216" s="22">
        <v>1450000</v>
      </c>
      <c r="S216" s="22">
        <v>3674.6612089077844</v>
      </c>
      <c r="T216" s="24">
        <v>1</v>
      </c>
      <c r="U216" s="52">
        <v>394.5942</v>
      </c>
      <c r="V216" s="22">
        <v>1450000</v>
      </c>
      <c r="W216" s="22">
        <v>3674.6612089077844</v>
      </c>
      <c r="X216" s="22"/>
      <c r="Y216" s="52"/>
      <c r="Z216" s="22"/>
      <c r="AA216" s="53"/>
      <c r="AB216" s="79"/>
      <c r="AC216" s="75" t="s">
        <v>911</v>
      </c>
      <c r="AD216" s="22">
        <v>1</v>
      </c>
      <c r="AE216" s="52"/>
      <c r="AF216" s="107"/>
      <c r="AG216" s="107"/>
      <c r="AH216" s="24">
        <v>1</v>
      </c>
      <c r="AI216" s="52"/>
      <c r="AJ216" s="107"/>
      <c r="AK216" s="107"/>
      <c r="AL216" s="22">
        <v>0</v>
      </c>
      <c r="AM216" s="52"/>
      <c r="AN216" s="107"/>
      <c r="AO216" s="120"/>
    </row>
    <row r="217" spans="1:41">
      <c r="A217" s="81" t="s">
        <v>104</v>
      </c>
      <c r="B217" s="49">
        <v>11</v>
      </c>
      <c r="C217" s="48">
        <v>161.28081818181818</v>
      </c>
      <c r="D217" s="49">
        <v>446363.63636363635</v>
      </c>
      <c r="E217" s="49">
        <v>2784.4545454545455</v>
      </c>
      <c r="F217" s="50">
        <v>11</v>
      </c>
      <c r="G217" s="48">
        <v>161.28081818181818</v>
      </c>
      <c r="H217" s="49">
        <v>446363.63636363635</v>
      </c>
      <c r="I217" s="49">
        <v>2784.4545454545455</v>
      </c>
      <c r="J217" s="49"/>
      <c r="K217" s="48"/>
      <c r="L217" s="49"/>
      <c r="M217" s="51"/>
      <c r="N217" s="79"/>
      <c r="O217" s="74" t="s">
        <v>104</v>
      </c>
      <c r="P217" s="49">
        <v>16</v>
      </c>
      <c r="Q217" s="48">
        <v>153.43411663385828</v>
      </c>
      <c r="R217" s="49">
        <v>486375</v>
      </c>
      <c r="S217" s="49">
        <v>3125.8873725835024</v>
      </c>
      <c r="T217" s="50">
        <v>15</v>
      </c>
      <c r="U217" s="48">
        <v>158.66305774278217</v>
      </c>
      <c r="V217" s="49">
        <v>504466.66666666669</v>
      </c>
      <c r="W217" s="49">
        <v>3143.1687529779583</v>
      </c>
      <c r="X217" s="49">
        <v>1</v>
      </c>
      <c r="Y217" s="48">
        <v>75</v>
      </c>
      <c r="Z217" s="49">
        <v>215000</v>
      </c>
      <c r="AA217" s="51">
        <v>2866.6666666666665</v>
      </c>
      <c r="AB217" s="79"/>
      <c r="AC217" s="74" t="s">
        <v>104</v>
      </c>
      <c r="AD217" s="49">
        <v>5</v>
      </c>
      <c r="AE217" s="48">
        <v>-4.8652416551570328</v>
      </c>
      <c r="AF217" s="114">
        <v>8.9638492871690456</v>
      </c>
      <c r="AG217" s="114">
        <v>12.262108127651981</v>
      </c>
      <c r="AH217" s="50">
        <v>4</v>
      </c>
      <c r="AI217" s="48">
        <v>-1.6231071174781</v>
      </c>
      <c r="AJ217" s="114">
        <v>13.016972165648344</v>
      </c>
      <c r="AK217" s="114">
        <v>12.882746034012019</v>
      </c>
      <c r="AL217" s="49">
        <v>1</v>
      </c>
      <c r="AM217" s="48"/>
      <c r="AN217" s="114"/>
      <c r="AO217" s="119"/>
    </row>
    <row r="218" spans="1:41">
      <c r="A218" s="82" t="s">
        <v>302</v>
      </c>
      <c r="B218" s="22">
        <v>49</v>
      </c>
      <c r="C218" s="52">
        <v>73.68127857142855</v>
      </c>
      <c r="D218" s="22">
        <v>110174</v>
      </c>
      <c r="E218" s="22">
        <v>1499.6734693877552</v>
      </c>
      <c r="F218" s="24"/>
      <c r="G218" s="52"/>
      <c r="H218" s="22"/>
      <c r="I218" s="22"/>
      <c r="J218" s="22">
        <v>49</v>
      </c>
      <c r="K218" s="52">
        <v>73.68127857142855</v>
      </c>
      <c r="L218" s="22">
        <v>110174</v>
      </c>
      <c r="M218" s="53">
        <v>1499.6734693877552</v>
      </c>
      <c r="N218" s="79"/>
      <c r="O218" s="75" t="s">
        <v>302</v>
      </c>
      <c r="P218" s="22">
        <v>51</v>
      </c>
      <c r="Q218" s="52">
        <v>83.141441408059293</v>
      </c>
      <c r="R218" s="22">
        <v>122198.2156862745</v>
      </c>
      <c r="S218" s="22">
        <v>1488.2851197006707</v>
      </c>
      <c r="T218" s="24"/>
      <c r="U218" s="52"/>
      <c r="V218" s="22"/>
      <c r="W218" s="22"/>
      <c r="X218" s="22">
        <v>51</v>
      </c>
      <c r="Y218" s="52">
        <v>83.141441408059293</v>
      </c>
      <c r="Z218" s="22">
        <v>122198.2156862745</v>
      </c>
      <c r="AA218" s="53">
        <v>1488.2851197006707</v>
      </c>
      <c r="AB218" s="79"/>
      <c r="AC218" s="75" t="s">
        <v>302</v>
      </c>
      <c r="AD218" s="22">
        <v>2</v>
      </c>
      <c r="AE218" s="52">
        <v>12.839303307501396</v>
      </c>
      <c r="AF218" s="107">
        <v>10.913841456491099</v>
      </c>
      <c r="AG218" s="107">
        <v>-0.75938862155998166</v>
      </c>
      <c r="AH218" s="24">
        <v>0</v>
      </c>
      <c r="AI218" s="52"/>
      <c r="AJ218" s="107"/>
      <c r="AK218" s="107"/>
      <c r="AL218" s="22">
        <v>2</v>
      </c>
      <c r="AM218" s="52">
        <v>12.839303307501396</v>
      </c>
      <c r="AN218" s="107">
        <v>10.913841456491099</v>
      </c>
      <c r="AO218" s="120">
        <v>-0.75938862155998166</v>
      </c>
    </row>
    <row r="219" spans="1:41">
      <c r="A219" s="81" t="s">
        <v>304</v>
      </c>
      <c r="B219" s="49"/>
      <c r="C219" s="48"/>
      <c r="D219" s="49"/>
      <c r="E219" s="49"/>
      <c r="F219" s="50"/>
      <c r="G219" s="48"/>
      <c r="H219" s="49"/>
      <c r="I219" s="49"/>
      <c r="J219" s="49"/>
      <c r="K219" s="48"/>
      <c r="L219" s="49"/>
      <c r="M219" s="51"/>
      <c r="N219" s="79"/>
      <c r="O219" s="74" t="s">
        <v>304</v>
      </c>
      <c r="P219" s="49">
        <v>3</v>
      </c>
      <c r="Q219" s="48">
        <v>256.27500000000003</v>
      </c>
      <c r="R219" s="49">
        <v>273333.33333333331</v>
      </c>
      <c r="S219" s="49">
        <v>1106.8354307373982</v>
      </c>
      <c r="T219" s="50">
        <v>3</v>
      </c>
      <c r="U219" s="48">
        <v>256.27500000000003</v>
      </c>
      <c r="V219" s="49">
        <v>273333.33333333331</v>
      </c>
      <c r="W219" s="49">
        <v>1106.8354307373982</v>
      </c>
      <c r="X219" s="49"/>
      <c r="Y219" s="48"/>
      <c r="Z219" s="49"/>
      <c r="AA219" s="51"/>
      <c r="AB219" s="79"/>
      <c r="AC219" s="74" t="s">
        <v>304</v>
      </c>
      <c r="AD219" s="49">
        <v>3</v>
      </c>
      <c r="AE219" s="48"/>
      <c r="AF219" s="114"/>
      <c r="AG219" s="114"/>
      <c r="AH219" s="50">
        <v>3</v>
      </c>
      <c r="AI219" s="48"/>
      <c r="AJ219" s="114"/>
      <c r="AK219" s="114"/>
      <c r="AL219" s="49">
        <v>0</v>
      </c>
      <c r="AM219" s="48"/>
      <c r="AN219" s="114"/>
      <c r="AO219" s="119"/>
    </row>
    <row r="220" spans="1:41">
      <c r="A220" s="82" t="s">
        <v>917</v>
      </c>
      <c r="B220" s="22"/>
      <c r="C220" s="52"/>
      <c r="D220" s="22"/>
      <c r="E220" s="22"/>
      <c r="F220" s="24"/>
      <c r="G220" s="52"/>
      <c r="H220" s="22"/>
      <c r="I220" s="22"/>
      <c r="J220" s="22"/>
      <c r="K220" s="52"/>
      <c r="L220" s="22"/>
      <c r="M220" s="53"/>
      <c r="N220" s="79"/>
      <c r="O220" s="75" t="s">
        <v>917</v>
      </c>
      <c r="P220" s="22">
        <v>1</v>
      </c>
      <c r="Q220" s="52">
        <v>207.5463</v>
      </c>
      <c r="R220" s="22">
        <v>525000</v>
      </c>
      <c r="S220" s="22">
        <v>2529.5560556849241</v>
      </c>
      <c r="T220" s="24">
        <v>1</v>
      </c>
      <c r="U220" s="52">
        <v>207.5463</v>
      </c>
      <c r="V220" s="22">
        <v>525000</v>
      </c>
      <c r="W220" s="22">
        <v>2529.5560556849241</v>
      </c>
      <c r="X220" s="22"/>
      <c r="Y220" s="52"/>
      <c r="Z220" s="22"/>
      <c r="AA220" s="53"/>
      <c r="AB220" s="79"/>
      <c r="AC220" s="75" t="s">
        <v>917</v>
      </c>
      <c r="AD220" s="22">
        <v>1</v>
      </c>
      <c r="AE220" s="52"/>
      <c r="AF220" s="107"/>
      <c r="AG220" s="107"/>
      <c r="AH220" s="24">
        <v>1</v>
      </c>
      <c r="AI220" s="52"/>
      <c r="AJ220" s="107"/>
      <c r="AK220" s="107"/>
      <c r="AL220" s="22">
        <v>0</v>
      </c>
      <c r="AM220" s="52"/>
      <c r="AN220" s="107"/>
      <c r="AO220" s="120"/>
    </row>
    <row r="221" spans="1:41">
      <c r="A221" s="81" t="s">
        <v>307</v>
      </c>
      <c r="B221" s="49"/>
      <c r="C221" s="48"/>
      <c r="D221" s="49"/>
      <c r="E221" s="49"/>
      <c r="F221" s="50"/>
      <c r="G221" s="48"/>
      <c r="H221" s="49"/>
      <c r="I221" s="49"/>
      <c r="J221" s="49"/>
      <c r="K221" s="48"/>
      <c r="L221" s="49"/>
      <c r="M221" s="51"/>
      <c r="N221" s="79"/>
      <c r="O221" s="74" t="s">
        <v>307</v>
      </c>
      <c r="P221" s="49">
        <v>44</v>
      </c>
      <c r="Q221" s="48">
        <v>127.51931818181828</v>
      </c>
      <c r="R221" s="49">
        <v>219934.29545454544</v>
      </c>
      <c r="S221" s="49">
        <v>1726.060187727699</v>
      </c>
      <c r="T221" s="50">
        <v>44</v>
      </c>
      <c r="U221" s="48">
        <v>127.51931818181828</v>
      </c>
      <c r="V221" s="49">
        <v>219934.29545454544</v>
      </c>
      <c r="W221" s="49">
        <v>1726.060187727699</v>
      </c>
      <c r="X221" s="49"/>
      <c r="Y221" s="48"/>
      <c r="Z221" s="49"/>
      <c r="AA221" s="51"/>
      <c r="AB221" s="79"/>
      <c r="AC221" s="74" t="s">
        <v>307</v>
      </c>
      <c r="AD221" s="49">
        <v>44</v>
      </c>
      <c r="AE221" s="48"/>
      <c r="AF221" s="114"/>
      <c r="AG221" s="114"/>
      <c r="AH221" s="50">
        <v>44</v>
      </c>
      <c r="AI221" s="48"/>
      <c r="AJ221" s="114"/>
      <c r="AK221" s="114"/>
      <c r="AL221" s="49">
        <v>0</v>
      </c>
      <c r="AM221" s="48"/>
      <c r="AN221" s="114"/>
      <c r="AO221" s="119"/>
    </row>
    <row r="222" spans="1:41">
      <c r="A222" s="82" t="s">
        <v>309</v>
      </c>
      <c r="B222" s="22"/>
      <c r="C222" s="52"/>
      <c r="D222" s="22"/>
      <c r="E222" s="22"/>
      <c r="F222" s="24"/>
      <c r="G222" s="52"/>
      <c r="H222" s="22"/>
      <c r="I222" s="22"/>
      <c r="J222" s="22"/>
      <c r="K222" s="52"/>
      <c r="L222" s="22"/>
      <c r="M222" s="53"/>
      <c r="N222" s="79"/>
      <c r="O222" s="75" t="s">
        <v>309</v>
      </c>
      <c r="P222" s="22">
        <v>1</v>
      </c>
      <c r="Q222" s="52">
        <v>156.97499999999999</v>
      </c>
      <c r="R222" s="22">
        <v>370000</v>
      </c>
      <c r="S222" s="22">
        <v>2357.0632266284442</v>
      </c>
      <c r="T222" s="24">
        <v>1</v>
      </c>
      <c r="U222" s="52">
        <v>156.97499999999999</v>
      </c>
      <c r="V222" s="22">
        <v>370000</v>
      </c>
      <c r="W222" s="22">
        <v>2357.0632266284442</v>
      </c>
      <c r="X222" s="22"/>
      <c r="Y222" s="52"/>
      <c r="Z222" s="22"/>
      <c r="AA222" s="53"/>
      <c r="AB222" s="79"/>
      <c r="AC222" s="75" t="s">
        <v>309</v>
      </c>
      <c r="AD222" s="22">
        <v>1</v>
      </c>
      <c r="AE222" s="52"/>
      <c r="AF222" s="107"/>
      <c r="AG222" s="107"/>
      <c r="AH222" s="24">
        <v>1</v>
      </c>
      <c r="AI222" s="52"/>
      <c r="AJ222" s="107"/>
      <c r="AK222" s="107"/>
      <c r="AL222" s="22">
        <v>0</v>
      </c>
      <c r="AM222" s="52"/>
      <c r="AN222" s="107"/>
      <c r="AO222" s="120"/>
    </row>
    <row r="223" spans="1:41">
      <c r="A223" s="81" t="s">
        <v>311</v>
      </c>
      <c r="B223" s="49"/>
      <c r="C223" s="48"/>
      <c r="D223" s="49"/>
      <c r="E223" s="49"/>
      <c r="F223" s="50"/>
      <c r="G223" s="48"/>
      <c r="H223" s="49"/>
      <c r="I223" s="49"/>
      <c r="J223" s="49"/>
      <c r="K223" s="48"/>
      <c r="L223" s="49"/>
      <c r="M223" s="51"/>
      <c r="N223" s="79"/>
      <c r="O223" s="74" t="s">
        <v>311</v>
      </c>
      <c r="P223" s="49">
        <v>1</v>
      </c>
      <c r="Q223" s="48">
        <v>179.37850393700788</v>
      </c>
      <c r="R223" s="49">
        <v>274000</v>
      </c>
      <c r="S223" s="49">
        <v>1527.4962940722276</v>
      </c>
      <c r="T223" s="50">
        <v>1</v>
      </c>
      <c r="U223" s="48">
        <v>179.37850393700788</v>
      </c>
      <c r="V223" s="49">
        <v>274000</v>
      </c>
      <c r="W223" s="49">
        <v>1527.4962940722276</v>
      </c>
      <c r="X223" s="49"/>
      <c r="Y223" s="48"/>
      <c r="Z223" s="49"/>
      <c r="AA223" s="51"/>
      <c r="AB223" s="79"/>
      <c r="AC223" s="74" t="s">
        <v>311</v>
      </c>
      <c r="AD223" s="49">
        <v>1</v>
      </c>
      <c r="AE223" s="48"/>
      <c r="AF223" s="114"/>
      <c r="AG223" s="114"/>
      <c r="AH223" s="50">
        <v>1</v>
      </c>
      <c r="AI223" s="48"/>
      <c r="AJ223" s="114"/>
      <c r="AK223" s="114"/>
      <c r="AL223" s="49">
        <v>0</v>
      </c>
      <c r="AM223" s="48"/>
      <c r="AN223" s="114"/>
      <c r="AO223" s="119"/>
    </row>
    <row r="224" spans="1:41">
      <c r="A224" s="82" t="s">
        <v>313</v>
      </c>
      <c r="B224" s="22">
        <v>7</v>
      </c>
      <c r="C224" s="52">
        <v>151.6357142857143</v>
      </c>
      <c r="D224" s="22">
        <v>300571.42857142858</v>
      </c>
      <c r="E224" s="22">
        <v>2017.8571428571429</v>
      </c>
      <c r="F224" s="24">
        <v>7</v>
      </c>
      <c r="G224" s="52">
        <v>151.6357142857143</v>
      </c>
      <c r="H224" s="22">
        <v>300571.42857142858</v>
      </c>
      <c r="I224" s="22">
        <v>2017.8571428571429</v>
      </c>
      <c r="J224" s="22"/>
      <c r="K224" s="52"/>
      <c r="L224" s="22"/>
      <c r="M224" s="53"/>
      <c r="N224" s="79"/>
      <c r="O224" s="75" t="s">
        <v>313</v>
      </c>
      <c r="P224" s="22">
        <v>8</v>
      </c>
      <c r="Q224" s="52">
        <v>151.6357142857143</v>
      </c>
      <c r="R224" s="22">
        <v>325025</v>
      </c>
      <c r="S224" s="22">
        <v>2173.2152910744771</v>
      </c>
      <c r="T224" s="24">
        <v>7</v>
      </c>
      <c r="U224" s="52">
        <v>151.6357142857143</v>
      </c>
      <c r="V224" s="22">
        <v>322885.71428571426</v>
      </c>
      <c r="W224" s="22">
        <v>2173.2152910744771</v>
      </c>
      <c r="X224" s="22">
        <v>1</v>
      </c>
      <c r="Y224" s="52"/>
      <c r="Z224" s="22">
        <v>340000</v>
      </c>
      <c r="AA224" s="53"/>
      <c r="AB224" s="79"/>
      <c r="AC224" s="75" t="s">
        <v>313</v>
      </c>
      <c r="AD224" s="22">
        <v>1</v>
      </c>
      <c r="AE224" s="52">
        <v>0</v>
      </c>
      <c r="AF224" s="107">
        <v>8.1356939163498065</v>
      </c>
      <c r="AG224" s="107">
        <v>7.6991648674077142</v>
      </c>
      <c r="AH224" s="24">
        <v>0</v>
      </c>
      <c r="AI224" s="52">
        <v>0</v>
      </c>
      <c r="AJ224" s="107">
        <v>7.4239543726235633</v>
      </c>
      <c r="AK224" s="107">
        <v>7.6991648674077142</v>
      </c>
      <c r="AL224" s="22">
        <v>1</v>
      </c>
      <c r="AM224" s="52"/>
      <c r="AN224" s="107"/>
      <c r="AO224" s="120"/>
    </row>
    <row r="225" spans="1:41">
      <c r="A225" s="81" t="s">
        <v>314</v>
      </c>
      <c r="B225" s="49">
        <v>45</v>
      </c>
      <c r="C225" s="48">
        <v>89.275136222222187</v>
      </c>
      <c r="D225" s="49">
        <v>237638.97777777776</v>
      </c>
      <c r="E225" s="49">
        <v>2617.2666666666669</v>
      </c>
      <c r="F225" s="50">
        <v>3</v>
      </c>
      <c r="G225" s="48">
        <v>262.07792000000001</v>
      </c>
      <c r="H225" s="49">
        <v>563400</v>
      </c>
      <c r="I225" s="49">
        <v>2165.6666666666665</v>
      </c>
      <c r="J225" s="49">
        <v>42</v>
      </c>
      <c r="K225" s="48">
        <v>76.932080238095224</v>
      </c>
      <c r="L225" s="49">
        <v>214370.33333333334</v>
      </c>
      <c r="M225" s="51">
        <v>2649.5238095238096</v>
      </c>
      <c r="N225" s="79"/>
      <c r="O225" s="74" t="s">
        <v>314</v>
      </c>
      <c r="P225" s="49">
        <v>43</v>
      </c>
      <c r="Q225" s="48">
        <v>111.50804863718632</v>
      </c>
      <c r="R225" s="49">
        <v>322303.44827586209</v>
      </c>
      <c r="S225" s="49">
        <v>3165.8186373745566</v>
      </c>
      <c r="T225" s="50">
        <v>3</v>
      </c>
      <c r="U225" s="48">
        <v>266.23681039370081</v>
      </c>
      <c r="V225" s="49">
        <v>590000</v>
      </c>
      <c r="W225" s="49">
        <v>2304.2774070171331</v>
      </c>
      <c r="X225" s="49">
        <v>40</v>
      </c>
      <c r="Y225" s="48">
        <v>99.903391505447729</v>
      </c>
      <c r="Z225" s="49">
        <v>302474.0740740741</v>
      </c>
      <c r="AA225" s="51">
        <v>3229.6365062899217</v>
      </c>
      <c r="AB225" s="79"/>
      <c r="AC225" s="74" t="s">
        <v>314</v>
      </c>
      <c r="AD225" s="49">
        <v>-2</v>
      </c>
      <c r="AE225" s="48">
        <v>24.903812366774034</v>
      </c>
      <c r="AF225" s="114">
        <v>35.627350062604719</v>
      </c>
      <c r="AG225" s="114">
        <v>20.95896370416553</v>
      </c>
      <c r="AH225" s="50">
        <v>0</v>
      </c>
      <c r="AI225" s="48">
        <v>1.5868907970960702</v>
      </c>
      <c r="AJ225" s="114">
        <v>4.7213347532836352</v>
      </c>
      <c r="AK225" s="114">
        <v>6.400372803623207</v>
      </c>
      <c r="AL225" s="49">
        <v>-2</v>
      </c>
      <c r="AM225" s="48">
        <v>29.859209833218017</v>
      </c>
      <c r="AN225" s="114">
        <v>41.098849533318862</v>
      </c>
      <c r="AO225" s="119">
        <v>21.894979568814438</v>
      </c>
    </row>
    <row r="226" spans="1:41">
      <c r="A226" s="82" t="s">
        <v>317</v>
      </c>
      <c r="B226" s="22">
        <v>3</v>
      </c>
      <c r="C226" s="52">
        <v>90.873699999999999</v>
      </c>
      <c r="D226" s="22">
        <v>150300</v>
      </c>
      <c r="E226" s="22">
        <v>1641</v>
      </c>
      <c r="F226" s="24"/>
      <c r="G226" s="52"/>
      <c r="H226" s="22"/>
      <c r="I226" s="22"/>
      <c r="J226" s="22">
        <v>3</v>
      </c>
      <c r="K226" s="52">
        <v>90.873699999999999</v>
      </c>
      <c r="L226" s="22">
        <v>150300</v>
      </c>
      <c r="M226" s="53">
        <v>1641</v>
      </c>
      <c r="N226" s="79"/>
      <c r="O226" s="75" t="s">
        <v>317</v>
      </c>
      <c r="P226" s="22">
        <v>3</v>
      </c>
      <c r="Q226" s="52">
        <v>90.873699999999985</v>
      </c>
      <c r="R226" s="22">
        <v>150300</v>
      </c>
      <c r="S226" s="22">
        <v>1640.9363763509807</v>
      </c>
      <c r="T226" s="24"/>
      <c r="U226" s="52"/>
      <c r="V226" s="22"/>
      <c r="W226" s="22"/>
      <c r="X226" s="22">
        <v>3</v>
      </c>
      <c r="Y226" s="52">
        <v>90.873699999999985</v>
      </c>
      <c r="Z226" s="22">
        <v>150300</v>
      </c>
      <c r="AA226" s="53">
        <v>1640.9363763509807</v>
      </c>
      <c r="AB226" s="79"/>
      <c r="AC226" s="75" t="s">
        <v>317</v>
      </c>
      <c r="AD226" s="22">
        <v>0</v>
      </c>
      <c r="AE226" s="52">
        <v>-1.5638028071050264E-14</v>
      </c>
      <c r="AF226" s="107">
        <v>0</v>
      </c>
      <c r="AG226" s="107">
        <v>-3.8771266922176359E-3</v>
      </c>
      <c r="AH226" s="24">
        <v>0</v>
      </c>
      <c r="AI226" s="52"/>
      <c r="AJ226" s="107"/>
      <c r="AK226" s="107"/>
      <c r="AL226" s="22">
        <v>0</v>
      </c>
      <c r="AM226" s="52">
        <v>-1.5638028071050264E-14</v>
      </c>
      <c r="AN226" s="107">
        <v>0</v>
      </c>
      <c r="AO226" s="120">
        <v>-3.8771266922176359E-3</v>
      </c>
    </row>
    <row r="227" spans="1:41">
      <c r="A227" s="81" t="s">
        <v>1027</v>
      </c>
      <c r="B227" s="49"/>
      <c r="C227" s="48"/>
      <c r="D227" s="49"/>
      <c r="E227" s="49"/>
      <c r="F227" s="50"/>
      <c r="G227" s="48"/>
      <c r="H227" s="49"/>
      <c r="I227" s="49"/>
      <c r="J227" s="49"/>
      <c r="K227" s="48"/>
      <c r="L227" s="49"/>
      <c r="M227" s="51"/>
      <c r="N227" s="79"/>
      <c r="O227" s="74" t="s">
        <v>1027</v>
      </c>
      <c r="P227" s="49">
        <v>1</v>
      </c>
      <c r="Q227" s="48">
        <v>88.440944881889763</v>
      </c>
      <c r="R227" s="49">
        <v>129000</v>
      </c>
      <c r="S227" s="49">
        <v>1458.6004273504273</v>
      </c>
      <c r="T227" s="50"/>
      <c r="U227" s="48"/>
      <c r="V227" s="49"/>
      <c r="W227" s="49"/>
      <c r="X227" s="49">
        <v>1</v>
      </c>
      <c r="Y227" s="48">
        <v>88.440944881889763</v>
      </c>
      <c r="Z227" s="49">
        <v>129000</v>
      </c>
      <c r="AA227" s="51">
        <v>1458.6004273504273</v>
      </c>
      <c r="AB227" s="79"/>
      <c r="AC227" s="74" t="s">
        <v>1027</v>
      </c>
      <c r="AD227" s="49">
        <v>1</v>
      </c>
      <c r="AE227" s="48"/>
      <c r="AF227" s="114"/>
      <c r="AG227" s="114"/>
      <c r="AH227" s="50">
        <v>0</v>
      </c>
      <c r="AI227" s="48"/>
      <c r="AJ227" s="114"/>
      <c r="AK227" s="114"/>
      <c r="AL227" s="49">
        <v>1</v>
      </c>
      <c r="AM227" s="48"/>
      <c r="AN227" s="114"/>
      <c r="AO227" s="119"/>
    </row>
    <row r="228" spans="1:41">
      <c r="A228" s="82" t="s">
        <v>322</v>
      </c>
      <c r="B228" s="22">
        <v>16</v>
      </c>
      <c r="C228" s="52">
        <v>76.927656249999984</v>
      </c>
      <c r="D228" s="22">
        <v>134984.25</v>
      </c>
      <c r="E228" s="22">
        <v>1784.0625</v>
      </c>
      <c r="F228" s="24"/>
      <c r="G228" s="52"/>
      <c r="H228" s="22"/>
      <c r="I228" s="22"/>
      <c r="J228" s="22">
        <v>16</v>
      </c>
      <c r="K228" s="52">
        <v>76.927656249999998</v>
      </c>
      <c r="L228" s="22">
        <v>134984.25</v>
      </c>
      <c r="M228" s="53">
        <v>1784.0625</v>
      </c>
      <c r="N228" s="79"/>
      <c r="O228" s="75" t="s">
        <v>322</v>
      </c>
      <c r="P228" s="22">
        <v>8</v>
      </c>
      <c r="Q228" s="52">
        <v>82.630058959744872</v>
      </c>
      <c r="R228" s="22">
        <v>108075</v>
      </c>
      <c r="S228" s="22">
        <v>1349.5690698278006</v>
      </c>
      <c r="T228" s="24"/>
      <c r="U228" s="52"/>
      <c r="V228" s="22"/>
      <c r="W228" s="22"/>
      <c r="X228" s="22">
        <v>8</v>
      </c>
      <c r="Y228" s="52">
        <v>82.630058959744872</v>
      </c>
      <c r="Z228" s="22">
        <v>108075</v>
      </c>
      <c r="AA228" s="53">
        <v>1349.5690698278006</v>
      </c>
      <c r="AB228" s="79"/>
      <c r="AC228" s="75" t="s">
        <v>322</v>
      </c>
      <c r="AD228" s="22">
        <v>-8</v>
      </c>
      <c r="AE228" s="52">
        <v>7.4126822364289682</v>
      </c>
      <c r="AF228" s="107">
        <v>-19.935103539857426</v>
      </c>
      <c r="AG228" s="107">
        <v>-24.354159687353967</v>
      </c>
      <c r="AH228" s="24">
        <v>0</v>
      </c>
      <c r="AI228" s="52"/>
      <c r="AJ228" s="107"/>
      <c r="AK228" s="107"/>
      <c r="AL228" s="22">
        <v>-8</v>
      </c>
      <c r="AM228" s="52">
        <v>7.4126822364289495</v>
      </c>
      <c r="AN228" s="107">
        <v>-19.935103539857426</v>
      </c>
      <c r="AO228" s="120">
        <v>-24.354159687353967</v>
      </c>
    </row>
    <row r="229" spans="1:41">
      <c r="A229" s="81" t="s">
        <v>324</v>
      </c>
      <c r="B229" s="49">
        <v>3</v>
      </c>
      <c r="C229" s="48">
        <v>112.74119999999999</v>
      </c>
      <c r="D229" s="49">
        <v>331333.33333333331</v>
      </c>
      <c r="E229" s="49">
        <v>2936.3333333333335</v>
      </c>
      <c r="F229" s="50">
        <v>3</v>
      </c>
      <c r="G229" s="48">
        <v>112.74119999999999</v>
      </c>
      <c r="H229" s="49">
        <v>331333.33333333331</v>
      </c>
      <c r="I229" s="49">
        <v>2936.3333333333335</v>
      </c>
      <c r="J229" s="49"/>
      <c r="K229" s="48"/>
      <c r="L229" s="49"/>
      <c r="M229" s="51"/>
      <c r="N229" s="79"/>
      <c r="O229" s="74" t="s">
        <v>324</v>
      </c>
      <c r="P229" s="49">
        <v>3</v>
      </c>
      <c r="Q229" s="48">
        <v>112.74120000000001</v>
      </c>
      <c r="R229" s="49">
        <v>331333.33333333331</v>
      </c>
      <c r="S229" s="49">
        <v>2936.4172424979465</v>
      </c>
      <c r="T229" s="50">
        <v>3</v>
      </c>
      <c r="U229" s="48">
        <v>112.74120000000001</v>
      </c>
      <c r="V229" s="49">
        <v>331333.33333333331</v>
      </c>
      <c r="W229" s="49">
        <v>2936.4172424979465</v>
      </c>
      <c r="X229" s="49"/>
      <c r="Y229" s="48"/>
      <c r="Z229" s="49"/>
      <c r="AA229" s="51"/>
      <c r="AB229" s="79"/>
      <c r="AC229" s="74" t="s">
        <v>324</v>
      </c>
      <c r="AD229" s="49">
        <v>0</v>
      </c>
      <c r="AE229" s="48">
        <v>1.2604846067987573E-14</v>
      </c>
      <c r="AF229" s="114">
        <v>0</v>
      </c>
      <c r="AG229" s="114">
        <v>2.8576171397332083E-3</v>
      </c>
      <c r="AH229" s="50">
        <v>0</v>
      </c>
      <c r="AI229" s="48">
        <v>1.2604846067987573E-14</v>
      </c>
      <c r="AJ229" s="114">
        <v>0</v>
      </c>
      <c r="AK229" s="114">
        <v>2.8576171397332083E-3</v>
      </c>
      <c r="AL229" s="49">
        <v>0</v>
      </c>
      <c r="AM229" s="48"/>
      <c r="AN229" s="114"/>
      <c r="AO229" s="119"/>
    </row>
    <row r="230" spans="1:41">
      <c r="A230" s="82" t="s">
        <v>325</v>
      </c>
      <c r="B230" s="22">
        <v>4</v>
      </c>
      <c r="C230" s="52">
        <v>64.475624999999994</v>
      </c>
      <c r="D230" s="22">
        <v>208500</v>
      </c>
      <c r="E230" s="22">
        <v>3230.25</v>
      </c>
      <c r="F230" s="24"/>
      <c r="G230" s="52"/>
      <c r="H230" s="22"/>
      <c r="I230" s="22"/>
      <c r="J230" s="22">
        <v>4</v>
      </c>
      <c r="K230" s="52">
        <v>64.475624999999994</v>
      </c>
      <c r="L230" s="22">
        <v>208500</v>
      </c>
      <c r="M230" s="53">
        <v>3230.25</v>
      </c>
      <c r="N230" s="79"/>
      <c r="O230" s="75" t="s">
        <v>325</v>
      </c>
      <c r="P230" s="22">
        <v>21</v>
      </c>
      <c r="Q230" s="52">
        <v>71.479767521792354</v>
      </c>
      <c r="R230" s="22">
        <v>240280.95238095237</v>
      </c>
      <c r="S230" s="22">
        <v>3361.5396458959426</v>
      </c>
      <c r="T230" s="24"/>
      <c r="U230" s="52"/>
      <c r="V230" s="22"/>
      <c r="W230" s="22"/>
      <c r="X230" s="22">
        <v>21</v>
      </c>
      <c r="Y230" s="52">
        <v>71.479767521792354</v>
      </c>
      <c r="Z230" s="22">
        <v>240280.95238095237</v>
      </c>
      <c r="AA230" s="53">
        <v>3361.5396458959426</v>
      </c>
      <c r="AB230" s="79"/>
      <c r="AC230" s="75" t="s">
        <v>325</v>
      </c>
      <c r="AD230" s="22">
        <v>17</v>
      </c>
      <c r="AE230" s="52">
        <v>10.863240987260474</v>
      </c>
      <c r="AF230" s="107">
        <v>15.24266301244718</v>
      </c>
      <c r="AG230" s="107">
        <v>4.0643803388574451</v>
      </c>
      <c r="AH230" s="24">
        <v>0</v>
      </c>
      <c r="AI230" s="52"/>
      <c r="AJ230" s="107"/>
      <c r="AK230" s="107"/>
      <c r="AL230" s="22">
        <v>17</v>
      </c>
      <c r="AM230" s="52">
        <v>10.863240987260474</v>
      </c>
      <c r="AN230" s="107">
        <v>15.24266301244718</v>
      </c>
      <c r="AO230" s="120">
        <v>4.0643803388574451</v>
      </c>
    </row>
    <row r="231" spans="1:41">
      <c r="A231" s="81" t="s">
        <v>326</v>
      </c>
      <c r="B231" s="49"/>
      <c r="C231" s="48"/>
      <c r="D231" s="49"/>
      <c r="E231" s="49"/>
      <c r="F231" s="50"/>
      <c r="G231" s="48"/>
      <c r="H231" s="49"/>
      <c r="I231" s="49"/>
      <c r="J231" s="49"/>
      <c r="K231" s="48"/>
      <c r="L231" s="49"/>
      <c r="M231" s="51"/>
      <c r="N231" s="79"/>
      <c r="O231" s="74" t="s">
        <v>326</v>
      </c>
      <c r="P231" s="49">
        <v>3</v>
      </c>
      <c r="Q231" s="48">
        <v>114.61875000000002</v>
      </c>
      <c r="R231" s="49">
        <v>295000</v>
      </c>
      <c r="S231" s="49">
        <v>2292.769882609316</v>
      </c>
      <c r="T231" s="50">
        <v>2</v>
      </c>
      <c r="U231" s="48">
        <v>128.72812500000001</v>
      </c>
      <c r="V231" s="49">
        <v>295000</v>
      </c>
      <c r="W231" s="49">
        <v>2292.769882609316</v>
      </c>
      <c r="X231" s="49">
        <v>1</v>
      </c>
      <c r="Y231" s="48">
        <v>86.4</v>
      </c>
      <c r="Z231" s="49"/>
      <c r="AA231" s="51"/>
      <c r="AB231" s="79"/>
      <c r="AC231" s="74" t="s">
        <v>326</v>
      </c>
      <c r="AD231" s="49">
        <v>3</v>
      </c>
      <c r="AE231" s="48"/>
      <c r="AF231" s="114"/>
      <c r="AG231" s="114"/>
      <c r="AH231" s="50">
        <v>2</v>
      </c>
      <c r="AI231" s="48"/>
      <c r="AJ231" s="114"/>
      <c r="AK231" s="114"/>
      <c r="AL231" s="49">
        <v>1</v>
      </c>
      <c r="AM231" s="48"/>
      <c r="AN231" s="114"/>
      <c r="AO231" s="119"/>
    </row>
    <row r="232" spans="1:41">
      <c r="A232" s="82" t="s">
        <v>928</v>
      </c>
      <c r="B232" s="22">
        <v>3</v>
      </c>
      <c r="C232" s="52">
        <v>130.1079</v>
      </c>
      <c r="D232" s="22">
        <v>368333.33333333331</v>
      </c>
      <c r="E232" s="22">
        <v>3415.3333333333335</v>
      </c>
      <c r="F232" s="24">
        <v>3</v>
      </c>
      <c r="G232" s="52">
        <v>130.1079</v>
      </c>
      <c r="H232" s="22">
        <v>368333.33333333331</v>
      </c>
      <c r="I232" s="22">
        <v>3415.3333333333335</v>
      </c>
      <c r="J232" s="22"/>
      <c r="K232" s="52"/>
      <c r="L232" s="22"/>
      <c r="M232" s="53"/>
      <c r="N232" s="79"/>
      <c r="O232" s="75" t="s">
        <v>928</v>
      </c>
      <c r="P232" s="22">
        <v>4</v>
      </c>
      <c r="Q232" s="52">
        <v>117.61832657480315</v>
      </c>
      <c r="R232" s="22">
        <v>336250</v>
      </c>
      <c r="S232" s="22">
        <v>3310.2075396059163</v>
      </c>
      <c r="T232" s="24">
        <v>3</v>
      </c>
      <c r="U232" s="52">
        <v>130.1079</v>
      </c>
      <c r="V232" s="22">
        <v>368333.33333333331</v>
      </c>
      <c r="W232" s="22">
        <v>3415.4766408813725</v>
      </c>
      <c r="X232" s="22">
        <v>1</v>
      </c>
      <c r="Y232" s="52">
        <v>80.149606299212593</v>
      </c>
      <c r="Z232" s="22">
        <v>240000</v>
      </c>
      <c r="AA232" s="53">
        <v>2994.4002357795462</v>
      </c>
      <c r="AB232" s="79"/>
      <c r="AC232" s="75" t="s">
        <v>928</v>
      </c>
      <c r="AD232" s="22">
        <v>1</v>
      </c>
      <c r="AE232" s="52">
        <v>-9.5993966739889363</v>
      </c>
      <c r="AF232" s="107">
        <v>-8.7104072398189984</v>
      </c>
      <c r="AG232" s="107">
        <v>-3.0780536910233418</v>
      </c>
      <c r="AH232" s="24">
        <v>0</v>
      </c>
      <c r="AI232" s="52">
        <v>0</v>
      </c>
      <c r="AJ232" s="107">
        <v>0</v>
      </c>
      <c r="AK232" s="107">
        <v>4.1960047249379392E-3</v>
      </c>
      <c r="AL232" s="22">
        <v>1</v>
      </c>
      <c r="AM232" s="52"/>
      <c r="AN232" s="107"/>
      <c r="AO232" s="120"/>
    </row>
    <row r="233" spans="1:41">
      <c r="A233" s="81" t="s">
        <v>98</v>
      </c>
      <c r="B233" s="49">
        <v>30</v>
      </c>
      <c r="C233" s="48">
        <v>80.509893103448277</v>
      </c>
      <c r="D233" s="49">
        <v>213283.33333333334</v>
      </c>
      <c r="E233" s="49">
        <v>2593.391304347826</v>
      </c>
      <c r="F233" s="50">
        <v>2</v>
      </c>
      <c r="G233" s="48">
        <v>194.55</v>
      </c>
      <c r="H233" s="49">
        <v>615000</v>
      </c>
      <c r="I233" s="49">
        <v>3042.5</v>
      </c>
      <c r="J233" s="49">
        <v>28</v>
      </c>
      <c r="K233" s="48">
        <v>72.062477777777744</v>
      </c>
      <c r="L233" s="49">
        <v>176763.63636363635</v>
      </c>
      <c r="M233" s="51">
        <v>2550.6190476190477</v>
      </c>
      <c r="N233" s="79"/>
      <c r="O233" s="74" t="s">
        <v>98</v>
      </c>
      <c r="P233" s="49">
        <v>63</v>
      </c>
      <c r="Q233" s="48">
        <v>78.550302665848946</v>
      </c>
      <c r="R233" s="49">
        <v>337756.98245614034</v>
      </c>
      <c r="S233" s="49">
        <v>4103.835414791587</v>
      </c>
      <c r="T233" s="50">
        <v>1</v>
      </c>
      <c r="U233" s="48">
        <v>138.18897637795277</v>
      </c>
      <c r="V233" s="49">
        <v>550000</v>
      </c>
      <c r="W233" s="49">
        <v>3980.0569800569797</v>
      </c>
      <c r="X233" s="49">
        <v>62</v>
      </c>
      <c r="Y233" s="48">
        <v>77.588388573718234</v>
      </c>
      <c r="Z233" s="49">
        <v>333966.92857142858</v>
      </c>
      <c r="AA233" s="51">
        <v>4106.0457439832762</v>
      </c>
      <c r="AB233" s="79"/>
      <c r="AC233" s="74" t="s">
        <v>98</v>
      </c>
      <c r="AD233" s="49">
        <v>33</v>
      </c>
      <c r="AE233" s="48">
        <v>-2.4339747105134353</v>
      </c>
      <c r="AF233" s="114">
        <v>58.36070131568664</v>
      </c>
      <c r="AG233" s="114">
        <v>58.242044226472807</v>
      </c>
      <c r="AH233" s="50">
        <v>-1</v>
      </c>
      <c r="AI233" s="48">
        <v>-28.969942750988043</v>
      </c>
      <c r="AJ233" s="114">
        <v>-10.56910569105691</v>
      </c>
      <c r="AK233" s="114">
        <v>30.81534856391059</v>
      </c>
      <c r="AL233" s="49">
        <v>34</v>
      </c>
      <c r="AM233" s="48">
        <v>7.6682220294741823</v>
      </c>
      <c r="AN233" s="114">
        <v>88.934180944544053</v>
      </c>
      <c r="AO233" s="119">
        <v>60.982321049322849</v>
      </c>
    </row>
    <row r="234" spans="1:41">
      <c r="A234" s="82" t="s">
        <v>329</v>
      </c>
      <c r="B234" s="22">
        <v>1</v>
      </c>
      <c r="C234" s="52">
        <v>125.92499999999998</v>
      </c>
      <c r="D234" s="22">
        <v>298000</v>
      </c>
      <c r="E234" s="22">
        <v>2366</v>
      </c>
      <c r="F234" s="24">
        <v>1</v>
      </c>
      <c r="G234" s="52">
        <v>125.92499999999998</v>
      </c>
      <c r="H234" s="22">
        <v>298000</v>
      </c>
      <c r="I234" s="22">
        <v>2366</v>
      </c>
      <c r="J234" s="22"/>
      <c r="K234" s="52"/>
      <c r="L234" s="22"/>
      <c r="M234" s="53"/>
      <c r="N234" s="79"/>
      <c r="O234" s="75" t="s">
        <v>329</v>
      </c>
      <c r="P234" s="22">
        <v>3</v>
      </c>
      <c r="Q234" s="52">
        <v>89.236102362204733</v>
      </c>
      <c r="R234" s="22">
        <v>160733.33333333334</v>
      </c>
      <c r="S234" s="22">
        <v>1662.6511702705793</v>
      </c>
      <c r="T234" s="24">
        <v>1</v>
      </c>
      <c r="U234" s="52">
        <v>125.925</v>
      </c>
      <c r="V234" s="22">
        <v>298000</v>
      </c>
      <c r="W234" s="22">
        <v>2366.4879888822711</v>
      </c>
      <c r="X234" s="22">
        <v>2</v>
      </c>
      <c r="Y234" s="52">
        <v>70.891653543307086</v>
      </c>
      <c r="Z234" s="22">
        <v>92100</v>
      </c>
      <c r="AA234" s="53">
        <v>1310.7327609647334</v>
      </c>
      <c r="AB234" s="79"/>
      <c r="AC234" s="75" t="s">
        <v>329</v>
      </c>
      <c r="AD234" s="22">
        <v>2</v>
      </c>
      <c r="AE234" s="52">
        <v>-29.135515297038122</v>
      </c>
      <c r="AF234" s="107">
        <v>-46.06263982102908</v>
      </c>
      <c r="AG234" s="107">
        <v>-29.727338534633166</v>
      </c>
      <c r="AH234" s="24">
        <v>0</v>
      </c>
      <c r="AI234" s="52">
        <v>1.128517348834783E-14</v>
      </c>
      <c r="AJ234" s="107">
        <v>0</v>
      </c>
      <c r="AK234" s="107">
        <v>2.0625058422278568E-2</v>
      </c>
      <c r="AL234" s="22">
        <v>2</v>
      </c>
      <c r="AM234" s="52"/>
      <c r="AN234" s="107"/>
      <c r="AO234" s="120"/>
    </row>
    <row r="235" spans="1:41">
      <c r="A235" s="81" t="s">
        <v>332</v>
      </c>
      <c r="B235" s="49"/>
      <c r="C235" s="48"/>
      <c r="D235" s="49"/>
      <c r="E235" s="49"/>
      <c r="F235" s="50"/>
      <c r="G235" s="48"/>
      <c r="H235" s="49"/>
      <c r="I235" s="49"/>
      <c r="J235" s="49"/>
      <c r="K235" s="48"/>
      <c r="L235" s="49"/>
      <c r="M235" s="51"/>
      <c r="N235" s="79"/>
      <c r="O235" s="74" t="s">
        <v>332</v>
      </c>
      <c r="P235" s="49">
        <v>4</v>
      </c>
      <c r="Q235" s="48">
        <v>115.8484251968504</v>
      </c>
      <c r="R235" s="49">
        <v>202250</v>
      </c>
      <c r="S235" s="49">
        <v>1746.8061692786978</v>
      </c>
      <c r="T235" s="50">
        <v>4</v>
      </c>
      <c r="U235" s="48">
        <v>115.8484251968504</v>
      </c>
      <c r="V235" s="49">
        <v>202250</v>
      </c>
      <c r="W235" s="49">
        <v>1746.8061692786978</v>
      </c>
      <c r="X235" s="49"/>
      <c r="Y235" s="48"/>
      <c r="Z235" s="49"/>
      <c r="AA235" s="51"/>
      <c r="AB235" s="79"/>
      <c r="AC235" s="74" t="s">
        <v>332</v>
      </c>
      <c r="AD235" s="49">
        <v>4</v>
      </c>
      <c r="AE235" s="48"/>
      <c r="AF235" s="114"/>
      <c r="AG235" s="114"/>
      <c r="AH235" s="50">
        <v>4</v>
      </c>
      <c r="AI235" s="48"/>
      <c r="AJ235" s="114"/>
      <c r="AK235" s="114"/>
      <c r="AL235" s="49">
        <v>0</v>
      </c>
      <c r="AM235" s="48"/>
      <c r="AN235" s="114"/>
      <c r="AO235" s="119"/>
    </row>
    <row r="236" spans="1:41">
      <c r="A236" s="82" t="s">
        <v>929</v>
      </c>
      <c r="B236" s="22"/>
      <c r="C236" s="52"/>
      <c r="D236" s="22"/>
      <c r="E236" s="22"/>
      <c r="F236" s="24"/>
      <c r="G236" s="52"/>
      <c r="H236" s="22"/>
      <c r="I236" s="22"/>
      <c r="J236" s="22"/>
      <c r="K236" s="52"/>
      <c r="L236" s="22"/>
      <c r="M236" s="53"/>
      <c r="N236" s="79"/>
      <c r="O236" s="75" t="s">
        <v>929</v>
      </c>
      <c r="P236" s="22">
        <v>2</v>
      </c>
      <c r="Q236" s="52">
        <v>96.6</v>
      </c>
      <c r="R236" s="22">
        <v>290000</v>
      </c>
      <c r="S236" s="22">
        <v>3001.8475574458644</v>
      </c>
      <c r="T236" s="24">
        <v>2</v>
      </c>
      <c r="U236" s="52">
        <v>96.6</v>
      </c>
      <c r="V236" s="22">
        <v>290000</v>
      </c>
      <c r="W236" s="22">
        <v>3001.8475574458644</v>
      </c>
      <c r="X236" s="22"/>
      <c r="Y236" s="52"/>
      <c r="Z236" s="22"/>
      <c r="AA236" s="53"/>
      <c r="AB236" s="79"/>
      <c r="AC236" s="75" t="s">
        <v>929</v>
      </c>
      <c r="AD236" s="22">
        <v>2</v>
      </c>
      <c r="AE236" s="52"/>
      <c r="AF236" s="107"/>
      <c r="AG236" s="107"/>
      <c r="AH236" s="24">
        <v>2</v>
      </c>
      <c r="AI236" s="52"/>
      <c r="AJ236" s="107"/>
      <c r="AK236" s="107"/>
      <c r="AL236" s="22">
        <v>0</v>
      </c>
      <c r="AM236" s="52"/>
      <c r="AN236" s="107"/>
      <c r="AO236" s="120"/>
    </row>
    <row r="237" spans="1:41">
      <c r="A237" s="81" t="s">
        <v>341</v>
      </c>
      <c r="B237" s="49">
        <v>21</v>
      </c>
      <c r="C237" s="48">
        <v>87.152414285714286</v>
      </c>
      <c r="D237" s="49">
        <v>170904.76190476189</v>
      </c>
      <c r="E237" s="49">
        <v>1979.3333333333333</v>
      </c>
      <c r="F237" s="50">
        <v>4</v>
      </c>
      <c r="G237" s="48">
        <v>134.33437499999999</v>
      </c>
      <c r="H237" s="49">
        <v>239250</v>
      </c>
      <c r="I237" s="49">
        <v>1811.5</v>
      </c>
      <c r="J237" s="49">
        <v>17</v>
      </c>
      <c r="K237" s="48">
        <v>76.050776470588232</v>
      </c>
      <c r="L237" s="49">
        <v>154823.5294117647</v>
      </c>
      <c r="M237" s="51">
        <v>2018.8235294117646</v>
      </c>
      <c r="N237" s="79"/>
      <c r="O237" s="74" t="s">
        <v>341</v>
      </c>
      <c r="P237" s="49">
        <v>23</v>
      </c>
      <c r="Q237" s="48">
        <v>98.085330715296053</v>
      </c>
      <c r="R237" s="49">
        <v>199022.39130434784</v>
      </c>
      <c r="S237" s="49">
        <v>2037.4329815407973</v>
      </c>
      <c r="T237" s="50">
        <v>9</v>
      </c>
      <c r="U237" s="48">
        <v>128.94954068241469</v>
      </c>
      <c r="V237" s="49">
        <v>251957.22222222222</v>
      </c>
      <c r="W237" s="49">
        <v>1953.357438988189</v>
      </c>
      <c r="X237" s="49">
        <v>14</v>
      </c>
      <c r="Y237" s="48">
        <v>78.24405287929126</v>
      </c>
      <c r="Z237" s="49">
        <v>164992.85714285713</v>
      </c>
      <c r="AA237" s="51">
        <v>2091.4815446103303</v>
      </c>
      <c r="AB237" s="79"/>
      <c r="AC237" s="74" t="s">
        <v>341</v>
      </c>
      <c r="AD237" s="49">
        <v>2</v>
      </c>
      <c r="AE237" s="48">
        <v>12.544593880945248</v>
      </c>
      <c r="AF237" s="114">
        <v>16.452221158854972</v>
      </c>
      <c r="AG237" s="114">
        <v>2.9353139882518042</v>
      </c>
      <c r="AH237" s="50">
        <v>5</v>
      </c>
      <c r="AI237" s="48">
        <v>-4.0085304432207334</v>
      </c>
      <c r="AJ237" s="114">
        <v>5.3112736561012417</v>
      </c>
      <c r="AK237" s="114">
        <v>7.830937840915758</v>
      </c>
      <c r="AL237" s="49">
        <v>-3</v>
      </c>
      <c r="AM237" s="48">
        <v>2.8839632025995847</v>
      </c>
      <c r="AN237" s="114">
        <v>6.5683347807207957</v>
      </c>
      <c r="AO237" s="119">
        <v>3.5990275593695102</v>
      </c>
    </row>
    <row r="238" spans="1:41">
      <c r="A238" s="82" t="s">
        <v>100</v>
      </c>
      <c r="B238" s="22">
        <v>23</v>
      </c>
      <c r="C238" s="52">
        <v>105.83496304347824</v>
      </c>
      <c r="D238" s="22">
        <v>262518.01913043478</v>
      </c>
      <c r="E238" s="22">
        <v>1934.2173913043478</v>
      </c>
      <c r="F238" s="24">
        <v>3</v>
      </c>
      <c r="G238" s="52">
        <v>289.39754999999997</v>
      </c>
      <c r="H238" s="22">
        <v>1157666.6666666667</v>
      </c>
      <c r="I238" s="22">
        <v>4002</v>
      </c>
      <c r="J238" s="22">
        <v>20</v>
      </c>
      <c r="K238" s="52">
        <v>78.300574999999995</v>
      </c>
      <c r="L238" s="22">
        <v>128245.72199999999</v>
      </c>
      <c r="M238" s="53">
        <v>1624.05</v>
      </c>
      <c r="N238" s="79"/>
      <c r="O238" s="75" t="s">
        <v>100</v>
      </c>
      <c r="P238" s="22">
        <v>41</v>
      </c>
      <c r="Q238" s="52">
        <v>150.38753073806427</v>
      </c>
      <c r="R238" s="22">
        <v>500307.97560975607</v>
      </c>
      <c r="S238" s="22">
        <v>2658.28929662869</v>
      </c>
      <c r="T238" s="24">
        <v>14</v>
      </c>
      <c r="U238" s="52">
        <v>271.62245306524181</v>
      </c>
      <c r="V238" s="22">
        <v>1077308.857142857</v>
      </c>
      <c r="W238" s="22">
        <v>4045.8251296268322</v>
      </c>
      <c r="X238" s="22">
        <v>27</v>
      </c>
      <c r="Y238" s="52">
        <v>87.524978420268496</v>
      </c>
      <c r="Z238" s="22">
        <v>201122.33333333334</v>
      </c>
      <c r="AA238" s="53">
        <v>1938.8262721111341</v>
      </c>
      <c r="AB238" s="79"/>
      <c r="AC238" s="75" t="s">
        <v>100</v>
      </c>
      <c r="AD238" s="22">
        <v>18</v>
      </c>
      <c r="AE238" s="52">
        <v>42.09626612359029</v>
      </c>
      <c r="AF238" s="107">
        <v>90.580432256413189</v>
      </c>
      <c r="AG238" s="107">
        <v>37.434877205610341</v>
      </c>
      <c r="AH238" s="24">
        <v>11</v>
      </c>
      <c r="AI238" s="52">
        <v>-6.1421034610549246</v>
      </c>
      <c r="AJ238" s="107">
        <v>-6.9413598782444312</v>
      </c>
      <c r="AK238" s="107">
        <v>1.0950807003206453</v>
      </c>
      <c r="AL238" s="22">
        <v>7</v>
      </c>
      <c r="AM238" s="52">
        <v>11.780760767425402</v>
      </c>
      <c r="AN238" s="107">
        <v>56.825764007421121</v>
      </c>
      <c r="AO238" s="120">
        <v>19.382178634348339</v>
      </c>
    </row>
    <row r="239" spans="1:41">
      <c r="A239" s="81" t="s">
        <v>101</v>
      </c>
      <c r="B239" s="49">
        <v>24</v>
      </c>
      <c r="C239" s="48">
        <v>65.167606249999992</v>
      </c>
      <c r="D239" s="49">
        <v>244125</v>
      </c>
      <c r="E239" s="49">
        <v>3798.8333333333335</v>
      </c>
      <c r="F239" s="50"/>
      <c r="G239" s="48"/>
      <c r="H239" s="49"/>
      <c r="I239" s="49"/>
      <c r="J239" s="49">
        <v>24</v>
      </c>
      <c r="K239" s="48">
        <v>65.167606249999992</v>
      </c>
      <c r="L239" s="49">
        <v>244125</v>
      </c>
      <c r="M239" s="51">
        <v>3798.8333333333335</v>
      </c>
      <c r="N239" s="79"/>
      <c r="O239" s="74" t="s">
        <v>101</v>
      </c>
      <c r="P239" s="49">
        <v>46</v>
      </c>
      <c r="Q239" s="48">
        <v>80.328334844543292</v>
      </c>
      <c r="R239" s="49">
        <v>344245.04545454547</v>
      </c>
      <c r="S239" s="49">
        <v>4186.286613490186</v>
      </c>
      <c r="T239" s="50"/>
      <c r="U239" s="48"/>
      <c r="V239" s="49"/>
      <c r="W239" s="49"/>
      <c r="X239" s="49">
        <v>46</v>
      </c>
      <c r="Y239" s="48">
        <v>80.328334844543292</v>
      </c>
      <c r="Z239" s="49">
        <v>344245.04545454547</v>
      </c>
      <c r="AA239" s="51">
        <v>4186.286613490186</v>
      </c>
      <c r="AB239" s="79"/>
      <c r="AC239" s="74" t="s">
        <v>101</v>
      </c>
      <c r="AD239" s="49">
        <v>22</v>
      </c>
      <c r="AE239" s="48">
        <v>23.264209730802108</v>
      </c>
      <c r="AF239" s="114">
        <v>41.011795373085704</v>
      </c>
      <c r="AG239" s="114">
        <v>10.199270306414755</v>
      </c>
      <c r="AH239" s="50">
        <v>0</v>
      </c>
      <c r="AI239" s="48"/>
      <c r="AJ239" s="114"/>
      <c r="AK239" s="114"/>
      <c r="AL239" s="49">
        <v>22</v>
      </c>
      <c r="AM239" s="48">
        <v>23.264209730802108</v>
      </c>
      <c r="AN239" s="114">
        <v>41.011795373085704</v>
      </c>
      <c r="AO239" s="119">
        <v>10.199270306414755</v>
      </c>
    </row>
    <row r="240" spans="1:41">
      <c r="A240" s="82" t="s">
        <v>348</v>
      </c>
      <c r="B240" s="22">
        <v>6</v>
      </c>
      <c r="C240" s="52">
        <v>200.10019999999997</v>
      </c>
      <c r="D240" s="22">
        <v>935000</v>
      </c>
      <c r="E240" s="22">
        <v>4265.833333333333</v>
      </c>
      <c r="F240" s="24">
        <v>5</v>
      </c>
      <c r="G240" s="52">
        <v>232.0917</v>
      </c>
      <c r="H240" s="22">
        <v>1089000</v>
      </c>
      <c r="I240" s="22">
        <v>4297</v>
      </c>
      <c r="J240" s="22">
        <v>1</v>
      </c>
      <c r="K240" s="52">
        <v>40.142699999999998</v>
      </c>
      <c r="L240" s="22">
        <v>165000</v>
      </c>
      <c r="M240" s="53">
        <v>4110</v>
      </c>
      <c r="N240" s="79"/>
      <c r="O240" s="75" t="s">
        <v>348</v>
      </c>
      <c r="P240" s="22">
        <v>5</v>
      </c>
      <c r="Q240" s="52">
        <v>262.11933779527561</v>
      </c>
      <c r="R240" s="22">
        <v>1253000</v>
      </c>
      <c r="S240" s="22">
        <v>4520.6432914971429</v>
      </c>
      <c r="T240" s="24">
        <v>5</v>
      </c>
      <c r="U240" s="52">
        <v>262.11933779527561</v>
      </c>
      <c r="V240" s="22">
        <v>1253000</v>
      </c>
      <c r="W240" s="22">
        <v>4520.6432914971429</v>
      </c>
      <c r="X240" s="22"/>
      <c r="Y240" s="52"/>
      <c r="Z240" s="22"/>
      <c r="AA240" s="53"/>
      <c r="AB240" s="79"/>
      <c r="AC240" s="75" t="s">
        <v>348</v>
      </c>
      <c r="AD240" s="22">
        <v>-1</v>
      </c>
      <c r="AE240" s="52">
        <v>30.99404088315536</v>
      </c>
      <c r="AF240" s="107">
        <v>34.010695187165773</v>
      </c>
      <c r="AG240" s="107">
        <v>5.9732750497474472</v>
      </c>
      <c r="AH240" s="24">
        <v>0</v>
      </c>
      <c r="AI240" s="52">
        <v>12.937833535311952</v>
      </c>
      <c r="AJ240" s="107">
        <v>15.059687786960515</v>
      </c>
      <c r="AK240" s="107">
        <v>5.2046379217394199</v>
      </c>
      <c r="AL240" s="22">
        <v>-1</v>
      </c>
      <c r="AM240" s="52">
        <v>-100</v>
      </c>
      <c r="AN240" s="107">
        <v>-100</v>
      </c>
      <c r="AO240" s="120">
        <v>-100</v>
      </c>
    </row>
    <row r="241" spans="1:41">
      <c r="A241" s="81" t="s">
        <v>1028</v>
      </c>
      <c r="B241" s="49"/>
      <c r="C241" s="48"/>
      <c r="D241" s="49"/>
      <c r="E241" s="49"/>
      <c r="F241" s="50"/>
      <c r="G241" s="48"/>
      <c r="H241" s="49"/>
      <c r="I241" s="49"/>
      <c r="J241" s="49"/>
      <c r="K241" s="48"/>
      <c r="L241" s="49"/>
      <c r="M241" s="51"/>
      <c r="N241" s="79"/>
      <c r="O241" s="74" t="s">
        <v>1028</v>
      </c>
      <c r="P241" s="49">
        <v>1</v>
      </c>
      <c r="Q241" s="48">
        <v>80.650000000000006</v>
      </c>
      <c r="R241" s="49"/>
      <c r="S241" s="49"/>
      <c r="T241" s="50"/>
      <c r="U241" s="48"/>
      <c r="V241" s="49"/>
      <c r="W241" s="49"/>
      <c r="X241" s="49">
        <v>1</v>
      </c>
      <c r="Y241" s="48">
        <v>80.650000000000006</v>
      </c>
      <c r="Z241" s="49"/>
      <c r="AA241" s="51"/>
      <c r="AB241" s="79"/>
      <c r="AC241" s="74" t="s">
        <v>1028</v>
      </c>
      <c r="AD241" s="49">
        <v>1</v>
      </c>
      <c r="AE241" s="48"/>
      <c r="AF241" s="114"/>
      <c r="AG241" s="114"/>
      <c r="AH241" s="50">
        <v>0</v>
      </c>
      <c r="AI241" s="48"/>
      <c r="AJ241" s="114"/>
      <c r="AK241" s="114"/>
      <c r="AL241" s="49">
        <v>1</v>
      </c>
      <c r="AM241" s="48"/>
      <c r="AN241" s="114"/>
      <c r="AO241" s="119"/>
    </row>
    <row r="242" spans="1:41">
      <c r="A242" s="82" t="s">
        <v>361</v>
      </c>
      <c r="B242" s="22"/>
      <c r="C242" s="52"/>
      <c r="D242" s="22"/>
      <c r="E242" s="22"/>
      <c r="F242" s="24"/>
      <c r="G242" s="52"/>
      <c r="H242" s="22"/>
      <c r="I242" s="22"/>
      <c r="J242" s="22"/>
      <c r="K242" s="52"/>
      <c r="L242" s="22"/>
      <c r="M242" s="53"/>
      <c r="N242" s="79"/>
      <c r="O242" s="75" t="s">
        <v>361</v>
      </c>
      <c r="P242" s="22">
        <v>6</v>
      </c>
      <c r="Q242" s="52">
        <v>63.326781826690272</v>
      </c>
      <c r="R242" s="22">
        <v>84066.666666666672</v>
      </c>
      <c r="S242" s="22">
        <v>1323.2945922621104</v>
      </c>
      <c r="T242" s="24"/>
      <c r="U242" s="52"/>
      <c r="V242" s="22"/>
      <c r="W242" s="22"/>
      <c r="X242" s="22">
        <v>6</v>
      </c>
      <c r="Y242" s="52">
        <v>63.326781826690272</v>
      </c>
      <c r="Z242" s="22">
        <v>84066.666666666672</v>
      </c>
      <c r="AA242" s="53">
        <v>1323.2945922621104</v>
      </c>
      <c r="AB242" s="79"/>
      <c r="AC242" s="75" t="s">
        <v>361</v>
      </c>
      <c r="AD242" s="22">
        <v>6</v>
      </c>
      <c r="AE242" s="52"/>
      <c r="AF242" s="107"/>
      <c r="AG242" s="107"/>
      <c r="AH242" s="24">
        <v>0</v>
      </c>
      <c r="AI242" s="52"/>
      <c r="AJ242" s="107"/>
      <c r="AK242" s="107"/>
      <c r="AL242" s="22">
        <v>6</v>
      </c>
      <c r="AM242" s="52"/>
      <c r="AN242" s="107"/>
      <c r="AO242" s="120"/>
    </row>
    <row r="243" spans="1:41">
      <c r="A243" s="81" t="s">
        <v>106</v>
      </c>
      <c r="B243" s="49">
        <v>17</v>
      </c>
      <c r="C243" s="48">
        <v>119.94797058823531</v>
      </c>
      <c r="D243" s="49">
        <v>290735.29411764705</v>
      </c>
      <c r="E243" s="49">
        <v>2580.8235294117649</v>
      </c>
      <c r="F243" s="50">
        <v>11</v>
      </c>
      <c r="G243" s="48">
        <v>137.70176363636367</v>
      </c>
      <c r="H243" s="49">
        <v>307545.45454545453</v>
      </c>
      <c r="I243" s="49">
        <v>2309.7272727272725</v>
      </c>
      <c r="J243" s="49">
        <v>6</v>
      </c>
      <c r="K243" s="48">
        <v>87.399349999999984</v>
      </c>
      <c r="L243" s="49">
        <v>259916.66666666666</v>
      </c>
      <c r="M243" s="51">
        <v>3077.8333333333335</v>
      </c>
      <c r="N243" s="79"/>
      <c r="O243" s="74" t="s">
        <v>106</v>
      </c>
      <c r="P243" s="49">
        <v>17</v>
      </c>
      <c r="Q243" s="48">
        <v>148.25655349698934</v>
      </c>
      <c r="R243" s="49">
        <v>368247.0588235294</v>
      </c>
      <c r="S243" s="49">
        <v>2395.3456663748539</v>
      </c>
      <c r="T243" s="50">
        <v>14</v>
      </c>
      <c r="U243" s="48">
        <v>162.1700935320585</v>
      </c>
      <c r="V243" s="49">
        <v>412000</v>
      </c>
      <c r="W243" s="49">
        <v>2451.6463809562847</v>
      </c>
      <c r="X243" s="49">
        <v>3</v>
      </c>
      <c r="Y243" s="48">
        <v>83.326700000000002</v>
      </c>
      <c r="Z243" s="49">
        <v>164066.66666666666</v>
      </c>
      <c r="AA243" s="51">
        <v>2132.6089983281759</v>
      </c>
      <c r="AB243" s="79"/>
      <c r="AC243" s="74" t="s">
        <v>106</v>
      </c>
      <c r="AD243" s="49">
        <v>0</v>
      </c>
      <c r="AE243" s="48">
        <v>23.600718519810108</v>
      </c>
      <c r="AF243" s="114">
        <v>26.660596863935258</v>
      </c>
      <c r="AG243" s="114">
        <v>-7.1867704600161524</v>
      </c>
      <c r="AH243" s="50">
        <v>3</v>
      </c>
      <c r="AI243" s="48">
        <v>17.769075173437614</v>
      </c>
      <c r="AJ243" s="114">
        <v>33.963937333727465</v>
      </c>
      <c r="AK243" s="114">
        <v>6.1444097710045815</v>
      </c>
      <c r="AL243" s="49">
        <v>-3</v>
      </c>
      <c r="AM243" s="48">
        <v>-4.6598172640871844</v>
      </c>
      <c r="AN243" s="114">
        <v>-36.877204232125685</v>
      </c>
      <c r="AO243" s="119">
        <v>-30.710705637249934</v>
      </c>
    </row>
    <row r="244" spans="1:41">
      <c r="A244" s="82" t="s">
        <v>363</v>
      </c>
      <c r="B244" s="22">
        <v>15</v>
      </c>
      <c r="C244" s="52">
        <v>165.76933333333332</v>
      </c>
      <c r="D244" s="22">
        <v>361466.66666666669</v>
      </c>
      <c r="E244" s="22">
        <v>2360.9333333333334</v>
      </c>
      <c r="F244" s="24">
        <v>15</v>
      </c>
      <c r="G244" s="52">
        <v>165.76933333333335</v>
      </c>
      <c r="H244" s="22">
        <v>361466.66666666669</v>
      </c>
      <c r="I244" s="22">
        <v>2360.9333333333334</v>
      </c>
      <c r="J244" s="22"/>
      <c r="K244" s="52"/>
      <c r="L244" s="22"/>
      <c r="M244" s="53"/>
      <c r="N244" s="79"/>
      <c r="O244" s="75" t="s">
        <v>363</v>
      </c>
      <c r="P244" s="22">
        <v>17</v>
      </c>
      <c r="Q244" s="52">
        <v>161.25764705882352</v>
      </c>
      <c r="R244" s="22">
        <v>345111.76470588235</v>
      </c>
      <c r="S244" s="22">
        <v>2269.197300923086</v>
      </c>
      <c r="T244" s="24">
        <v>15</v>
      </c>
      <c r="U244" s="52">
        <v>165.76933333333335</v>
      </c>
      <c r="V244" s="22">
        <v>367666.66666666669</v>
      </c>
      <c r="W244" s="22">
        <v>2390.0919595834071</v>
      </c>
      <c r="X244" s="22">
        <v>2</v>
      </c>
      <c r="Y244" s="52">
        <v>127.42</v>
      </c>
      <c r="Z244" s="22">
        <v>175950</v>
      </c>
      <c r="AA244" s="53">
        <v>1362.4873609706774</v>
      </c>
      <c r="AB244" s="79"/>
      <c r="AC244" s="75" t="s">
        <v>363</v>
      </c>
      <c r="AD244" s="22">
        <v>2</v>
      </c>
      <c r="AE244" s="52">
        <v>-2.7216652101975836</v>
      </c>
      <c r="AF244" s="107">
        <v>-4.5245947881181303</v>
      </c>
      <c r="AG244" s="107">
        <v>-3.8855833460035885</v>
      </c>
      <c r="AH244" s="24">
        <v>0</v>
      </c>
      <c r="AI244" s="52">
        <v>0</v>
      </c>
      <c r="AJ244" s="107">
        <v>1.7152342309111028</v>
      </c>
      <c r="AK244" s="107">
        <v>1.2350465740981109</v>
      </c>
      <c r="AL244" s="22">
        <v>2</v>
      </c>
      <c r="AM244" s="52"/>
      <c r="AN244" s="107"/>
      <c r="AO244" s="120"/>
    </row>
    <row r="245" spans="1:41">
      <c r="A245" s="81" t="s">
        <v>365</v>
      </c>
      <c r="B245" s="49"/>
      <c r="C245" s="48"/>
      <c r="D245" s="49"/>
      <c r="E245" s="49"/>
      <c r="F245" s="50"/>
      <c r="G245" s="48"/>
      <c r="H245" s="49"/>
      <c r="I245" s="49"/>
      <c r="J245" s="49"/>
      <c r="K245" s="48"/>
      <c r="L245" s="49"/>
      <c r="M245" s="51"/>
      <c r="N245" s="79"/>
      <c r="O245" s="74" t="s">
        <v>365</v>
      </c>
      <c r="P245" s="49">
        <v>3</v>
      </c>
      <c r="Q245" s="48">
        <v>185.78740157480317</v>
      </c>
      <c r="R245" s="49">
        <v>175633.33333333334</v>
      </c>
      <c r="S245" s="49">
        <v>945.63052078218732</v>
      </c>
      <c r="T245" s="50">
        <v>3</v>
      </c>
      <c r="U245" s="48">
        <v>185.78740157480317</v>
      </c>
      <c r="V245" s="49">
        <v>175633.33333333334</v>
      </c>
      <c r="W245" s="49">
        <v>945.63052078218732</v>
      </c>
      <c r="X245" s="49"/>
      <c r="Y245" s="48"/>
      <c r="Z245" s="49"/>
      <c r="AA245" s="51"/>
      <c r="AB245" s="79"/>
      <c r="AC245" s="74" t="s">
        <v>365</v>
      </c>
      <c r="AD245" s="49">
        <v>3</v>
      </c>
      <c r="AE245" s="48"/>
      <c r="AF245" s="114"/>
      <c r="AG245" s="114"/>
      <c r="AH245" s="50">
        <v>3</v>
      </c>
      <c r="AI245" s="48"/>
      <c r="AJ245" s="114"/>
      <c r="AK245" s="114"/>
      <c r="AL245" s="49">
        <v>0</v>
      </c>
      <c r="AM245" s="48"/>
      <c r="AN245" s="114"/>
      <c r="AO245" s="119"/>
    </row>
    <row r="246" spans="1:41">
      <c r="A246" s="82" t="s">
        <v>367</v>
      </c>
      <c r="B246" s="22">
        <v>49</v>
      </c>
      <c r="C246" s="52">
        <v>82.164795918367361</v>
      </c>
      <c r="D246" s="22">
        <v>134763.26530612246</v>
      </c>
      <c r="E246" s="22">
        <v>1648.3265306122448</v>
      </c>
      <c r="F246" s="24"/>
      <c r="G246" s="52"/>
      <c r="H246" s="22"/>
      <c r="I246" s="22"/>
      <c r="J246" s="22">
        <v>49</v>
      </c>
      <c r="K246" s="52">
        <v>82.164795918367346</v>
      </c>
      <c r="L246" s="22">
        <v>134763.26530612246</v>
      </c>
      <c r="M246" s="53">
        <v>1648.3265306122448</v>
      </c>
      <c r="N246" s="79"/>
      <c r="O246" s="75" t="s">
        <v>367</v>
      </c>
      <c r="P246" s="22">
        <v>2</v>
      </c>
      <c r="Q246" s="52">
        <v>81.9375</v>
      </c>
      <c r="R246" s="22">
        <v>87700</v>
      </c>
      <c r="S246" s="22">
        <v>1070.327993897788</v>
      </c>
      <c r="T246" s="24"/>
      <c r="U246" s="52"/>
      <c r="V246" s="22"/>
      <c r="W246" s="22"/>
      <c r="X246" s="22">
        <v>2</v>
      </c>
      <c r="Y246" s="52">
        <v>81.9375</v>
      </c>
      <c r="Z246" s="22">
        <v>87700</v>
      </c>
      <c r="AA246" s="53">
        <v>1070.327993897788</v>
      </c>
      <c r="AB246" s="79"/>
      <c r="AC246" s="75" t="s">
        <v>367</v>
      </c>
      <c r="AD246" s="22">
        <v>-47</v>
      </c>
      <c r="AE246" s="52">
        <v>-0.27663419086829405</v>
      </c>
      <c r="AF246" s="107">
        <v>-34.922918496532091</v>
      </c>
      <c r="AG246" s="107">
        <v>-35.065778896355468</v>
      </c>
      <c r="AH246" s="24">
        <v>0</v>
      </c>
      <c r="AI246" s="52"/>
      <c r="AJ246" s="107"/>
      <c r="AK246" s="107"/>
      <c r="AL246" s="22">
        <v>-47</v>
      </c>
      <c r="AM246" s="52">
        <v>-0.27663419086827679</v>
      </c>
      <c r="AN246" s="107">
        <v>-34.922918496532091</v>
      </c>
      <c r="AO246" s="120">
        <v>-35.065778896355468</v>
      </c>
    </row>
    <row r="247" spans="1:41">
      <c r="A247" s="81" t="s">
        <v>368</v>
      </c>
      <c r="B247" s="49">
        <v>1</v>
      </c>
      <c r="C247" s="48">
        <v>180</v>
      </c>
      <c r="D247" s="49">
        <v>215000</v>
      </c>
      <c r="E247" s="49">
        <v>1194</v>
      </c>
      <c r="F247" s="50">
        <v>1</v>
      </c>
      <c r="G247" s="48">
        <v>180</v>
      </c>
      <c r="H247" s="49">
        <v>215000</v>
      </c>
      <c r="I247" s="49">
        <v>1194</v>
      </c>
      <c r="J247" s="49"/>
      <c r="K247" s="48"/>
      <c r="L247" s="49"/>
      <c r="M247" s="51"/>
      <c r="N247" s="79"/>
      <c r="O247" s="74" t="s">
        <v>368</v>
      </c>
      <c r="P247" s="49">
        <v>1</v>
      </c>
      <c r="Q247" s="48">
        <v>180</v>
      </c>
      <c r="R247" s="49">
        <v>215000</v>
      </c>
      <c r="S247" s="49">
        <v>1194.4444444444443</v>
      </c>
      <c r="T247" s="50">
        <v>1</v>
      </c>
      <c r="U247" s="48">
        <v>180</v>
      </c>
      <c r="V247" s="49">
        <v>215000</v>
      </c>
      <c r="W247" s="49">
        <v>1194.4444444444443</v>
      </c>
      <c r="X247" s="49"/>
      <c r="Y247" s="48"/>
      <c r="Z247" s="49"/>
      <c r="AA247" s="51"/>
      <c r="AB247" s="79"/>
      <c r="AC247" s="74" t="s">
        <v>368</v>
      </c>
      <c r="AD247" s="49">
        <v>0</v>
      </c>
      <c r="AE247" s="48">
        <v>0</v>
      </c>
      <c r="AF247" s="114">
        <v>0</v>
      </c>
      <c r="AG247" s="114">
        <v>3.7223152801033783E-2</v>
      </c>
      <c r="AH247" s="50">
        <v>0</v>
      </c>
      <c r="AI247" s="48">
        <v>0</v>
      </c>
      <c r="AJ247" s="114">
        <v>0</v>
      </c>
      <c r="AK247" s="114">
        <v>3.7223152801033783E-2</v>
      </c>
      <c r="AL247" s="49">
        <v>0</v>
      </c>
      <c r="AM247" s="48"/>
      <c r="AN247" s="114"/>
      <c r="AO247" s="119"/>
    </row>
    <row r="248" spans="1:41">
      <c r="A248" s="82" t="s">
        <v>369</v>
      </c>
      <c r="B248" s="22">
        <v>12</v>
      </c>
      <c r="C248" s="52">
        <v>67.830616666666671</v>
      </c>
      <c r="D248" s="22">
        <v>87535.583333333328</v>
      </c>
      <c r="E248" s="22">
        <v>1342.8333333333333</v>
      </c>
      <c r="F248" s="24"/>
      <c r="G248" s="52"/>
      <c r="H248" s="22"/>
      <c r="I248" s="22"/>
      <c r="J248" s="22">
        <v>12</v>
      </c>
      <c r="K248" s="52">
        <v>67.830616666666657</v>
      </c>
      <c r="L248" s="22">
        <v>87535.583333333328</v>
      </c>
      <c r="M248" s="53">
        <v>1342.8333333333333</v>
      </c>
      <c r="N248" s="79"/>
      <c r="O248" s="75" t="s">
        <v>369</v>
      </c>
      <c r="P248" s="22">
        <v>12</v>
      </c>
      <c r="Q248" s="52">
        <v>62.832002054975696</v>
      </c>
      <c r="R248" s="22">
        <v>71533.333333333328</v>
      </c>
      <c r="S248" s="22">
        <v>1172.1310587144981</v>
      </c>
      <c r="T248" s="24"/>
      <c r="U248" s="52"/>
      <c r="V248" s="22"/>
      <c r="W248" s="22"/>
      <c r="X248" s="22">
        <v>12</v>
      </c>
      <c r="Y248" s="52">
        <v>62.832002054975696</v>
      </c>
      <c r="Z248" s="22">
        <v>71533.333333333328</v>
      </c>
      <c r="AA248" s="53">
        <v>1172.1310587144981</v>
      </c>
      <c r="AB248" s="79"/>
      <c r="AC248" s="75" t="s">
        <v>369</v>
      </c>
      <c r="AD248" s="22">
        <v>0</v>
      </c>
      <c r="AE248" s="52">
        <v>-7.3692601620521536</v>
      </c>
      <c r="AF248" s="107">
        <v>-18.280851501341836</v>
      </c>
      <c r="AG248" s="107">
        <v>-12.71209690595769</v>
      </c>
      <c r="AH248" s="24">
        <v>0</v>
      </c>
      <c r="AI248" s="52"/>
      <c r="AJ248" s="107"/>
      <c r="AK248" s="107"/>
      <c r="AL248" s="22">
        <v>0</v>
      </c>
      <c r="AM248" s="52">
        <v>-7.3692601620521332</v>
      </c>
      <c r="AN248" s="107">
        <v>-18.280851501341836</v>
      </c>
      <c r="AO248" s="120">
        <v>-12.71209690595769</v>
      </c>
    </row>
    <row r="249" spans="1:41">
      <c r="A249" s="81" t="s">
        <v>370</v>
      </c>
      <c r="B249" s="49">
        <v>12</v>
      </c>
      <c r="C249" s="48">
        <v>82.956900000000005</v>
      </c>
      <c r="D249" s="49">
        <v>141041.66666666666</v>
      </c>
      <c r="E249" s="49">
        <v>1693.6666666666667</v>
      </c>
      <c r="F249" s="50"/>
      <c r="G249" s="48"/>
      <c r="H249" s="49"/>
      <c r="I249" s="49"/>
      <c r="J249" s="49">
        <v>12</v>
      </c>
      <c r="K249" s="48">
        <v>82.956900000000005</v>
      </c>
      <c r="L249" s="49">
        <v>141041.66666666666</v>
      </c>
      <c r="M249" s="51">
        <v>1693.6666666666667</v>
      </c>
      <c r="N249" s="79"/>
      <c r="O249" s="74" t="s">
        <v>370</v>
      </c>
      <c r="P249" s="49">
        <v>3</v>
      </c>
      <c r="Q249" s="48">
        <v>66.215744094488187</v>
      </c>
      <c r="R249" s="49">
        <v>101866.66666666667</v>
      </c>
      <c r="S249" s="49">
        <v>1588.0918727482724</v>
      </c>
      <c r="T249" s="50"/>
      <c r="U249" s="48"/>
      <c r="V249" s="49"/>
      <c r="W249" s="49"/>
      <c r="X249" s="49">
        <v>3</v>
      </c>
      <c r="Y249" s="48">
        <v>66.215744094488187</v>
      </c>
      <c r="Z249" s="49">
        <v>101866.66666666667</v>
      </c>
      <c r="AA249" s="51">
        <v>1588.0918727482724</v>
      </c>
      <c r="AB249" s="79"/>
      <c r="AC249" s="74" t="s">
        <v>370</v>
      </c>
      <c r="AD249" s="49">
        <v>-9</v>
      </c>
      <c r="AE249" s="48">
        <v>-20.180546651950372</v>
      </c>
      <c r="AF249" s="114">
        <v>-27.775480059084188</v>
      </c>
      <c r="AG249" s="114">
        <v>-6.2335048564295015</v>
      </c>
      <c r="AH249" s="50">
        <v>0</v>
      </c>
      <c r="AI249" s="48"/>
      <c r="AJ249" s="114"/>
      <c r="AK249" s="114"/>
      <c r="AL249" s="49">
        <v>-9</v>
      </c>
      <c r="AM249" s="48">
        <v>-20.180546651950372</v>
      </c>
      <c r="AN249" s="114">
        <v>-27.775480059084188</v>
      </c>
      <c r="AO249" s="119">
        <v>-6.2335048564295015</v>
      </c>
    </row>
    <row r="250" spans="1:41">
      <c r="A250" s="82" t="s">
        <v>105</v>
      </c>
      <c r="B250" s="22">
        <v>17</v>
      </c>
      <c r="C250" s="52">
        <v>101.26892352941177</v>
      </c>
      <c r="D250" s="22">
        <v>405952.9411764706</v>
      </c>
      <c r="E250" s="22">
        <v>4113.5294117647063</v>
      </c>
      <c r="F250" s="24">
        <v>5</v>
      </c>
      <c r="G250" s="52">
        <v>136.31423999999998</v>
      </c>
      <c r="H250" s="22">
        <v>367000</v>
      </c>
      <c r="I250" s="22">
        <v>2734</v>
      </c>
      <c r="J250" s="22">
        <v>12</v>
      </c>
      <c r="K250" s="52">
        <v>86.666708333333318</v>
      </c>
      <c r="L250" s="22">
        <v>422183.33333333331</v>
      </c>
      <c r="M250" s="53">
        <v>4688.333333333333</v>
      </c>
      <c r="N250" s="79"/>
      <c r="O250" s="75" t="s">
        <v>105</v>
      </c>
      <c r="P250" s="22">
        <v>15</v>
      </c>
      <c r="Q250" s="52">
        <v>111.25226428571429</v>
      </c>
      <c r="R250" s="22">
        <v>457373.33333333331</v>
      </c>
      <c r="S250" s="22">
        <v>4272.1908685076851</v>
      </c>
      <c r="T250" s="24">
        <v>6</v>
      </c>
      <c r="U250" s="52">
        <v>136.31423999999998</v>
      </c>
      <c r="V250" s="22">
        <v>385000</v>
      </c>
      <c r="W250" s="22">
        <v>2789.1970714778299</v>
      </c>
      <c r="X250" s="22">
        <v>9</v>
      </c>
      <c r="Y250" s="52">
        <v>97.328944444444446</v>
      </c>
      <c r="Z250" s="22">
        <v>505622.22222222225</v>
      </c>
      <c r="AA250" s="53">
        <v>5096.0763113020494</v>
      </c>
      <c r="AB250" s="79"/>
      <c r="AC250" s="75" t="s">
        <v>105</v>
      </c>
      <c r="AD250" s="22">
        <v>-2</v>
      </c>
      <c r="AE250" s="52">
        <v>9.8582471387710964</v>
      </c>
      <c r="AF250" s="107">
        <v>12.666589385420885</v>
      </c>
      <c r="AG250" s="107">
        <v>3.8570638704856841</v>
      </c>
      <c r="AH250" s="24">
        <v>1</v>
      </c>
      <c r="AI250" s="52">
        <v>0</v>
      </c>
      <c r="AJ250" s="107">
        <v>4.9046321525885554</v>
      </c>
      <c r="AK250" s="107">
        <v>2.0189126363507652</v>
      </c>
      <c r="AL250" s="22">
        <v>-3</v>
      </c>
      <c r="AM250" s="52">
        <v>12.302574213506009</v>
      </c>
      <c r="AN250" s="107">
        <v>19.763662442593407</v>
      </c>
      <c r="AO250" s="120">
        <v>8.6969707352019121</v>
      </c>
    </row>
    <row r="251" spans="1:41">
      <c r="A251" s="81" t="s">
        <v>376</v>
      </c>
      <c r="B251" s="49">
        <v>21</v>
      </c>
      <c r="C251" s="48">
        <v>83.509371428571427</v>
      </c>
      <c r="D251" s="49">
        <v>158014.28571428571</v>
      </c>
      <c r="E251" s="49">
        <v>1904.0952380952381</v>
      </c>
      <c r="F251" s="50"/>
      <c r="G251" s="48"/>
      <c r="H251" s="49"/>
      <c r="I251" s="49"/>
      <c r="J251" s="49">
        <v>21</v>
      </c>
      <c r="K251" s="48">
        <v>83.509371428571441</v>
      </c>
      <c r="L251" s="49">
        <v>158014.28571428571</v>
      </c>
      <c r="M251" s="51">
        <v>1904.0952380952381</v>
      </c>
      <c r="N251" s="79"/>
      <c r="O251" s="74" t="s">
        <v>376</v>
      </c>
      <c r="P251" s="49">
        <v>18</v>
      </c>
      <c r="Q251" s="48">
        <v>83.467577777777791</v>
      </c>
      <c r="R251" s="49">
        <v>163455.55555555556</v>
      </c>
      <c r="S251" s="49">
        <v>1972.661487183758</v>
      </c>
      <c r="T251" s="50"/>
      <c r="U251" s="48"/>
      <c r="V251" s="49"/>
      <c r="W251" s="49"/>
      <c r="X251" s="49">
        <v>18</v>
      </c>
      <c r="Y251" s="48">
        <v>83.467577777777791</v>
      </c>
      <c r="Z251" s="49">
        <v>163455.55555555556</v>
      </c>
      <c r="AA251" s="51">
        <v>1972.661487183758</v>
      </c>
      <c r="AB251" s="79"/>
      <c r="AC251" s="74" t="s">
        <v>376</v>
      </c>
      <c r="AD251" s="49">
        <v>-3</v>
      </c>
      <c r="AE251" s="48">
        <v>-5.0046659528965171E-2</v>
      </c>
      <c r="AF251" s="114">
        <v>3.4435303217511044</v>
      </c>
      <c r="AG251" s="114">
        <v>3.600988423095381</v>
      </c>
      <c r="AH251" s="50">
        <v>0</v>
      </c>
      <c r="AI251" s="48"/>
      <c r="AJ251" s="114"/>
      <c r="AK251" s="114"/>
      <c r="AL251" s="49">
        <v>-3</v>
      </c>
      <c r="AM251" s="48">
        <v>-5.0046659528982178E-2</v>
      </c>
      <c r="AN251" s="114">
        <v>3.4435303217511044</v>
      </c>
      <c r="AO251" s="119">
        <v>3.600988423095381</v>
      </c>
    </row>
    <row r="252" spans="1:41">
      <c r="A252" s="82" t="s">
        <v>102</v>
      </c>
      <c r="B252" s="22">
        <v>8</v>
      </c>
      <c r="C252" s="52">
        <v>137.78740000000002</v>
      </c>
      <c r="D252" s="22">
        <v>341500</v>
      </c>
      <c r="E252" s="22">
        <v>2691.125</v>
      </c>
      <c r="F252" s="24">
        <v>2</v>
      </c>
      <c r="G252" s="52">
        <v>250.55459999999999</v>
      </c>
      <c r="H252" s="22">
        <v>478000</v>
      </c>
      <c r="I252" s="22">
        <v>1897</v>
      </c>
      <c r="J252" s="22">
        <v>6</v>
      </c>
      <c r="K252" s="52">
        <v>100.19833333333334</v>
      </c>
      <c r="L252" s="22">
        <v>296000</v>
      </c>
      <c r="M252" s="53">
        <v>2955.8333333333335</v>
      </c>
      <c r="N252" s="79"/>
      <c r="O252" s="75" t="s">
        <v>102</v>
      </c>
      <c r="P252" s="22">
        <v>2</v>
      </c>
      <c r="Q252" s="52">
        <v>164.72007874015748</v>
      </c>
      <c r="R252" s="22">
        <v>257500</v>
      </c>
      <c r="S252" s="22">
        <v>1767.7068292516456</v>
      </c>
      <c r="T252" s="24">
        <v>1</v>
      </c>
      <c r="U252" s="52">
        <v>248.74015748031493</v>
      </c>
      <c r="V252" s="22">
        <v>340000</v>
      </c>
      <c r="W252" s="22">
        <v>1366.8882557771449</v>
      </c>
      <c r="X252" s="22">
        <v>1</v>
      </c>
      <c r="Y252" s="52">
        <v>80.7</v>
      </c>
      <c r="Z252" s="22">
        <v>175000</v>
      </c>
      <c r="AA252" s="53">
        <v>2168.5254027261462</v>
      </c>
      <c r="AB252" s="79"/>
      <c r="AC252" s="75" t="s">
        <v>102</v>
      </c>
      <c r="AD252" s="22">
        <v>-6</v>
      </c>
      <c r="AE252" s="52">
        <v>19.546546883210986</v>
      </c>
      <c r="AF252" s="107">
        <v>-24.597364568081993</v>
      </c>
      <c r="AG252" s="107">
        <v>-34.313462613158229</v>
      </c>
      <c r="AH252" s="24">
        <v>-1</v>
      </c>
      <c r="AI252" s="52">
        <v>-0.72417050801903426</v>
      </c>
      <c r="AJ252" s="107">
        <v>-28.87029288702929</v>
      </c>
      <c r="AK252" s="107">
        <v>-27.944741392875862</v>
      </c>
      <c r="AL252" s="22">
        <v>-5</v>
      </c>
      <c r="AM252" s="52">
        <v>-19.459738185931236</v>
      </c>
      <c r="AN252" s="107">
        <v>-40.878378378378379</v>
      </c>
      <c r="AO252" s="120">
        <v>-26.635734895083864</v>
      </c>
    </row>
    <row r="253" spans="1:41">
      <c r="A253" s="82" t="s">
        <v>383</v>
      </c>
      <c r="B253" s="22">
        <v>2</v>
      </c>
      <c r="C253" s="52">
        <v>160.9375</v>
      </c>
      <c r="D253" s="22">
        <v>372500</v>
      </c>
      <c r="E253" s="22">
        <v>2314.5</v>
      </c>
      <c r="F253" s="24">
        <v>2</v>
      </c>
      <c r="G253" s="52">
        <v>160.9375</v>
      </c>
      <c r="H253" s="22">
        <v>372500</v>
      </c>
      <c r="I253" s="22">
        <v>2314.5</v>
      </c>
      <c r="J253" s="22"/>
      <c r="K253" s="52"/>
      <c r="L253" s="22"/>
      <c r="M253" s="53"/>
      <c r="N253" s="79"/>
      <c r="O253" s="75" t="s">
        <v>383</v>
      </c>
      <c r="P253" s="22">
        <v>2</v>
      </c>
      <c r="Q253" s="52">
        <v>160.9375</v>
      </c>
      <c r="R253" s="22">
        <v>375000</v>
      </c>
      <c r="S253" s="22">
        <v>2329.7391111239849</v>
      </c>
      <c r="T253" s="24">
        <v>2</v>
      </c>
      <c r="U253" s="52">
        <v>160.9375</v>
      </c>
      <c r="V253" s="22">
        <v>375000</v>
      </c>
      <c r="W253" s="22">
        <v>2329.7391111239849</v>
      </c>
      <c r="X253" s="22"/>
      <c r="Y253" s="52"/>
      <c r="Z253" s="22"/>
      <c r="AA253" s="53"/>
      <c r="AB253" s="79"/>
      <c r="AC253" s="75" t="s">
        <v>383</v>
      </c>
      <c r="AD253" s="22">
        <v>0</v>
      </c>
      <c r="AE253" s="52">
        <v>0</v>
      </c>
      <c r="AF253" s="107">
        <v>0.67114093959731547</v>
      </c>
      <c r="AG253" s="107">
        <v>0.65841914555994441</v>
      </c>
      <c r="AH253" s="24">
        <v>0</v>
      </c>
      <c r="AI253" s="52">
        <v>0</v>
      </c>
      <c r="AJ253" s="107">
        <v>0.67114093959731547</v>
      </c>
      <c r="AK253" s="107">
        <v>0.65841914555994441</v>
      </c>
      <c r="AL253" s="22">
        <v>0</v>
      </c>
      <c r="AM253" s="52"/>
      <c r="AN253" s="107"/>
      <c r="AO253" s="120"/>
    </row>
    <row r="254" spans="1:41">
      <c r="A254" s="81" t="s">
        <v>384</v>
      </c>
      <c r="B254" s="49">
        <v>22</v>
      </c>
      <c r="C254" s="48">
        <v>67.371818181818185</v>
      </c>
      <c r="D254" s="49">
        <v>94275.318181818177</v>
      </c>
      <c r="E254" s="49">
        <v>1442.6363636363637</v>
      </c>
      <c r="F254" s="50"/>
      <c r="G254" s="48"/>
      <c r="H254" s="49"/>
      <c r="I254" s="49"/>
      <c r="J254" s="49">
        <v>22</v>
      </c>
      <c r="K254" s="48">
        <v>67.371818181818185</v>
      </c>
      <c r="L254" s="49">
        <v>94275.318181818177</v>
      </c>
      <c r="M254" s="51">
        <v>1442.6363636363637</v>
      </c>
      <c r="N254" s="79"/>
      <c r="O254" s="74" t="s">
        <v>384</v>
      </c>
      <c r="P254" s="49">
        <v>14</v>
      </c>
      <c r="Q254" s="48">
        <v>76.762997750281215</v>
      </c>
      <c r="R254" s="49">
        <v>93264.28571428571</v>
      </c>
      <c r="S254" s="49">
        <v>1242.7212330163693</v>
      </c>
      <c r="T254" s="50"/>
      <c r="U254" s="48"/>
      <c r="V254" s="49"/>
      <c r="W254" s="49"/>
      <c r="X254" s="49">
        <v>14</v>
      </c>
      <c r="Y254" s="48">
        <v>76.762997750281215</v>
      </c>
      <c r="Z254" s="49">
        <v>93264.28571428571</v>
      </c>
      <c r="AA254" s="51">
        <v>1242.7212330163693</v>
      </c>
      <c r="AB254" s="79"/>
      <c r="AC254" s="74" t="s">
        <v>384</v>
      </c>
      <c r="AD254" s="49">
        <v>-8</v>
      </c>
      <c r="AE254" s="48">
        <v>13.939329265418955</v>
      </c>
      <c r="AF254" s="114">
        <v>-1.0724254099918307</v>
      </c>
      <c r="AG254" s="114">
        <v>-13.85762453097195</v>
      </c>
      <c r="AH254" s="50">
        <v>0</v>
      </c>
      <c r="AI254" s="48"/>
      <c r="AJ254" s="114"/>
      <c r="AK254" s="114"/>
      <c r="AL254" s="49">
        <v>-8</v>
      </c>
      <c r="AM254" s="48">
        <v>13.939329265418955</v>
      </c>
      <c r="AN254" s="114">
        <v>-1.0724254099918307</v>
      </c>
      <c r="AO254" s="119">
        <v>-13.85762453097195</v>
      </c>
    </row>
    <row r="255" spans="1:41">
      <c r="A255" s="82" t="s">
        <v>385</v>
      </c>
      <c r="B255" s="22"/>
      <c r="C255" s="52"/>
      <c r="D255" s="22"/>
      <c r="E255" s="22"/>
      <c r="F255" s="24"/>
      <c r="G255" s="52"/>
      <c r="H255" s="22"/>
      <c r="I255" s="22"/>
      <c r="J255" s="22"/>
      <c r="K255" s="52"/>
      <c r="L255" s="22"/>
      <c r="M255" s="53"/>
      <c r="N255" s="79"/>
      <c r="O255" s="75" t="s">
        <v>385</v>
      </c>
      <c r="P255" s="22">
        <v>2</v>
      </c>
      <c r="Q255" s="52">
        <v>100.41732283464566</v>
      </c>
      <c r="R255" s="22">
        <v>183200</v>
      </c>
      <c r="S255" s="22">
        <v>1813.5968064056738</v>
      </c>
      <c r="T255" s="24"/>
      <c r="U255" s="52"/>
      <c r="V255" s="22"/>
      <c r="W255" s="22"/>
      <c r="X255" s="22">
        <v>2</v>
      </c>
      <c r="Y255" s="52">
        <v>100.41732283464566</v>
      </c>
      <c r="Z255" s="22">
        <v>183200</v>
      </c>
      <c r="AA255" s="53">
        <v>1813.5968064056738</v>
      </c>
      <c r="AB255" s="79"/>
      <c r="AC255" s="75" t="s">
        <v>385</v>
      </c>
      <c r="AD255" s="22">
        <v>2</v>
      </c>
      <c r="AE255" s="52"/>
      <c r="AF255" s="107"/>
      <c r="AG255" s="107"/>
      <c r="AH255" s="24">
        <v>0</v>
      </c>
      <c r="AI255" s="52"/>
      <c r="AJ255" s="107"/>
      <c r="AK255" s="107"/>
      <c r="AL255" s="22">
        <v>2</v>
      </c>
      <c r="AM255" s="52"/>
      <c r="AN255" s="107"/>
      <c r="AO255" s="120"/>
    </row>
    <row r="256" spans="1:41">
      <c r="A256" s="81" t="s">
        <v>386</v>
      </c>
      <c r="B256" s="49">
        <v>9</v>
      </c>
      <c r="C256" s="48">
        <v>141.57839999999999</v>
      </c>
      <c r="D256" s="49">
        <v>197033.33333333334</v>
      </c>
      <c r="E256" s="49">
        <v>1392.8888888888889</v>
      </c>
      <c r="F256" s="50"/>
      <c r="G256" s="48"/>
      <c r="H256" s="49"/>
      <c r="I256" s="49"/>
      <c r="J256" s="49">
        <v>9</v>
      </c>
      <c r="K256" s="48">
        <v>141.57839999999999</v>
      </c>
      <c r="L256" s="49">
        <v>197033.33333333334</v>
      </c>
      <c r="M256" s="51">
        <v>1392.8888888888889</v>
      </c>
      <c r="N256" s="79"/>
      <c r="O256" s="74" t="s">
        <v>386</v>
      </c>
      <c r="P256" s="49">
        <v>9</v>
      </c>
      <c r="Q256" s="48">
        <v>129.33659233419465</v>
      </c>
      <c r="R256" s="49">
        <v>142577.77777777778</v>
      </c>
      <c r="S256" s="49">
        <v>1112.524321911616</v>
      </c>
      <c r="T256" s="50"/>
      <c r="U256" s="48"/>
      <c r="V256" s="49"/>
      <c r="W256" s="49"/>
      <c r="X256" s="49">
        <v>9</v>
      </c>
      <c r="Y256" s="48">
        <v>129.33659233419465</v>
      </c>
      <c r="Z256" s="49">
        <v>142577.77777777778</v>
      </c>
      <c r="AA256" s="51">
        <v>1112.524321911616</v>
      </c>
      <c r="AB256" s="79"/>
      <c r="AC256" s="74" t="s">
        <v>386</v>
      </c>
      <c r="AD256" s="49">
        <v>0</v>
      </c>
      <c r="AE256" s="48">
        <v>-8.6466633793045702</v>
      </c>
      <c r="AF256" s="114">
        <v>-27.637737551457736</v>
      </c>
      <c r="AG256" s="114">
        <v>-20.128279377755717</v>
      </c>
      <c r="AH256" s="50">
        <v>0</v>
      </c>
      <c r="AI256" s="48"/>
      <c r="AJ256" s="114"/>
      <c r="AK256" s="114"/>
      <c r="AL256" s="49">
        <v>0</v>
      </c>
      <c r="AM256" s="48">
        <v>-8.6466633793045702</v>
      </c>
      <c r="AN256" s="114">
        <v>-27.637737551457736</v>
      </c>
      <c r="AO256" s="119">
        <v>-20.128279377755717</v>
      </c>
    </row>
    <row r="257" spans="1:41">
      <c r="A257" s="82" t="s">
        <v>388</v>
      </c>
      <c r="B257" s="22">
        <v>1</v>
      </c>
      <c r="C257" s="52">
        <v>45</v>
      </c>
      <c r="D257" s="22">
        <v>101790</v>
      </c>
      <c r="E257" s="22">
        <v>2262</v>
      </c>
      <c r="F257" s="24"/>
      <c r="G257" s="52"/>
      <c r="H257" s="22"/>
      <c r="I257" s="22"/>
      <c r="J257" s="22">
        <v>1</v>
      </c>
      <c r="K257" s="52">
        <v>45</v>
      </c>
      <c r="L257" s="22">
        <v>101790</v>
      </c>
      <c r="M257" s="53">
        <v>2262</v>
      </c>
      <c r="N257" s="79"/>
      <c r="O257" s="75" t="s">
        <v>388</v>
      </c>
      <c r="P257" s="22"/>
      <c r="Q257" s="52"/>
      <c r="R257" s="22"/>
      <c r="S257" s="22"/>
      <c r="T257" s="24"/>
      <c r="U257" s="52"/>
      <c r="V257" s="22"/>
      <c r="W257" s="22"/>
      <c r="X257" s="22"/>
      <c r="Y257" s="52"/>
      <c r="Z257" s="22"/>
      <c r="AA257" s="53"/>
      <c r="AB257" s="79"/>
      <c r="AC257" s="75" t="s">
        <v>388</v>
      </c>
      <c r="AD257" s="22">
        <v>-1</v>
      </c>
      <c r="AE257" s="52">
        <v>-100</v>
      </c>
      <c r="AF257" s="107">
        <v>-100</v>
      </c>
      <c r="AG257" s="107">
        <v>-100</v>
      </c>
      <c r="AH257" s="24">
        <v>0</v>
      </c>
      <c r="AI257" s="52"/>
      <c r="AJ257" s="107"/>
      <c r="AK257" s="107"/>
      <c r="AL257" s="22">
        <v>-1</v>
      </c>
      <c r="AM257" s="52">
        <v>-100</v>
      </c>
      <c r="AN257" s="107">
        <v>-100</v>
      </c>
      <c r="AO257" s="120">
        <v>-100</v>
      </c>
    </row>
    <row r="258" spans="1:41">
      <c r="A258" s="81" t="s">
        <v>397</v>
      </c>
      <c r="B258" s="49">
        <v>1</v>
      </c>
      <c r="C258" s="48">
        <v>173.8</v>
      </c>
      <c r="D258" s="49">
        <v>245000</v>
      </c>
      <c r="E258" s="49">
        <v>1410</v>
      </c>
      <c r="F258" s="50"/>
      <c r="G258" s="48"/>
      <c r="H258" s="49"/>
      <c r="I258" s="49"/>
      <c r="J258" s="49">
        <v>1</v>
      </c>
      <c r="K258" s="48">
        <v>173.8</v>
      </c>
      <c r="L258" s="49">
        <v>245000</v>
      </c>
      <c r="M258" s="51">
        <v>1410</v>
      </c>
      <c r="N258" s="79"/>
      <c r="O258" s="74" t="s">
        <v>397</v>
      </c>
      <c r="P258" s="49"/>
      <c r="Q258" s="48"/>
      <c r="R258" s="49"/>
      <c r="S258" s="49"/>
      <c r="T258" s="50"/>
      <c r="U258" s="48"/>
      <c r="V258" s="49"/>
      <c r="W258" s="49"/>
      <c r="X258" s="49"/>
      <c r="Y258" s="48"/>
      <c r="Z258" s="49"/>
      <c r="AA258" s="51"/>
      <c r="AB258" s="79"/>
      <c r="AC258" s="74" t="s">
        <v>397</v>
      </c>
      <c r="AD258" s="49">
        <v>-1</v>
      </c>
      <c r="AE258" s="48">
        <v>-100</v>
      </c>
      <c r="AF258" s="114">
        <v>-100</v>
      </c>
      <c r="AG258" s="114">
        <v>-100</v>
      </c>
      <c r="AH258" s="50">
        <v>0</v>
      </c>
      <c r="AI258" s="48"/>
      <c r="AJ258" s="114"/>
      <c r="AK258" s="114"/>
      <c r="AL258" s="49">
        <v>-1</v>
      </c>
      <c r="AM258" s="48">
        <v>-100</v>
      </c>
      <c r="AN258" s="114">
        <v>-100</v>
      </c>
      <c r="AO258" s="119">
        <v>-100</v>
      </c>
    </row>
    <row r="259" spans="1:41">
      <c r="A259" s="82" t="s">
        <v>398</v>
      </c>
      <c r="B259" s="22"/>
      <c r="C259" s="52"/>
      <c r="D259" s="22"/>
      <c r="E259" s="22"/>
      <c r="F259" s="24"/>
      <c r="G259" s="52"/>
      <c r="H259" s="22"/>
      <c r="I259" s="22"/>
      <c r="J259" s="22"/>
      <c r="K259" s="52"/>
      <c r="L259" s="22"/>
      <c r="M259" s="53"/>
      <c r="N259" s="79"/>
      <c r="O259" s="75" t="s">
        <v>398</v>
      </c>
      <c r="P259" s="22">
        <v>1</v>
      </c>
      <c r="Q259" s="52">
        <v>98.574803149606296</v>
      </c>
      <c r="R259" s="22">
        <v>153000</v>
      </c>
      <c r="S259" s="22">
        <v>1552.1207764198418</v>
      </c>
      <c r="T259" s="24"/>
      <c r="U259" s="52"/>
      <c r="V259" s="22"/>
      <c r="W259" s="22"/>
      <c r="X259" s="22">
        <v>1</v>
      </c>
      <c r="Y259" s="52">
        <v>98.574803149606296</v>
      </c>
      <c r="Z259" s="22">
        <v>153000</v>
      </c>
      <c r="AA259" s="53">
        <v>1552.1207764198418</v>
      </c>
      <c r="AB259" s="79"/>
      <c r="AC259" s="75" t="s">
        <v>398</v>
      </c>
      <c r="AD259" s="22">
        <v>1</v>
      </c>
      <c r="AE259" s="52"/>
      <c r="AF259" s="107"/>
      <c r="AG259" s="107"/>
      <c r="AH259" s="24">
        <v>0</v>
      </c>
      <c r="AI259" s="52"/>
      <c r="AJ259" s="107"/>
      <c r="AK259" s="107"/>
      <c r="AL259" s="22">
        <v>1</v>
      </c>
      <c r="AM259" s="52"/>
      <c r="AN259" s="107"/>
      <c r="AO259" s="120"/>
    </row>
    <row r="260" spans="1:41">
      <c r="A260" s="81" t="s">
        <v>400</v>
      </c>
      <c r="B260" s="49">
        <v>6</v>
      </c>
      <c r="C260" s="48">
        <v>50.399458333333335</v>
      </c>
      <c r="D260" s="49">
        <v>87966.666666666672</v>
      </c>
      <c r="E260" s="49">
        <v>1772</v>
      </c>
      <c r="F260" s="50"/>
      <c r="G260" s="48"/>
      <c r="H260" s="49"/>
      <c r="I260" s="49"/>
      <c r="J260" s="49">
        <v>6</v>
      </c>
      <c r="K260" s="48">
        <v>50.399458333333321</v>
      </c>
      <c r="L260" s="49">
        <v>87966.666666666672</v>
      </c>
      <c r="M260" s="51">
        <v>1772</v>
      </c>
      <c r="N260" s="79"/>
      <c r="O260" s="74" t="s">
        <v>400</v>
      </c>
      <c r="P260" s="49">
        <v>3</v>
      </c>
      <c r="Q260" s="48">
        <v>59.953097112860888</v>
      </c>
      <c r="R260" s="49">
        <v>87733.333333333328</v>
      </c>
      <c r="S260" s="49">
        <v>1456.9632034337919</v>
      </c>
      <c r="T260" s="50"/>
      <c r="U260" s="48"/>
      <c r="V260" s="49"/>
      <c r="W260" s="49"/>
      <c r="X260" s="49">
        <v>3</v>
      </c>
      <c r="Y260" s="48">
        <v>59.953097112860888</v>
      </c>
      <c r="Z260" s="49">
        <v>87733.333333333328</v>
      </c>
      <c r="AA260" s="51">
        <v>1456.9632034337919</v>
      </c>
      <c r="AB260" s="79"/>
      <c r="AC260" s="74" t="s">
        <v>400</v>
      </c>
      <c r="AD260" s="49">
        <v>-3</v>
      </c>
      <c r="AE260" s="48">
        <v>18.9558362241543</v>
      </c>
      <c r="AF260" s="114">
        <v>-0.26525198938993144</v>
      </c>
      <c r="AG260" s="114">
        <v>-17.778600257686687</v>
      </c>
      <c r="AH260" s="50">
        <v>0</v>
      </c>
      <c r="AI260" s="48"/>
      <c r="AJ260" s="114"/>
      <c r="AK260" s="114"/>
      <c r="AL260" s="49">
        <v>-3</v>
      </c>
      <c r="AM260" s="48">
        <v>18.955836224154332</v>
      </c>
      <c r="AN260" s="114">
        <v>-0.26525198938993144</v>
      </c>
      <c r="AO260" s="119">
        <v>-17.778600257686687</v>
      </c>
    </row>
    <row r="261" spans="1:41">
      <c r="A261" s="82" t="s">
        <v>401</v>
      </c>
      <c r="B261" s="22">
        <v>10</v>
      </c>
      <c r="C261" s="52">
        <v>170.297301</v>
      </c>
      <c r="D261" s="22">
        <v>562750</v>
      </c>
      <c r="E261" s="22">
        <v>3093.875</v>
      </c>
      <c r="F261" s="24">
        <v>8</v>
      </c>
      <c r="G261" s="52">
        <v>194.37162624999999</v>
      </c>
      <c r="H261" s="22">
        <v>707000</v>
      </c>
      <c r="I261" s="22">
        <v>3539.8333333333335</v>
      </c>
      <c r="J261" s="22">
        <v>2</v>
      </c>
      <c r="K261" s="52">
        <v>74</v>
      </c>
      <c r="L261" s="22">
        <v>130000</v>
      </c>
      <c r="M261" s="53">
        <v>1756</v>
      </c>
      <c r="N261" s="79"/>
      <c r="O261" s="75" t="s">
        <v>401</v>
      </c>
      <c r="P261" s="22">
        <v>9</v>
      </c>
      <c r="Q261" s="52">
        <v>204.32677165354329</v>
      </c>
      <c r="R261" s="22">
        <v>529444.4444444445</v>
      </c>
      <c r="S261" s="22">
        <v>2790.1468145632662</v>
      </c>
      <c r="T261" s="24">
        <v>7</v>
      </c>
      <c r="U261" s="52">
        <v>241.56299212598424</v>
      </c>
      <c r="V261" s="22">
        <v>643571.42857142852</v>
      </c>
      <c r="W261" s="22">
        <v>3085.6047741402112</v>
      </c>
      <c r="X261" s="22">
        <v>2</v>
      </c>
      <c r="Y261" s="52">
        <v>74</v>
      </c>
      <c r="Z261" s="22">
        <v>130000</v>
      </c>
      <c r="AA261" s="53">
        <v>1756.0439560439561</v>
      </c>
      <c r="AB261" s="79"/>
      <c r="AC261" s="75" t="s">
        <v>401</v>
      </c>
      <c r="AD261" s="22">
        <v>-1</v>
      </c>
      <c r="AE261" s="52">
        <v>19.982389887402434</v>
      </c>
      <c r="AF261" s="107">
        <v>-5.918357273310618</v>
      </c>
      <c r="AG261" s="107">
        <v>-9.817080051286295</v>
      </c>
      <c r="AH261" s="24">
        <v>-1</v>
      </c>
      <c r="AI261" s="52">
        <v>24.278937613706493</v>
      </c>
      <c r="AJ261" s="107">
        <v>-8.9715093958375487</v>
      </c>
      <c r="AK261" s="107">
        <v>-12.831919370774203</v>
      </c>
      <c r="AL261" s="22">
        <v>0</v>
      </c>
      <c r="AM261" s="52">
        <v>0</v>
      </c>
      <c r="AN261" s="107">
        <v>0</v>
      </c>
      <c r="AO261" s="120">
        <v>2.5031915692532137E-3</v>
      </c>
    </row>
    <row r="262" spans="1:41">
      <c r="A262" s="81" t="s">
        <v>404</v>
      </c>
      <c r="B262" s="49">
        <v>1</v>
      </c>
      <c r="C262" s="48">
        <v>73.900000000000006</v>
      </c>
      <c r="D262" s="49">
        <v>165000</v>
      </c>
      <c r="E262" s="49">
        <v>2233</v>
      </c>
      <c r="F262" s="50"/>
      <c r="G262" s="48"/>
      <c r="H262" s="49"/>
      <c r="I262" s="49"/>
      <c r="J262" s="49">
        <v>1</v>
      </c>
      <c r="K262" s="48">
        <v>73.900000000000006</v>
      </c>
      <c r="L262" s="49">
        <v>165000</v>
      </c>
      <c r="M262" s="51">
        <v>2233</v>
      </c>
      <c r="N262" s="79"/>
      <c r="O262" s="74" t="s">
        <v>404</v>
      </c>
      <c r="P262" s="49">
        <v>3</v>
      </c>
      <c r="Q262" s="48">
        <v>111.23175853018374</v>
      </c>
      <c r="R262" s="49">
        <v>231666.66666666666</v>
      </c>
      <c r="S262" s="49">
        <v>2104.2942458695011</v>
      </c>
      <c r="T262" s="50">
        <v>2</v>
      </c>
      <c r="U262" s="48">
        <v>129.89763779527559</v>
      </c>
      <c r="V262" s="49">
        <v>265000</v>
      </c>
      <c r="W262" s="49">
        <v>2040.0678911317209</v>
      </c>
      <c r="X262" s="49">
        <v>1</v>
      </c>
      <c r="Y262" s="48">
        <v>73.900000000000006</v>
      </c>
      <c r="Z262" s="49">
        <v>165000</v>
      </c>
      <c r="AA262" s="51">
        <v>2232.7469553450605</v>
      </c>
      <c r="AB262" s="79"/>
      <c r="AC262" s="74" t="s">
        <v>404</v>
      </c>
      <c r="AD262" s="49">
        <v>2</v>
      </c>
      <c r="AE262" s="48">
        <v>50.51658799754226</v>
      </c>
      <c r="AF262" s="114">
        <v>40.404040404040401</v>
      </c>
      <c r="AG262" s="114">
        <v>-5.7638044841244476</v>
      </c>
      <c r="AH262" s="50">
        <v>2</v>
      </c>
      <c r="AI262" s="48"/>
      <c r="AJ262" s="114"/>
      <c r="AK262" s="114"/>
      <c r="AL262" s="49">
        <v>0</v>
      </c>
      <c r="AM262" s="48">
        <v>0</v>
      </c>
      <c r="AN262" s="114">
        <v>0</v>
      </c>
      <c r="AO262" s="119">
        <v>-1.1332049034458499E-2</v>
      </c>
    </row>
    <row r="263" spans="1:41">
      <c r="A263" s="82" t="s">
        <v>410</v>
      </c>
      <c r="B263" s="22">
        <v>2</v>
      </c>
      <c r="C263" s="52">
        <v>180.25825</v>
      </c>
      <c r="D263" s="22">
        <v>257276</v>
      </c>
      <c r="E263" s="22">
        <v>1428</v>
      </c>
      <c r="F263" s="24">
        <v>2</v>
      </c>
      <c r="G263" s="52">
        <v>180.25825</v>
      </c>
      <c r="H263" s="22">
        <v>257276</v>
      </c>
      <c r="I263" s="22">
        <v>1428</v>
      </c>
      <c r="J263" s="22"/>
      <c r="K263" s="52"/>
      <c r="L263" s="22"/>
      <c r="M263" s="53"/>
      <c r="N263" s="79"/>
      <c r="O263" s="75" t="s">
        <v>410</v>
      </c>
      <c r="P263" s="22">
        <v>1</v>
      </c>
      <c r="Q263" s="52">
        <v>85.677165354330711</v>
      </c>
      <c r="R263" s="22">
        <v>96500</v>
      </c>
      <c r="S263" s="22">
        <v>1126.3211101920779</v>
      </c>
      <c r="T263" s="24"/>
      <c r="U263" s="52"/>
      <c r="V263" s="22"/>
      <c r="W263" s="22"/>
      <c r="X263" s="22">
        <v>1</v>
      </c>
      <c r="Y263" s="52">
        <v>85.677165354330711</v>
      </c>
      <c r="Z263" s="22">
        <v>96500</v>
      </c>
      <c r="AA263" s="53">
        <v>1126.3211101920779</v>
      </c>
      <c r="AB263" s="79"/>
      <c r="AC263" s="75" t="s">
        <v>410</v>
      </c>
      <c r="AD263" s="22">
        <v>-1</v>
      </c>
      <c r="AE263" s="52">
        <v>-52.469767483967743</v>
      </c>
      <c r="AF263" s="107">
        <v>-62.491643215846018</v>
      </c>
      <c r="AG263" s="107">
        <v>-21.125972675624798</v>
      </c>
      <c r="AH263" s="24">
        <v>-2</v>
      </c>
      <c r="AI263" s="52">
        <v>-100</v>
      </c>
      <c r="AJ263" s="107">
        <v>-100</v>
      </c>
      <c r="AK263" s="107">
        <v>-100</v>
      </c>
      <c r="AL263" s="22">
        <v>1</v>
      </c>
      <c r="AM263" s="52"/>
      <c r="AN263" s="107"/>
      <c r="AO263" s="120"/>
    </row>
    <row r="264" spans="1:41">
      <c r="A264" s="81" t="s">
        <v>417</v>
      </c>
      <c r="B264" s="49">
        <v>8</v>
      </c>
      <c r="C264" s="48">
        <v>137.95375000000001</v>
      </c>
      <c r="D264" s="49">
        <v>327135.75</v>
      </c>
      <c r="E264" s="49">
        <v>2542.125</v>
      </c>
      <c r="F264" s="50">
        <v>6</v>
      </c>
      <c r="G264" s="48">
        <v>152.73333333333332</v>
      </c>
      <c r="H264" s="49">
        <v>345347.66666666669</v>
      </c>
      <c r="I264" s="49">
        <v>2417.8333333333335</v>
      </c>
      <c r="J264" s="49">
        <v>2</v>
      </c>
      <c r="K264" s="48">
        <v>93.615000000000009</v>
      </c>
      <c r="L264" s="49">
        <v>272500</v>
      </c>
      <c r="M264" s="51">
        <v>2915</v>
      </c>
      <c r="N264" s="79"/>
      <c r="O264" s="74" t="s">
        <v>417</v>
      </c>
      <c r="P264" s="49">
        <v>30</v>
      </c>
      <c r="Q264" s="48">
        <v>107.41212335958006</v>
      </c>
      <c r="R264" s="49">
        <v>210392.4</v>
      </c>
      <c r="S264" s="49">
        <v>1997.9148080959642</v>
      </c>
      <c r="T264" s="50">
        <v>14</v>
      </c>
      <c r="U264" s="48">
        <v>153.77782902137233</v>
      </c>
      <c r="V264" s="49">
        <v>287762.28571428574</v>
      </c>
      <c r="W264" s="49">
        <v>1933.9527212787259</v>
      </c>
      <c r="X264" s="49">
        <v>16</v>
      </c>
      <c r="Y264" s="48">
        <v>66.842130905511809</v>
      </c>
      <c r="Z264" s="49">
        <v>142693.75</v>
      </c>
      <c r="AA264" s="51">
        <v>2053.8816340610479</v>
      </c>
      <c r="AB264" s="79"/>
      <c r="AC264" s="74" t="s">
        <v>417</v>
      </c>
      <c r="AD264" s="49">
        <v>22</v>
      </c>
      <c r="AE264" s="48">
        <v>-22.139033292259143</v>
      </c>
      <c r="AF264" s="114">
        <v>-35.686515460324955</v>
      </c>
      <c r="AG264" s="114">
        <v>-21.407688131151531</v>
      </c>
      <c r="AH264" s="50">
        <v>8</v>
      </c>
      <c r="AI264" s="48">
        <v>0.68386884856329555</v>
      </c>
      <c r="AJ264" s="114">
        <v>-16.674611271650196</v>
      </c>
      <c r="AK264" s="114">
        <v>-20.012984575223307</v>
      </c>
      <c r="AL264" s="49">
        <v>14</v>
      </c>
      <c r="AM264" s="48">
        <v>-28.598909463748544</v>
      </c>
      <c r="AN264" s="114">
        <v>-47.63532110091743</v>
      </c>
      <c r="AO264" s="119">
        <v>-29.540938797219628</v>
      </c>
    </row>
    <row r="265" spans="1:41">
      <c r="A265" s="82" t="s">
        <v>420</v>
      </c>
      <c r="B265" s="22">
        <v>4</v>
      </c>
      <c r="C265" s="52">
        <v>97.864999999999995</v>
      </c>
      <c r="D265" s="22">
        <v>257000</v>
      </c>
      <c r="E265" s="22">
        <v>2647.25</v>
      </c>
      <c r="F265" s="24">
        <v>2</v>
      </c>
      <c r="G265" s="52">
        <v>134.10999999999999</v>
      </c>
      <c r="H265" s="22">
        <v>369000</v>
      </c>
      <c r="I265" s="22">
        <v>2941</v>
      </c>
      <c r="J265" s="22">
        <v>2</v>
      </c>
      <c r="K265" s="52">
        <v>61.620000000000005</v>
      </c>
      <c r="L265" s="22">
        <v>145000</v>
      </c>
      <c r="M265" s="53">
        <v>2353.5</v>
      </c>
      <c r="N265" s="79"/>
      <c r="O265" s="75" t="s">
        <v>420</v>
      </c>
      <c r="P265" s="22">
        <v>2</v>
      </c>
      <c r="Q265" s="52">
        <v>108.435</v>
      </c>
      <c r="R265" s="22">
        <v>207500</v>
      </c>
      <c r="S265" s="22">
        <v>2046.1312673750758</v>
      </c>
      <c r="T265" s="24">
        <v>1</v>
      </c>
      <c r="U265" s="52">
        <v>155.25</v>
      </c>
      <c r="V265" s="22">
        <v>270000</v>
      </c>
      <c r="W265" s="22">
        <v>1739.1304347826087</v>
      </c>
      <c r="X265" s="22">
        <v>1</v>
      </c>
      <c r="Y265" s="52">
        <v>61.62</v>
      </c>
      <c r="Z265" s="22">
        <v>145000</v>
      </c>
      <c r="AA265" s="53">
        <v>2353.1320999675431</v>
      </c>
      <c r="AB265" s="79"/>
      <c r="AC265" s="75" t="s">
        <v>420</v>
      </c>
      <c r="AD265" s="22">
        <v>-2</v>
      </c>
      <c r="AE265" s="52">
        <v>10.800592653144646</v>
      </c>
      <c r="AF265" s="107">
        <v>-19.260700389105057</v>
      </c>
      <c r="AG265" s="107">
        <v>-22.70728992822454</v>
      </c>
      <c r="AH265" s="24">
        <v>-1</v>
      </c>
      <c r="AI265" s="52">
        <v>15.76317947953174</v>
      </c>
      <c r="AJ265" s="107">
        <v>-26.829268292682926</v>
      </c>
      <c r="AK265" s="107">
        <v>-40.866017178422005</v>
      </c>
      <c r="AL265" s="22">
        <v>-1</v>
      </c>
      <c r="AM265" s="52">
        <v>-1.1531040827005845E-14</v>
      </c>
      <c r="AN265" s="107">
        <v>0</v>
      </c>
      <c r="AO265" s="120">
        <v>-1.5632038770209192E-2</v>
      </c>
    </row>
    <row r="266" spans="1:41">
      <c r="A266" s="81" t="s">
        <v>421</v>
      </c>
      <c r="B266" s="49">
        <v>6</v>
      </c>
      <c r="C266" s="48">
        <v>181.52203333333333</v>
      </c>
      <c r="D266" s="49">
        <v>418633.33333333331</v>
      </c>
      <c r="E266" s="49">
        <v>2317.5</v>
      </c>
      <c r="F266" s="50">
        <v>6</v>
      </c>
      <c r="G266" s="48">
        <v>181.52203333333333</v>
      </c>
      <c r="H266" s="49">
        <v>418633.33333333331</v>
      </c>
      <c r="I266" s="49">
        <v>2317.5</v>
      </c>
      <c r="J266" s="49"/>
      <c r="K266" s="48"/>
      <c r="L266" s="49"/>
      <c r="M266" s="51"/>
      <c r="N266" s="79"/>
      <c r="O266" s="74" t="s">
        <v>421</v>
      </c>
      <c r="P266" s="49">
        <v>5</v>
      </c>
      <c r="Q266" s="48">
        <v>176.20608000000001</v>
      </c>
      <c r="R266" s="49">
        <v>417960</v>
      </c>
      <c r="S266" s="49">
        <v>2375.2174872427104</v>
      </c>
      <c r="T266" s="50">
        <v>5</v>
      </c>
      <c r="U266" s="48">
        <v>176.20608000000001</v>
      </c>
      <c r="V266" s="49">
        <v>417960</v>
      </c>
      <c r="W266" s="49">
        <v>2375.2174872427104</v>
      </c>
      <c r="X266" s="49"/>
      <c r="Y266" s="48"/>
      <c r="Z266" s="49"/>
      <c r="AA266" s="51"/>
      <c r="AB266" s="79"/>
      <c r="AC266" s="74" t="s">
        <v>421</v>
      </c>
      <c r="AD266" s="49">
        <v>-1</v>
      </c>
      <c r="AE266" s="48">
        <v>-2.9285443952533834</v>
      </c>
      <c r="AF266" s="114">
        <v>-0.16084083127637089</v>
      </c>
      <c r="AG266" s="114">
        <v>2.490506461389876</v>
      </c>
      <c r="AH266" s="50">
        <v>-1</v>
      </c>
      <c r="AI266" s="48">
        <v>-2.9285443952533834</v>
      </c>
      <c r="AJ266" s="114">
        <v>-0.16084083127637089</v>
      </c>
      <c r="AK266" s="114">
        <v>2.490506461389876</v>
      </c>
      <c r="AL266" s="49">
        <v>0</v>
      </c>
      <c r="AM266" s="48"/>
      <c r="AN266" s="114"/>
      <c r="AO266" s="119"/>
    </row>
    <row r="267" spans="1:41">
      <c r="A267" s="82" t="s">
        <v>429</v>
      </c>
      <c r="B267" s="22">
        <v>3</v>
      </c>
      <c r="C267" s="52">
        <v>167.54</v>
      </c>
      <c r="D267" s="22">
        <v>261446.63666666669</v>
      </c>
      <c r="E267" s="22">
        <v>2822</v>
      </c>
      <c r="F267" s="24">
        <v>2</v>
      </c>
      <c r="G267" s="52">
        <v>238.04999999999998</v>
      </c>
      <c r="H267" s="22">
        <v>315000</v>
      </c>
      <c r="I267" s="22">
        <v>1323</v>
      </c>
      <c r="J267" s="22">
        <v>1</v>
      </c>
      <c r="K267" s="52">
        <v>26.52</v>
      </c>
      <c r="L267" s="22">
        <v>154339.91</v>
      </c>
      <c r="M267" s="53">
        <v>5820</v>
      </c>
      <c r="N267" s="79"/>
      <c r="O267" s="75" t="s">
        <v>429</v>
      </c>
      <c r="P267" s="22"/>
      <c r="Q267" s="52"/>
      <c r="R267" s="22"/>
      <c r="S267" s="22"/>
      <c r="T267" s="24"/>
      <c r="U267" s="52"/>
      <c r="V267" s="22"/>
      <c r="W267" s="22"/>
      <c r="X267" s="22"/>
      <c r="Y267" s="52"/>
      <c r="Z267" s="22"/>
      <c r="AA267" s="53"/>
      <c r="AB267" s="79"/>
      <c r="AC267" s="75" t="s">
        <v>429</v>
      </c>
      <c r="AD267" s="22">
        <v>-3</v>
      </c>
      <c r="AE267" s="52">
        <v>-100</v>
      </c>
      <c r="AF267" s="107">
        <v>-100</v>
      </c>
      <c r="AG267" s="107">
        <v>-100</v>
      </c>
      <c r="AH267" s="24">
        <v>-2</v>
      </c>
      <c r="AI267" s="52">
        <v>-100.00000000000001</v>
      </c>
      <c r="AJ267" s="107">
        <v>-100</v>
      </c>
      <c r="AK267" s="107">
        <v>-100</v>
      </c>
      <c r="AL267" s="22">
        <v>-1</v>
      </c>
      <c r="AM267" s="52">
        <v>-100</v>
      </c>
      <c r="AN267" s="107">
        <v>-100</v>
      </c>
      <c r="AO267" s="120">
        <v>-100</v>
      </c>
    </row>
    <row r="268" spans="1:41">
      <c r="A268" s="81" t="s">
        <v>431</v>
      </c>
      <c r="B268" s="49">
        <v>9</v>
      </c>
      <c r="C268" s="48">
        <v>118.9538888888889</v>
      </c>
      <c r="D268" s="49">
        <v>186687.5</v>
      </c>
      <c r="E268" s="49">
        <v>1755.125</v>
      </c>
      <c r="F268" s="50">
        <v>7</v>
      </c>
      <c r="G268" s="48">
        <v>142.68928571428572</v>
      </c>
      <c r="H268" s="49">
        <v>224166.66666666666</v>
      </c>
      <c r="I268" s="49">
        <v>1641.8333333333333</v>
      </c>
      <c r="J268" s="49">
        <v>2</v>
      </c>
      <c r="K268" s="48">
        <v>35.880000000000003</v>
      </c>
      <c r="L268" s="49">
        <v>74250</v>
      </c>
      <c r="M268" s="51">
        <v>2095</v>
      </c>
      <c r="N268" s="79"/>
      <c r="O268" s="74" t="s">
        <v>431</v>
      </c>
      <c r="P268" s="49">
        <v>5</v>
      </c>
      <c r="Q268" s="48">
        <v>137.62</v>
      </c>
      <c r="R268" s="49">
        <v>223200</v>
      </c>
      <c r="S268" s="49">
        <v>1597.2061676433671</v>
      </c>
      <c r="T268" s="50">
        <v>5</v>
      </c>
      <c r="U268" s="48">
        <v>137.62</v>
      </c>
      <c r="V268" s="49">
        <v>223200</v>
      </c>
      <c r="W268" s="49">
        <v>1597.2061676433671</v>
      </c>
      <c r="X268" s="49"/>
      <c r="Y268" s="48"/>
      <c r="Z268" s="49"/>
      <c r="AA268" s="51"/>
      <c r="AB268" s="79"/>
      <c r="AC268" s="74" t="s">
        <v>431</v>
      </c>
      <c r="AD268" s="49">
        <v>-4</v>
      </c>
      <c r="AE268" s="48">
        <v>15.691888079881554</v>
      </c>
      <c r="AF268" s="114">
        <v>19.558085035152327</v>
      </c>
      <c r="AG268" s="114">
        <v>-8.9975832123998547</v>
      </c>
      <c r="AH268" s="50">
        <v>-2</v>
      </c>
      <c r="AI268" s="48">
        <v>-3.5526743924110815</v>
      </c>
      <c r="AJ268" s="114">
        <v>-0.43122676579925218</v>
      </c>
      <c r="AK268" s="114">
        <v>-2.7181300795837706</v>
      </c>
      <c r="AL268" s="49">
        <v>-2</v>
      </c>
      <c r="AM268" s="48">
        <v>-100</v>
      </c>
      <c r="AN268" s="114">
        <v>-100</v>
      </c>
      <c r="AO268" s="119">
        <v>-100</v>
      </c>
    </row>
    <row r="269" spans="1:41">
      <c r="A269" s="82" t="s">
        <v>433</v>
      </c>
      <c r="B269" s="22">
        <v>13</v>
      </c>
      <c r="C269" s="52">
        <v>127.3327</v>
      </c>
      <c r="D269" s="22">
        <v>287846.15384615387</v>
      </c>
      <c r="E269" s="22">
        <v>2351.3076923076924</v>
      </c>
      <c r="F269" s="24">
        <v>11</v>
      </c>
      <c r="G269" s="52">
        <v>136.04204545454544</v>
      </c>
      <c r="H269" s="22">
        <v>297454.54545454547</v>
      </c>
      <c r="I269" s="22">
        <v>2239.090909090909</v>
      </c>
      <c r="J269" s="22">
        <v>2</v>
      </c>
      <c r="K269" s="52">
        <v>79.431299999999993</v>
      </c>
      <c r="L269" s="22">
        <v>235000</v>
      </c>
      <c r="M269" s="53">
        <v>2968.5</v>
      </c>
      <c r="N269" s="79"/>
      <c r="O269" s="75" t="s">
        <v>433</v>
      </c>
      <c r="P269" s="22">
        <v>41</v>
      </c>
      <c r="Q269" s="52">
        <v>93.485594910697145</v>
      </c>
      <c r="R269" s="22">
        <v>226302.43902439025</v>
      </c>
      <c r="S269" s="22">
        <v>2488.7359750480114</v>
      </c>
      <c r="T269" s="24">
        <v>9</v>
      </c>
      <c r="U269" s="52">
        <v>130.04861111111111</v>
      </c>
      <c r="V269" s="22">
        <v>269666.66666666669</v>
      </c>
      <c r="W269" s="22">
        <v>2174.5716173252399</v>
      </c>
      <c r="X269" s="22">
        <v>32</v>
      </c>
      <c r="Y269" s="52">
        <v>83.202246604330739</v>
      </c>
      <c r="Z269" s="22">
        <v>214106.25</v>
      </c>
      <c r="AA269" s="53">
        <v>2577.0947006575407</v>
      </c>
      <c r="AB269" s="79"/>
      <c r="AC269" s="75" t="s">
        <v>433</v>
      </c>
      <c r="AD269" s="22">
        <v>28</v>
      </c>
      <c r="AE269" s="52">
        <v>-26.581628355719197</v>
      </c>
      <c r="AF269" s="107">
        <v>-21.380766773995912</v>
      </c>
      <c r="AG269" s="107">
        <v>5.8447596284363756</v>
      </c>
      <c r="AH269" s="24">
        <v>-2</v>
      </c>
      <c r="AI269" s="52">
        <v>-4.4055749995591365</v>
      </c>
      <c r="AJ269" s="107">
        <v>-9.3418907905460458</v>
      </c>
      <c r="AK269" s="107">
        <v>-2.8814949631439712</v>
      </c>
      <c r="AL269" s="22">
        <v>30</v>
      </c>
      <c r="AM269" s="52">
        <v>4.7474315595121146</v>
      </c>
      <c r="AN269" s="107">
        <v>-8.8909574468085104</v>
      </c>
      <c r="AO269" s="120">
        <v>-13.185288844280254</v>
      </c>
    </row>
    <row r="270" spans="1:41">
      <c r="A270" s="81" t="s">
        <v>437</v>
      </c>
      <c r="B270" s="49">
        <v>1</v>
      </c>
      <c r="C270" s="48">
        <v>164</v>
      </c>
      <c r="D270" s="49">
        <v>290000</v>
      </c>
      <c r="E270" s="49">
        <v>1768</v>
      </c>
      <c r="F270" s="50">
        <v>1</v>
      </c>
      <c r="G270" s="48">
        <v>164</v>
      </c>
      <c r="H270" s="49">
        <v>290000</v>
      </c>
      <c r="I270" s="49">
        <v>1768</v>
      </c>
      <c r="J270" s="49"/>
      <c r="K270" s="48"/>
      <c r="L270" s="49"/>
      <c r="M270" s="51"/>
      <c r="N270" s="79"/>
      <c r="O270" s="74" t="s">
        <v>437</v>
      </c>
      <c r="P270" s="49">
        <v>8</v>
      </c>
      <c r="Q270" s="48">
        <v>179.77500000000003</v>
      </c>
      <c r="R270" s="49">
        <v>271250</v>
      </c>
      <c r="S270" s="49">
        <v>1679.8361377955212</v>
      </c>
      <c r="T270" s="50">
        <v>8</v>
      </c>
      <c r="U270" s="48">
        <v>179.77500000000003</v>
      </c>
      <c r="V270" s="49">
        <v>271250</v>
      </c>
      <c r="W270" s="49">
        <v>1679.8361377955212</v>
      </c>
      <c r="X270" s="49"/>
      <c r="Y270" s="48"/>
      <c r="Z270" s="49"/>
      <c r="AA270" s="51"/>
      <c r="AB270" s="79"/>
      <c r="AC270" s="74" t="s">
        <v>437</v>
      </c>
      <c r="AD270" s="49">
        <v>7</v>
      </c>
      <c r="AE270" s="48">
        <v>9.6189024390244118</v>
      </c>
      <c r="AF270" s="114">
        <v>-6.4655172413793105</v>
      </c>
      <c r="AG270" s="114">
        <v>-4.9866437898460889</v>
      </c>
      <c r="AH270" s="50">
        <v>7</v>
      </c>
      <c r="AI270" s="48">
        <v>9.6189024390244118</v>
      </c>
      <c r="AJ270" s="114">
        <v>-6.4655172413793105</v>
      </c>
      <c r="AK270" s="114">
        <v>-4.9866437898460889</v>
      </c>
      <c r="AL270" s="49">
        <v>0</v>
      </c>
      <c r="AM270" s="48"/>
      <c r="AN270" s="114"/>
      <c r="AO270" s="119" t="e">
        <v>#DIV/0!</v>
      </c>
    </row>
    <row r="271" spans="1:41">
      <c r="A271" s="82" t="s">
        <v>439</v>
      </c>
      <c r="B271" s="22">
        <v>2</v>
      </c>
      <c r="C271" s="52">
        <v>65.628749999999997</v>
      </c>
      <c r="D271" s="22">
        <v>185000</v>
      </c>
      <c r="E271" s="22">
        <v>2822.5</v>
      </c>
      <c r="F271" s="24">
        <v>1</v>
      </c>
      <c r="G271" s="52">
        <v>67.2</v>
      </c>
      <c r="H271" s="22">
        <v>180000</v>
      </c>
      <c r="I271" s="22">
        <v>2679</v>
      </c>
      <c r="J271" s="22">
        <v>1</v>
      </c>
      <c r="K271" s="52">
        <v>64.057500000000005</v>
      </c>
      <c r="L271" s="22">
        <v>190000</v>
      </c>
      <c r="M271" s="53">
        <v>2966</v>
      </c>
      <c r="N271" s="79"/>
      <c r="O271" s="75" t="s">
        <v>439</v>
      </c>
      <c r="P271" s="22">
        <v>2</v>
      </c>
      <c r="Q271" s="52">
        <v>65.628749999999997</v>
      </c>
      <c r="R271" s="22">
        <v>185000</v>
      </c>
      <c r="S271" s="22">
        <v>2822.3282932187039</v>
      </c>
      <c r="T271" s="24">
        <v>1</v>
      </c>
      <c r="U271" s="52">
        <v>67.2</v>
      </c>
      <c r="V271" s="22">
        <v>180000</v>
      </c>
      <c r="W271" s="22">
        <v>2678.5714285714284</v>
      </c>
      <c r="X271" s="22">
        <v>1</v>
      </c>
      <c r="Y271" s="52">
        <v>64.057500000000005</v>
      </c>
      <c r="Z271" s="22">
        <v>190000</v>
      </c>
      <c r="AA271" s="53">
        <v>2966.0851578659795</v>
      </c>
      <c r="AB271" s="79"/>
      <c r="AC271" s="75" t="s">
        <v>439</v>
      </c>
      <c r="AD271" s="22">
        <v>0</v>
      </c>
      <c r="AE271" s="52">
        <v>0</v>
      </c>
      <c r="AF271" s="107">
        <v>0</v>
      </c>
      <c r="AG271" s="107">
        <v>-6.0834997801967128E-3</v>
      </c>
      <c r="AH271" s="24">
        <v>0</v>
      </c>
      <c r="AI271" s="52">
        <v>0</v>
      </c>
      <c r="AJ271" s="107">
        <v>0</v>
      </c>
      <c r="AK271" s="107">
        <v>-1.5997440409539324E-2</v>
      </c>
      <c r="AL271" s="22">
        <v>0</v>
      </c>
      <c r="AM271" s="52">
        <v>0</v>
      </c>
      <c r="AN271" s="107">
        <v>0</v>
      </c>
      <c r="AO271" s="120">
        <v>2.8711350633666244E-3</v>
      </c>
    </row>
    <row r="272" spans="1:41">
      <c r="A272" s="81" t="s">
        <v>444</v>
      </c>
      <c r="B272" s="49">
        <v>1</v>
      </c>
      <c r="C272" s="48">
        <v>158.69999999999999</v>
      </c>
      <c r="D272" s="49">
        <v>225000</v>
      </c>
      <c r="E272" s="49">
        <v>1418</v>
      </c>
      <c r="F272" s="50">
        <v>1</v>
      </c>
      <c r="G272" s="48">
        <v>158.69999999999999</v>
      </c>
      <c r="H272" s="49">
        <v>225000</v>
      </c>
      <c r="I272" s="49">
        <v>1418</v>
      </c>
      <c r="J272" s="49"/>
      <c r="K272" s="48"/>
      <c r="L272" s="49"/>
      <c r="M272" s="51"/>
      <c r="N272" s="79"/>
      <c r="O272" s="74" t="s">
        <v>444</v>
      </c>
      <c r="P272" s="49">
        <v>29</v>
      </c>
      <c r="Q272" s="48">
        <v>198.0708661417323</v>
      </c>
      <c r="R272" s="49">
        <v>365000</v>
      </c>
      <c r="S272" s="49">
        <v>1842.774796263169</v>
      </c>
      <c r="T272" s="50">
        <v>29</v>
      </c>
      <c r="U272" s="48">
        <v>198.0708661417323</v>
      </c>
      <c r="V272" s="49">
        <v>365000</v>
      </c>
      <c r="W272" s="49">
        <v>1842.774796263169</v>
      </c>
      <c r="X272" s="49"/>
      <c r="Y272" s="48"/>
      <c r="Z272" s="49"/>
      <c r="AA272" s="51"/>
      <c r="AB272" s="79"/>
      <c r="AC272" s="74" t="s">
        <v>444</v>
      </c>
      <c r="AD272" s="49">
        <v>28</v>
      </c>
      <c r="AE272" s="48">
        <v>24.80835925755029</v>
      </c>
      <c r="AF272" s="114">
        <v>62.222222222222221</v>
      </c>
      <c r="AG272" s="114">
        <v>29.955909468488649</v>
      </c>
      <c r="AH272" s="50">
        <v>28</v>
      </c>
      <c r="AI272" s="48">
        <v>24.80835925755029</v>
      </c>
      <c r="AJ272" s="114">
        <v>62.222222222222221</v>
      </c>
      <c r="AK272" s="114">
        <v>29.955909468488649</v>
      </c>
      <c r="AL272" s="49">
        <v>0</v>
      </c>
      <c r="AM272" s="48"/>
      <c r="AN272" s="114"/>
      <c r="AO272" s="119"/>
    </row>
    <row r="273" spans="1:41">
      <c r="A273" s="82" t="s">
        <v>446</v>
      </c>
      <c r="B273" s="22">
        <v>10</v>
      </c>
      <c r="C273" s="52">
        <v>68.256</v>
      </c>
      <c r="D273" s="22">
        <v>137076.20000000001</v>
      </c>
      <c r="E273" s="22">
        <v>2011.2</v>
      </c>
      <c r="F273" s="24"/>
      <c r="G273" s="52"/>
      <c r="H273" s="22"/>
      <c r="I273" s="22"/>
      <c r="J273" s="22">
        <v>10</v>
      </c>
      <c r="K273" s="52">
        <v>68.256</v>
      </c>
      <c r="L273" s="22">
        <v>137076.20000000001</v>
      </c>
      <c r="M273" s="53">
        <v>2011.2</v>
      </c>
      <c r="N273" s="79"/>
      <c r="O273" s="75" t="s">
        <v>446</v>
      </c>
      <c r="P273" s="22">
        <v>5</v>
      </c>
      <c r="Q273" s="52">
        <v>66.518000000000001</v>
      </c>
      <c r="R273" s="22">
        <v>123155</v>
      </c>
      <c r="S273" s="22">
        <v>1854.4831609028504</v>
      </c>
      <c r="T273" s="24"/>
      <c r="U273" s="52"/>
      <c r="V273" s="22"/>
      <c r="W273" s="22"/>
      <c r="X273" s="22">
        <v>5</v>
      </c>
      <c r="Y273" s="52">
        <v>66.518000000000001</v>
      </c>
      <c r="Z273" s="22">
        <v>123155</v>
      </c>
      <c r="AA273" s="53">
        <v>1854.4831609028504</v>
      </c>
      <c r="AB273" s="79"/>
      <c r="AC273" s="75" t="s">
        <v>446</v>
      </c>
      <c r="AD273" s="22">
        <v>-5</v>
      </c>
      <c r="AE273" s="52">
        <v>-2.5462962962962958</v>
      </c>
      <c r="AF273" s="107">
        <v>-10.155811147376431</v>
      </c>
      <c r="AG273" s="107">
        <v>-7.7922056034780063</v>
      </c>
      <c r="AH273" s="24">
        <v>0</v>
      </c>
      <c r="AI273" s="52"/>
      <c r="AJ273" s="107"/>
      <c r="AK273" s="107"/>
      <c r="AL273" s="22">
        <v>-5</v>
      </c>
      <c r="AM273" s="52">
        <v>-2.5462962962962958</v>
      </c>
      <c r="AN273" s="107">
        <v>-10.155811147376431</v>
      </c>
      <c r="AO273" s="120">
        <v>-7.7922056034780063</v>
      </c>
    </row>
    <row r="274" spans="1:41">
      <c r="A274" s="76" t="s">
        <v>30</v>
      </c>
      <c r="B274" s="80">
        <v>889</v>
      </c>
      <c r="C274" s="46">
        <v>79.582019429999974</v>
      </c>
      <c r="D274" s="47">
        <v>104397.94334444444</v>
      </c>
      <c r="E274" s="47">
        <v>1269.0723025583991</v>
      </c>
      <c r="F274" s="73">
        <v>65</v>
      </c>
      <c r="G274" s="46">
        <v>163.83290249295777</v>
      </c>
      <c r="H274" s="47">
        <v>254268.50704225351</v>
      </c>
      <c r="I274" s="47">
        <v>1658.563380281691</v>
      </c>
      <c r="J274" s="47">
        <v>824</v>
      </c>
      <c r="K274" s="46">
        <v>72.366322569360662</v>
      </c>
      <c r="L274" s="47">
        <v>91562.225585042193</v>
      </c>
      <c r="M274" s="47">
        <v>1235.6739130434771</v>
      </c>
      <c r="N274" s="83"/>
      <c r="O274" s="76" t="s">
        <v>30</v>
      </c>
      <c r="P274" s="36">
        <v>913</v>
      </c>
      <c r="Q274" s="46">
        <v>83.964339070597362</v>
      </c>
      <c r="R274" s="47">
        <v>110408.96216097026</v>
      </c>
      <c r="S274" s="47">
        <v>1282.9507105483667</v>
      </c>
      <c r="T274" s="73">
        <v>66</v>
      </c>
      <c r="U274" s="46">
        <v>175.72366368456213</v>
      </c>
      <c r="V274" s="47">
        <v>245447.18181818182</v>
      </c>
      <c r="W274" s="47">
        <v>1528.5128369144518</v>
      </c>
      <c r="X274" s="47">
        <v>847</v>
      </c>
      <c r="Y274" s="46">
        <v>76.814261827950716</v>
      </c>
      <c r="Z274" s="47">
        <v>99811.432437574331</v>
      </c>
      <c r="AA274" s="47">
        <v>1263.6794854114303</v>
      </c>
      <c r="AB274" s="84"/>
      <c r="AC274" s="76" t="s">
        <v>30</v>
      </c>
      <c r="AD274" s="36">
        <v>24</v>
      </c>
      <c r="AE274" s="46">
        <v>5.5066705670268377</v>
      </c>
      <c r="AF274" s="113">
        <v>5.7577942859404923</v>
      </c>
      <c r="AG274" s="113">
        <v>1.0935868635687116</v>
      </c>
      <c r="AH274" s="73">
        <v>1</v>
      </c>
      <c r="AI274" s="46">
        <v>7.257859081215674</v>
      </c>
      <c r="AJ274" s="113">
        <v>-3.4692952448907817</v>
      </c>
      <c r="AK274" s="113">
        <v>-7.8411560820275321</v>
      </c>
      <c r="AL274" s="47">
        <v>23</v>
      </c>
      <c r="AM274" s="46">
        <v>6.1464215683018235</v>
      </c>
      <c r="AN274" s="113">
        <v>9.009399673089364</v>
      </c>
      <c r="AO274" s="113">
        <v>2.2664209442582761</v>
      </c>
    </row>
    <row r="275" spans="1:41">
      <c r="A275" s="81" t="s">
        <v>895</v>
      </c>
      <c r="B275" s="49">
        <v>1</v>
      </c>
      <c r="C275" s="48">
        <v>114.55000000000001</v>
      </c>
      <c r="D275" s="49">
        <v>300000</v>
      </c>
      <c r="E275" s="49">
        <v>2619</v>
      </c>
      <c r="F275" s="50">
        <v>1</v>
      </c>
      <c r="G275" s="48">
        <v>114.55000000000001</v>
      </c>
      <c r="H275" s="49">
        <v>300000</v>
      </c>
      <c r="I275" s="49">
        <v>2619</v>
      </c>
      <c r="J275" s="49"/>
      <c r="K275" s="48"/>
      <c r="L275" s="49"/>
      <c r="M275" s="51"/>
      <c r="N275" s="79"/>
      <c r="O275" s="74" t="s">
        <v>895</v>
      </c>
      <c r="P275" s="49">
        <v>1</v>
      </c>
      <c r="Q275" s="48">
        <v>114.55</v>
      </c>
      <c r="R275" s="49">
        <v>300000</v>
      </c>
      <c r="S275" s="49">
        <v>2618.9436927106067</v>
      </c>
      <c r="T275" s="50">
        <v>1</v>
      </c>
      <c r="U275" s="48">
        <v>114.55</v>
      </c>
      <c r="V275" s="49">
        <v>300000</v>
      </c>
      <c r="W275" s="49">
        <v>2618.9436927106067</v>
      </c>
      <c r="X275" s="49"/>
      <c r="Y275" s="48"/>
      <c r="Z275" s="49"/>
      <c r="AA275" s="51"/>
      <c r="AB275" s="79"/>
      <c r="AC275" s="74" t="s">
        <v>895</v>
      </c>
      <c r="AD275" s="49">
        <v>0</v>
      </c>
      <c r="AE275" s="48">
        <v>-1.2405809441468357E-14</v>
      </c>
      <c r="AF275" s="114">
        <v>0</v>
      </c>
      <c r="AG275" s="114">
        <v>-2.1499537759952941E-3</v>
      </c>
      <c r="AH275" s="50">
        <v>0</v>
      </c>
      <c r="AI275" s="48">
        <v>-1.2405809441468357E-14</v>
      </c>
      <c r="AJ275" s="114">
        <v>0</v>
      </c>
      <c r="AK275" s="114">
        <v>-2.1499537759952941E-3</v>
      </c>
      <c r="AL275" s="49">
        <v>0</v>
      </c>
      <c r="AM275" s="48"/>
      <c r="AN275" s="114"/>
      <c r="AO275" s="119"/>
    </row>
    <row r="276" spans="1:41">
      <c r="A276" s="82" t="s">
        <v>606</v>
      </c>
      <c r="B276" s="22">
        <v>9</v>
      </c>
      <c r="C276" s="52">
        <v>102.34888888888889</v>
      </c>
      <c r="D276" s="22">
        <v>150711.11111111112</v>
      </c>
      <c r="E276" s="22">
        <v>1476.1111111111111</v>
      </c>
      <c r="F276" s="24">
        <v>9</v>
      </c>
      <c r="G276" s="52">
        <v>102.34888888888889</v>
      </c>
      <c r="H276" s="22">
        <v>150711.11111111112</v>
      </c>
      <c r="I276" s="22">
        <v>1476.1111111111111</v>
      </c>
      <c r="J276" s="22"/>
      <c r="K276" s="52"/>
      <c r="L276" s="22"/>
      <c r="M276" s="53"/>
      <c r="N276" s="79"/>
      <c r="O276" s="75" t="s">
        <v>606</v>
      </c>
      <c r="P276" s="22">
        <v>8</v>
      </c>
      <c r="Q276" s="52">
        <v>102.60125000000001</v>
      </c>
      <c r="R276" s="22">
        <v>150750</v>
      </c>
      <c r="S276" s="22">
        <v>1473.2748596298879</v>
      </c>
      <c r="T276" s="24">
        <v>8</v>
      </c>
      <c r="U276" s="52">
        <v>102.60125000000001</v>
      </c>
      <c r="V276" s="22">
        <v>150750</v>
      </c>
      <c r="W276" s="22">
        <v>1473.2748596298879</v>
      </c>
      <c r="X276" s="22"/>
      <c r="Y276" s="52"/>
      <c r="Z276" s="22"/>
      <c r="AA276" s="53"/>
      <c r="AB276" s="79"/>
      <c r="AC276" s="75" t="s">
        <v>606</v>
      </c>
      <c r="AD276" s="22">
        <v>-1</v>
      </c>
      <c r="AE276" s="52">
        <v>0.246569468267584</v>
      </c>
      <c r="AF276" s="107">
        <v>2.5803597758764639E-2</v>
      </c>
      <c r="AG276" s="107">
        <v>-0.19214349515248999</v>
      </c>
      <c r="AH276" s="24">
        <v>-1</v>
      </c>
      <c r="AI276" s="52">
        <v>0.246569468267584</v>
      </c>
      <c r="AJ276" s="107">
        <v>2.5803597758764639E-2</v>
      </c>
      <c r="AK276" s="107">
        <v>-0.19214349515248999</v>
      </c>
      <c r="AL276" s="22">
        <v>0</v>
      </c>
      <c r="AM276" s="52"/>
      <c r="AN276" s="107"/>
      <c r="AO276" s="120"/>
    </row>
    <row r="277" spans="1:41">
      <c r="A277" s="81" t="s">
        <v>607</v>
      </c>
      <c r="B277" s="49">
        <v>5</v>
      </c>
      <c r="C277" s="48">
        <v>63.464500000000001</v>
      </c>
      <c r="D277" s="49">
        <v>50640</v>
      </c>
      <c r="E277" s="49">
        <v>881.8</v>
      </c>
      <c r="F277" s="50">
        <v>1</v>
      </c>
      <c r="G277" s="48">
        <v>39.5</v>
      </c>
      <c r="H277" s="49">
        <v>62200</v>
      </c>
      <c r="I277" s="49">
        <v>1575</v>
      </c>
      <c r="J277" s="49">
        <v>4</v>
      </c>
      <c r="K277" s="48">
        <v>69.455624999999998</v>
      </c>
      <c r="L277" s="49">
        <v>47750</v>
      </c>
      <c r="M277" s="51">
        <v>708.5</v>
      </c>
      <c r="N277" s="79"/>
      <c r="O277" s="74" t="s">
        <v>607</v>
      </c>
      <c r="P277" s="49">
        <v>2</v>
      </c>
      <c r="Q277" s="48">
        <v>76.085000000000008</v>
      </c>
      <c r="R277" s="49">
        <v>40700</v>
      </c>
      <c r="S277" s="49">
        <v>537.30113487076301</v>
      </c>
      <c r="T277" s="50"/>
      <c r="U277" s="48"/>
      <c r="V277" s="49"/>
      <c r="W277" s="49"/>
      <c r="X277" s="49">
        <v>2</v>
      </c>
      <c r="Y277" s="48">
        <v>76.085000000000008</v>
      </c>
      <c r="Z277" s="49">
        <v>40700</v>
      </c>
      <c r="AA277" s="51">
        <v>537.30113487076301</v>
      </c>
      <c r="AB277" s="79"/>
      <c r="AC277" s="74" t="s">
        <v>607</v>
      </c>
      <c r="AD277" s="49">
        <v>-3</v>
      </c>
      <c r="AE277" s="48">
        <v>19.885920475226317</v>
      </c>
      <c r="AF277" s="114">
        <v>-19.628751974723539</v>
      </c>
      <c r="AG277" s="114">
        <v>-39.067687131916188</v>
      </c>
      <c r="AH277" s="50">
        <v>-1</v>
      </c>
      <c r="AI277" s="48">
        <v>-100</v>
      </c>
      <c r="AJ277" s="114">
        <v>-100</v>
      </c>
      <c r="AK277" s="114">
        <v>-100</v>
      </c>
      <c r="AL277" s="49">
        <v>-2</v>
      </c>
      <c r="AM277" s="48">
        <v>9.5447632931098241</v>
      </c>
      <c r="AN277" s="114">
        <v>-14.764397905759163</v>
      </c>
      <c r="AO277" s="119">
        <v>-24.163566002715172</v>
      </c>
    </row>
    <row r="278" spans="1:41">
      <c r="A278" s="82" t="s">
        <v>609</v>
      </c>
      <c r="B278" s="22">
        <v>13</v>
      </c>
      <c r="C278" s="52">
        <v>56.819230769230778</v>
      </c>
      <c r="D278" s="22">
        <v>44115.384615384617</v>
      </c>
      <c r="E278" s="22">
        <v>777.76923076923072</v>
      </c>
      <c r="F278" s="24"/>
      <c r="G278" s="52"/>
      <c r="H278" s="22"/>
      <c r="I278" s="22"/>
      <c r="J278" s="22">
        <v>13</v>
      </c>
      <c r="K278" s="52">
        <v>56.819230769230771</v>
      </c>
      <c r="L278" s="22">
        <v>44115.384615384617</v>
      </c>
      <c r="M278" s="53">
        <v>777.76923076923072</v>
      </c>
      <c r="N278" s="79"/>
      <c r="O278" s="75" t="s">
        <v>609</v>
      </c>
      <c r="P278" s="22">
        <v>13</v>
      </c>
      <c r="Q278" s="52">
        <v>56.819230769230778</v>
      </c>
      <c r="R278" s="22">
        <v>44115.384615384617</v>
      </c>
      <c r="S278" s="22">
        <v>777.84860035199551</v>
      </c>
      <c r="T278" s="24"/>
      <c r="U278" s="52"/>
      <c r="V278" s="22"/>
      <c r="W278" s="22"/>
      <c r="X278" s="22">
        <v>13</v>
      </c>
      <c r="Y278" s="52">
        <v>56.819230769230778</v>
      </c>
      <c r="Z278" s="22">
        <v>44115.384615384617</v>
      </c>
      <c r="AA278" s="53">
        <v>777.84860035199551</v>
      </c>
      <c r="AB278" s="79"/>
      <c r="AC278" s="75" t="s">
        <v>609</v>
      </c>
      <c r="AD278" s="22">
        <v>0</v>
      </c>
      <c r="AE278" s="52">
        <v>0</v>
      </c>
      <c r="AF278" s="107">
        <v>0</v>
      </c>
      <c r="AG278" s="107">
        <v>1.0204772781548551E-2</v>
      </c>
      <c r="AH278" s="24">
        <v>0</v>
      </c>
      <c r="AI278" s="52"/>
      <c r="AJ278" s="107"/>
      <c r="AK278" s="107"/>
      <c r="AL278" s="22">
        <v>0</v>
      </c>
      <c r="AM278" s="52">
        <v>1.2505321281907944E-14</v>
      </c>
      <c r="AN278" s="107">
        <v>0</v>
      </c>
      <c r="AO278" s="120">
        <v>1.0204772781548551E-2</v>
      </c>
    </row>
    <row r="279" spans="1:41">
      <c r="A279" s="81" t="s">
        <v>611</v>
      </c>
      <c r="B279" s="49">
        <v>4</v>
      </c>
      <c r="C279" s="48">
        <v>60.435000000000002</v>
      </c>
      <c r="D279" s="49">
        <v>72300</v>
      </c>
      <c r="E279" s="49">
        <v>1218.25</v>
      </c>
      <c r="F279" s="50"/>
      <c r="G279" s="48"/>
      <c r="H279" s="49"/>
      <c r="I279" s="49"/>
      <c r="J279" s="49">
        <v>4</v>
      </c>
      <c r="K279" s="48">
        <v>60.434999999999995</v>
      </c>
      <c r="L279" s="49">
        <v>72300</v>
      </c>
      <c r="M279" s="51">
        <v>1218.25</v>
      </c>
      <c r="N279" s="79"/>
      <c r="O279" s="74" t="s">
        <v>611</v>
      </c>
      <c r="P279" s="49">
        <v>4</v>
      </c>
      <c r="Q279" s="48">
        <v>56.885787401574802</v>
      </c>
      <c r="R279" s="49">
        <v>72300</v>
      </c>
      <c r="S279" s="49">
        <v>1275.2656621546944</v>
      </c>
      <c r="T279" s="50"/>
      <c r="U279" s="48"/>
      <c r="V279" s="49"/>
      <c r="W279" s="49"/>
      <c r="X279" s="49">
        <v>4</v>
      </c>
      <c r="Y279" s="48">
        <v>56.885787401574802</v>
      </c>
      <c r="Z279" s="49">
        <v>72300</v>
      </c>
      <c r="AA279" s="51">
        <v>1275.2656621546944</v>
      </c>
      <c r="AB279" s="79"/>
      <c r="AC279" s="74" t="s">
        <v>611</v>
      </c>
      <c r="AD279" s="49">
        <v>0</v>
      </c>
      <c r="AE279" s="48">
        <v>-5.8727766996363027</v>
      </c>
      <c r="AF279" s="114">
        <v>0</v>
      </c>
      <c r="AG279" s="114">
        <v>4.6801282294023707</v>
      </c>
      <c r="AH279" s="50">
        <v>0</v>
      </c>
      <c r="AI279" s="48"/>
      <c r="AJ279" s="114"/>
      <c r="AK279" s="114"/>
      <c r="AL279" s="49">
        <v>0</v>
      </c>
      <c r="AM279" s="48">
        <v>-5.8727766996362911</v>
      </c>
      <c r="AN279" s="114">
        <v>0</v>
      </c>
      <c r="AO279" s="119">
        <v>4.6801282294023707</v>
      </c>
    </row>
    <row r="280" spans="1:41">
      <c r="A280" s="82" t="s">
        <v>615</v>
      </c>
      <c r="B280" s="22">
        <v>34</v>
      </c>
      <c r="C280" s="52">
        <v>60.611246205882345</v>
      </c>
      <c r="D280" s="22">
        <v>59752.941176470587</v>
      </c>
      <c r="E280" s="22">
        <v>1000.1764705882352</v>
      </c>
      <c r="F280" s="24"/>
      <c r="G280" s="52"/>
      <c r="H280" s="22"/>
      <c r="I280" s="22"/>
      <c r="J280" s="22">
        <v>34</v>
      </c>
      <c r="K280" s="52">
        <v>60.61124620588236</v>
      </c>
      <c r="L280" s="22">
        <v>59752.941176470587</v>
      </c>
      <c r="M280" s="53">
        <v>1000.1764705882352</v>
      </c>
      <c r="N280" s="79"/>
      <c r="O280" s="75" t="s">
        <v>615</v>
      </c>
      <c r="P280" s="22">
        <v>21</v>
      </c>
      <c r="Q280" s="52">
        <v>64.124066666666678</v>
      </c>
      <c r="R280" s="22">
        <v>62261.904761904763</v>
      </c>
      <c r="S280" s="22">
        <v>1004.7802880706771</v>
      </c>
      <c r="T280" s="24"/>
      <c r="U280" s="52"/>
      <c r="V280" s="22"/>
      <c r="W280" s="22"/>
      <c r="X280" s="22">
        <v>21</v>
      </c>
      <c r="Y280" s="52">
        <v>64.124066666666678</v>
      </c>
      <c r="Z280" s="22">
        <v>62261.904761904763</v>
      </c>
      <c r="AA280" s="53">
        <v>1004.7802880706771</v>
      </c>
      <c r="AB280" s="79"/>
      <c r="AC280" s="75" t="s">
        <v>615</v>
      </c>
      <c r="AD280" s="22">
        <v>-13</v>
      </c>
      <c r="AE280" s="52">
        <v>5.7956578699142671</v>
      </c>
      <c r="AF280" s="107">
        <v>4.1988955456173453</v>
      </c>
      <c r="AG280" s="107">
        <v>0.46030051874087829</v>
      </c>
      <c r="AH280" s="24">
        <v>0</v>
      </c>
      <c r="AI280" s="52"/>
      <c r="AJ280" s="107"/>
      <c r="AK280" s="107"/>
      <c r="AL280" s="22">
        <v>-13</v>
      </c>
      <c r="AM280" s="52">
        <v>5.7956578699142431</v>
      </c>
      <c r="AN280" s="107">
        <v>4.1988955456173453</v>
      </c>
      <c r="AO280" s="120">
        <v>0.46030051874087829</v>
      </c>
    </row>
    <row r="281" spans="1:41">
      <c r="A281" s="81" t="s">
        <v>616</v>
      </c>
      <c r="B281" s="49">
        <v>16</v>
      </c>
      <c r="C281" s="48">
        <v>105.675062625</v>
      </c>
      <c r="D281" s="49">
        <v>98093.75</v>
      </c>
      <c r="E281" s="49">
        <v>953.3125</v>
      </c>
      <c r="F281" s="50">
        <v>3</v>
      </c>
      <c r="G281" s="48">
        <v>171.96996733333333</v>
      </c>
      <c r="H281" s="49">
        <v>151800</v>
      </c>
      <c r="I281" s="49">
        <v>884.66666666666663</v>
      </c>
      <c r="J281" s="49">
        <v>13</v>
      </c>
      <c r="K281" s="48">
        <v>90.376238461538463</v>
      </c>
      <c r="L281" s="49">
        <v>85700</v>
      </c>
      <c r="M281" s="51">
        <v>969.15384615384619</v>
      </c>
      <c r="N281" s="79"/>
      <c r="O281" s="74" t="s">
        <v>616</v>
      </c>
      <c r="P281" s="49">
        <v>16</v>
      </c>
      <c r="Q281" s="48">
        <v>105.675062625</v>
      </c>
      <c r="R281" s="49">
        <v>93931.25</v>
      </c>
      <c r="S281" s="49">
        <v>928.2476124772337</v>
      </c>
      <c r="T281" s="50">
        <v>3</v>
      </c>
      <c r="U281" s="48">
        <v>171.96996733333336</v>
      </c>
      <c r="V281" s="49">
        <v>129600</v>
      </c>
      <c r="W281" s="49">
        <v>750.93645365721738</v>
      </c>
      <c r="X281" s="49">
        <v>13</v>
      </c>
      <c r="Y281" s="48">
        <v>90.376238461538449</v>
      </c>
      <c r="Z281" s="49">
        <v>85700</v>
      </c>
      <c r="AA281" s="51">
        <v>969.16557220492973</v>
      </c>
      <c r="AB281" s="79"/>
      <c r="AC281" s="74" t="s">
        <v>616</v>
      </c>
      <c r="AD281" s="49">
        <v>0</v>
      </c>
      <c r="AE281" s="48">
        <v>0</v>
      </c>
      <c r="AF281" s="114">
        <v>-4.2433896145269197</v>
      </c>
      <c r="AG281" s="114">
        <v>-2.6292414630843819</v>
      </c>
      <c r="AH281" s="50">
        <v>0</v>
      </c>
      <c r="AI281" s="48">
        <v>1.6527135447617757E-14</v>
      </c>
      <c r="AJ281" s="114">
        <v>-14.624505928853756</v>
      </c>
      <c r="AK281" s="114">
        <v>-15.116452111090723</v>
      </c>
      <c r="AL281" s="49">
        <v>0</v>
      </c>
      <c r="AM281" s="48">
        <v>-1.5724105093453004E-14</v>
      </c>
      <c r="AN281" s="114">
        <v>0</v>
      </c>
      <c r="AO281" s="119">
        <v>1.2099266932776287E-3</v>
      </c>
    </row>
    <row r="282" spans="1:41">
      <c r="A282" s="82" t="s">
        <v>617</v>
      </c>
      <c r="B282" s="22">
        <v>29</v>
      </c>
      <c r="C282" s="52">
        <v>77.799897310344804</v>
      </c>
      <c r="D282" s="22">
        <v>69975.860344827553</v>
      </c>
      <c r="E282" s="22">
        <v>899.13793103448279</v>
      </c>
      <c r="F282" s="24"/>
      <c r="G282" s="52"/>
      <c r="H282" s="22"/>
      <c r="I282" s="22"/>
      <c r="J282" s="22">
        <v>29</v>
      </c>
      <c r="K282" s="52">
        <v>77.799897310344818</v>
      </c>
      <c r="L282" s="22">
        <v>69975.860344827583</v>
      </c>
      <c r="M282" s="53">
        <v>899.13793103448279</v>
      </c>
      <c r="N282" s="79"/>
      <c r="O282" s="75" t="s">
        <v>617</v>
      </c>
      <c r="P282" s="22">
        <v>14</v>
      </c>
      <c r="Q282" s="52">
        <v>82.642285714285705</v>
      </c>
      <c r="R282" s="22">
        <v>73007.687142857132</v>
      </c>
      <c r="S282" s="22">
        <v>883.62255147144219</v>
      </c>
      <c r="T282" s="24"/>
      <c r="U282" s="52"/>
      <c r="V282" s="22"/>
      <c r="W282" s="22"/>
      <c r="X282" s="22">
        <v>14</v>
      </c>
      <c r="Y282" s="52">
        <v>82.642285714285705</v>
      </c>
      <c r="Z282" s="22">
        <v>73007.687142857132</v>
      </c>
      <c r="AA282" s="53">
        <v>883.62255147144219</v>
      </c>
      <c r="AB282" s="79"/>
      <c r="AC282" s="75" t="s">
        <v>617</v>
      </c>
      <c r="AD282" s="22">
        <v>-15</v>
      </c>
      <c r="AE282" s="52">
        <v>6.2241578348420585</v>
      </c>
      <c r="AF282" s="107">
        <v>4.3326752727145053</v>
      </c>
      <c r="AG282" s="107">
        <v>-1.725583920721677</v>
      </c>
      <c r="AH282" s="24">
        <v>0</v>
      </c>
      <c r="AI282" s="52"/>
      <c r="AJ282" s="107"/>
      <c r="AK282" s="107"/>
      <c r="AL282" s="22">
        <v>-15</v>
      </c>
      <c r="AM282" s="52">
        <v>6.224157834842039</v>
      </c>
      <c r="AN282" s="107">
        <v>4.3326752727144617</v>
      </c>
      <c r="AO282" s="120">
        <v>-1.725583920721677</v>
      </c>
    </row>
    <row r="283" spans="1:41">
      <c r="A283" s="81" t="s">
        <v>621</v>
      </c>
      <c r="B283" s="49">
        <v>29</v>
      </c>
      <c r="C283" s="48">
        <v>139.25109655172412</v>
      </c>
      <c r="D283" s="49">
        <v>118948.27586206897</v>
      </c>
      <c r="E283" s="49">
        <v>898.37931034482756</v>
      </c>
      <c r="F283" s="50">
        <v>12</v>
      </c>
      <c r="G283" s="48">
        <v>225.54499999999999</v>
      </c>
      <c r="H283" s="49">
        <v>176708.33333333334</v>
      </c>
      <c r="I283" s="49">
        <v>781.33333333333337</v>
      </c>
      <c r="J283" s="49">
        <v>17</v>
      </c>
      <c r="K283" s="48">
        <v>78.337752941176475</v>
      </c>
      <c r="L283" s="49">
        <v>78176.470588235301</v>
      </c>
      <c r="M283" s="51">
        <v>981</v>
      </c>
      <c r="N283" s="79"/>
      <c r="O283" s="74" t="s">
        <v>621</v>
      </c>
      <c r="P283" s="49">
        <v>18</v>
      </c>
      <c r="Q283" s="48">
        <v>175.91888888888886</v>
      </c>
      <c r="R283" s="49">
        <v>116788.88888888889</v>
      </c>
      <c r="S283" s="49">
        <v>707.00499083468685</v>
      </c>
      <c r="T283" s="50">
        <v>12</v>
      </c>
      <c r="U283" s="48">
        <v>225.54499999999996</v>
      </c>
      <c r="V283" s="49">
        <v>142116.66666666666</v>
      </c>
      <c r="W283" s="49">
        <v>628.51466500517699</v>
      </c>
      <c r="X283" s="49">
        <v>6</v>
      </c>
      <c r="Y283" s="48">
        <v>76.666666666666671</v>
      </c>
      <c r="Z283" s="49">
        <v>66133.333333333328</v>
      </c>
      <c r="AA283" s="51">
        <v>863.98564249370702</v>
      </c>
      <c r="AB283" s="79"/>
      <c r="AC283" s="74" t="s">
        <v>621</v>
      </c>
      <c r="AD283" s="49">
        <v>-11</v>
      </c>
      <c r="AE283" s="48">
        <v>26.33213902451725</v>
      </c>
      <c r="AF283" s="114">
        <v>-1.8153999774524521</v>
      </c>
      <c r="AG283" s="114">
        <v>-21.302173514735657</v>
      </c>
      <c r="AH283" s="50">
        <v>0</v>
      </c>
      <c r="AI283" s="48">
        <v>-1.2601347593785723E-14</v>
      </c>
      <c r="AJ283" s="114">
        <v>-19.575571799103997</v>
      </c>
      <c r="AK283" s="114">
        <v>-19.558703284320355</v>
      </c>
      <c r="AL283" s="49">
        <v>-11</v>
      </c>
      <c r="AM283" s="48">
        <v>-2.133181271825114</v>
      </c>
      <c r="AN283" s="114">
        <v>-15.405066466014562</v>
      </c>
      <c r="AO283" s="119">
        <v>-11.928069062822933</v>
      </c>
    </row>
    <row r="284" spans="1:41">
      <c r="A284" s="82" t="s">
        <v>623</v>
      </c>
      <c r="B284" s="22">
        <v>3</v>
      </c>
      <c r="C284" s="52">
        <v>56.387999999999998</v>
      </c>
      <c r="D284" s="22">
        <v>54333.333333333336</v>
      </c>
      <c r="E284" s="22">
        <v>1010</v>
      </c>
      <c r="F284" s="24"/>
      <c r="G284" s="52"/>
      <c r="H284" s="22"/>
      <c r="I284" s="22"/>
      <c r="J284" s="22">
        <v>3</v>
      </c>
      <c r="K284" s="52">
        <v>56.387999999999998</v>
      </c>
      <c r="L284" s="22">
        <v>54333.333333333336</v>
      </c>
      <c r="M284" s="53">
        <v>1010</v>
      </c>
      <c r="N284" s="79"/>
      <c r="O284" s="75" t="s">
        <v>623</v>
      </c>
      <c r="P284" s="22">
        <v>3</v>
      </c>
      <c r="Q284" s="52">
        <v>65.684797900262481</v>
      </c>
      <c r="R284" s="22">
        <v>54333.333333333336</v>
      </c>
      <c r="S284" s="22">
        <v>930.3541335449014</v>
      </c>
      <c r="T284" s="24"/>
      <c r="U284" s="52"/>
      <c r="V284" s="22"/>
      <c r="W284" s="22"/>
      <c r="X284" s="22">
        <v>3</v>
      </c>
      <c r="Y284" s="52">
        <v>65.684797900262481</v>
      </c>
      <c r="Z284" s="22">
        <v>54333.333333333336</v>
      </c>
      <c r="AA284" s="53">
        <v>930.3541335449014</v>
      </c>
      <c r="AB284" s="79"/>
      <c r="AC284" s="75" t="s">
        <v>623</v>
      </c>
      <c r="AD284" s="22">
        <v>0</v>
      </c>
      <c r="AE284" s="52">
        <v>16.487192133543456</v>
      </c>
      <c r="AF284" s="107">
        <v>0</v>
      </c>
      <c r="AG284" s="107">
        <v>-7.8857293519899603</v>
      </c>
      <c r="AH284" s="24">
        <v>0</v>
      </c>
      <c r="AI284" s="52"/>
      <c r="AJ284" s="107"/>
      <c r="AK284" s="107"/>
      <c r="AL284" s="22">
        <v>0</v>
      </c>
      <c r="AM284" s="52">
        <v>16.487192133543456</v>
      </c>
      <c r="AN284" s="107">
        <v>0</v>
      </c>
      <c r="AO284" s="120">
        <v>-7.8857293519899603</v>
      </c>
    </row>
    <row r="285" spans="1:41">
      <c r="A285" s="81" t="s">
        <v>625</v>
      </c>
      <c r="B285" s="49">
        <v>4</v>
      </c>
      <c r="C285" s="48">
        <v>73.667500000000004</v>
      </c>
      <c r="D285" s="49">
        <v>115052</v>
      </c>
      <c r="E285" s="49">
        <v>1570</v>
      </c>
      <c r="F285" s="50"/>
      <c r="G285" s="48"/>
      <c r="H285" s="49"/>
      <c r="I285" s="49"/>
      <c r="J285" s="49">
        <v>4</v>
      </c>
      <c r="K285" s="48">
        <v>73.667500000000004</v>
      </c>
      <c r="L285" s="49">
        <v>115052</v>
      </c>
      <c r="M285" s="51">
        <v>1570</v>
      </c>
      <c r="N285" s="79"/>
      <c r="O285" s="74" t="s">
        <v>625</v>
      </c>
      <c r="P285" s="49"/>
      <c r="Q285" s="48"/>
      <c r="R285" s="49"/>
      <c r="S285" s="49"/>
      <c r="T285" s="50"/>
      <c r="U285" s="48"/>
      <c r="V285" s="49"/>
      <c r="W285" s="49"/>
      <c r="X285" s="49"/>
      <c r="Y285" s="48"/>
      <c r="Z285" s="49"/>
      <c r="AA285" s="51"/>
      <c r="AB285" s="79"/>
      <c r="AC285" s="74" t="s">
        <v>625</v>
      </c>
      <c r="AD285" s="49">
        <v>-4</v>
      </c>
      <c r="AE285" s="48">
        <v>-100</v>
      </c>
      <c r="AF285" s="114">
        <v>-100</v>
      </c>
      <c r="AG285" s="114">
        <v>-100</v>
      </c>
      <c r="AH285" s="50">
        <v>0</v>
      </c>
      <c r="AI285" s="48"/>
      <c r="AJ285" s="114"/>
      <c r="AK285" s="114"/>
      <c r="AL285" s="49">
        <v>-4</v>
      </c>
      <c r="AM285" s="48">
        <v>-100</v>
      </c>
      <c r="AN285" s="114">
        <v>-100</v>
      </c>
      <c r="AO285" s="119">
        <v>-100</v>
      </c>
    </row>
    <row r="286" spans="1:41">
      <c r="A286" s="82" t="s">
        <v>109</v>
      </c>
      <c r="B286" s="22"/>
      <c r="C286" s="52"/>
      <c r="D286" s="22"/>
      <c r="E286" s="22"/>
      <c r="F286" s="24"/>
      <c r="G286" s="52"/>
      <c r="H286" s="22"/>
      <c r="I286" s="22"/>
      <c r="J286" s="22"/>
      <c r="K286" s="52"/>
      <c r="L286" s="22"/>
      <c r="M286" s="53"/>
      <c r="N286" s="79"/>
      <c r="O286" s="75" t="s">
        <v>109</v>
      </c>
      <c r="P286" s="22">
        <v>5</v>
      </c>
      <c r="Q286" s="52">
        <v>66.929999999999993</v>
      </c>
      <c r="R286" s="22">
        <v>107600</v>
      </c>
      <c r="S286" s="22">
        <v>1609.2706781534521</v>
      </c>
      <c r="T286" s="24"/>
      <c r="U286" s="52"/>
      <c r="V286" s="22"/>
      <c r="W286" s="22"/>
      <c r="X286" s="22">
        <v>5</v>
      </c>
      <c r="Y286" s="52">
        <v>66.929999999999993</v>
      </c>
      <c r="Z286" s="22">
        <v>107600</v>
      </c>
      <c r="AA286" s="53">
        <v>1609.2706781534521</v>
      </c>
      <c r="AB286" s="79"/>
      <c r="AC286" s="75" t="s">
        <v>109</v>
      </c>
      <c r="AD286" s="22">
        <v>5</v>
      </c>
      <c r="AE286" s="52"/>
      <c r="AF286" s="107"/>
      <c r="AG286" s="107"/>
      <c r="AH286" s="24">
        <v>0</v>
      </c>
      <c r="AI286" s="52"/>
      <c r="AJ286" s="107"/>
      <c r="AK286" s="107"/>
      <c r="AL286" s="22">
        <v>5</v>
      </c>
      <c r="AM286" s="52"/>
      <c r="AN286" s="107"/>
      <c r="AO286" s="120"/>
    </row>
    <row r="287" spans="1:41">
      <c r="A287" s="81" t="s">
        <v>626</v>
      </c>
      <c r="B287" s="49"/>
      <c r="C287" s="48"/>
      <c r="D287" s="49"/>
      <c r="E287" s="49"/>
      <c r="F287" s="50"/>
      <c r="G287" s="48"/>
      <c r="H287" s="49"/>
      <c r="I287" s="49"/>
      <c r="J287" s="49"/>
      <c r="K287" s="48"/>
      <c r="L287" s="49"/>
      <c r="M287" s="51"/>
      <c r="N287" s="79"/>
      <c r="O287" s="74" t="s">
        <v>626</v>
      </c>
      <c r="P287" s="49">
        <v>14</v>
      </c>
      <c r="Q287" s="48">
        <v>96.771766029246336</v>
      </c>
      <c r="R287" s="49">
        <v>87871.428571428565</v>
      </c>
      <c r="S287" s="49">
        <v>925.61847839483869</v>
      </c>
      <c r="T287" s="50"/>
      <c r="U287" s="48"/>
      <c r="V287" s="49"/>
      <c r="W287" s="49"/>
      <c r="X287" s="49">
        <v>14</v>
      </c>
      <c r="Y287" s="48">
        <v>96.771766029246336</v>
      </c>
      <c r="Z287" s="49">
        <v>87871.428571428565</v>
      </c>
      <c r="AA287" s="51">
        <v>925.61847839483869</v>
      </c>
      <c r="AB287" s="79"/>
      <c r="AC287" s="74" t="s">
        <v>626</v>
      </c>
      <c r="AD287" s="49">
        <v>14</v>
      </c>
      <c r="AE287" s="48"/>
      <c r="AF287" s="114"/>
      <c r="AG287" s="114"/>
      <c r="AH287" s="50">
        <v>0</v>
      </c>
      <c r="AI287" s="48"/>
      <c r="AJ287" s="114"/>
      <c r="AK287" s="114"/>
      <c r="AL287" s="49">
        <v>14</v>
      </c>
      <c r="AM287" s="48"/>
      <c r="AN287" s="114"/>
      <c r="AO287" s="119"/>
    </row>
    <row r="288" spans="1:41">
      <c r="A288" s="82" t="s">
        <v>629</v>
      </c>
      <c r="B288" s="22">
        <v>1</v>
      </c>
      <c r="C288" s="52">
        <v>52.93</v>
      </c>
      <c r="D288" s="22">
        <v>47000</v>
      </c>
      <c r="E288" s="22">
        <v>888</v>
      </c>
      <c r="F288" s="24"/>
      <c r="G288" s="52"/>
      <c r="H288" s="22"/>
      <c r="I288" s="22"/>
      <c r="J288" s="22">
        <v>1</v>
      </c>
      <c r="K288" s="52">
        <v>52.93</v>
      </c>
      <c r="L288" s="22">
        <v>47000</v>
      </c>
      <c r="M288" s="53">
        <v>888</v>
      </c>
      <c r="N288" s="79"/>
      <c r="O288" s="75" t="s">
        <v>629</v>
      </c>
      <c r="P288" s="22"/>
      <c r="Q288" s="52"/>
      <c r="R288" s="22"/>
      <c r="S288" s="22"/>
      <c r="T288" s="24"/>
      <c r="U288" s="52"/>
      <c r="V288" s="22"/>
      <c r="W288" s="22"/>
      <c r="X288" s="22"/>
      <c r="Y288" s="52"/>
      <c r="Z288" s="22"/>
      <c r="AA288" s="53"/>
      <c r="AB288" s="79"/>
      <c r="AC288" s="75" t="s">
        <v>629</v>
      </c>
      <c r="AD288" s="22">
        <v>-1</v>
      </c>
      <c r="AE288" s="52">
        <v>-100</v>
      </c>
      <c r="AF288" s="107">
        <v>-100</v>
      </c>
      <c r="AG288" s="107">
        <v>-100</v>
      </c>
      <c r="AH288" s="24">
        <v>0</v>
      </c>
      <c r="AI288" s="52"/>
      <c r="AJ288" s="107"/>
      <c r="AK288" s="107"/>
      <c r="AL288" s="22">
        <v>-1</v>
      </c>
      <c r="AM288" s="52">
        <v>-100</v>
      </c>
      <c r="AN288" s="107">
        <v>-100</v>
      </c>
      <c r="AO288" s="120">
        <v>-100</v>
      </c>
    </row>
    <row r="289" spans="1:41">
      <c r="A289" s="81" t="s">
        <v>632</v>
      </c>
      <c r="B289" s="49">
        <v>112</v>
      </c>
      <c r="C289" s="48">
        <v>72.537611607142836</v>
      </c>
      <c r="D289" s="49">
        <v>73124.771249999962</v>
      </c>
      <c r="E289" s="49">
        <v>1026.4107142857142</v>
      </c>
      <c r="F289" s="50"/>
      <c r="G289" s="48"/>
      <c r="H289" s="49"/>
      <c r="I289" s="49"/>
      <c r="J289" s="49">
        <v>112</v>
      </c>
      <c r="K289" s="48">
        <v>72.537611607142878</v>
      </c>
      <c r="L289" s="49">
        <v>73124.771249999976</v>
      </c>
      <c r="M289" s="51">
        <v>1026.4107142857142</v>
      </c>
      <c r="N289" s="79"/>
      <c r="O289" s="74" t="s">
        <v>632</v>
      </c>
      <c r="P289" s="49">
        <v>86</v>
      </c>
      <c r="Q289" s="48">
        <v>77.599537993509998</v>
      </c>
      <c r="R289" s="49">
        <v>71295.318372092952</v>
      </c>
      <c r="S289" s="49">
        <v>909.83257192048347</v>
      </c>
      <c r="T289" s="50"/>
      <c r="U289" s="48"/>
      <c r="V289" s="49"/>
      <c r="W289" s="49"/>
      <c r="X289" s="49">
        <v>86</v>
      </c>
      <c r="Y289" s="48">
        <v>77.599537993509998</v>
      </c>
      <c r="Z289" s="49">
        <v>71295.318372092952</v>
      </c>
      <c r="AA289" s="51">
        <v>909.83257192048347</v>
      </c>
      <c r="AB289" s="79"/>
      <c r="AC289" s="74" t="s">
        <v>632</v>
      </c>
      <c r="AD289" s="49">
        <v>-26</v>
      </c>
      <c r="AE289" s="48">
        <v>6.9783471970129085</v>
      </c>
      <c r="AF289" s="114">
        <v>-2.5018237276291111</v>
      </c>
      <c r="AG289" s="114">
        <v>-11.357845426073736</v>
      </c>
      <c r="AH289" s="50">
        <v>0</v>
      </c>
      <c r="AI289" s="48"/>
      <c r="AJ289" s="114"/>
      <c r="AK289" s="114"/>
      <c r="AL289" s="49">
        <v>-26</v>
      </c>
      <c r="AM289" s="48">
        <v>6.9783471970128454</v>
      </c>
      <c r="AN289" s="114">
        <v>-2.5018237276291306</v>
      </c>
      <c r="AO289" s="119">
        <v>-11.357845426073736</v>
      </c>
    </row>
    <row r="290" spans="1:41">
      <c r="A290" s="82" t="s">
        <v>638</v>
      </c>
      <c r="B290" s="22">
        <v>11</v>
      </c>
      <c r="C290" s="52">
        <v>60.462272727272719</v>
      </c>
      <c r="D290" s="22">
        <v>53654.545454545456</v>
      </c>
      <c r="E290" s="22">
        <v>883.5454545454545</v>
      </c>
      <c r="F290" s="24"/>
      <c r="G290" s="52"/>
      <c r="H290" s="22"/>
      <c r="I290" s="22"/>
      <c r="J290" s="22">
        <v>11</v>
      </c>
      <c r="K290" s="52">
        <v>60.462272727272733</v>
      </c>
      <c r="L290" s="22">
        <v>53654.545454545456</v>
      </c>
      <c r="M290" s="53">
        <v>883.5454545454545</v>
      </c>
      <c r="N290" s="79"/>
      <c r="O290" s="75" t="s">
        <v>638</v>
      </c>
      <c r="P290" s="22">
        <v>9</v>
      </c>
      <c r="Q290" s="52">
        <v>65.231666666666655</v>
      </c>
      <c r="R290" s="22">
        <v>47677.777777777781</v>
      </c>
      <c r="S290" s="22">
        <v>731.24819251925487</v>
      </c>
      <c r="T290" s="24"/>
      <c r="U290" s="52"/>
      <c r="V290" s="22"/>
      <c r="W290" s="22"/>
      <c r="X290" s="22">
        <v>9</v>
      </c>
      <c r="Y290" s="52">
        <v>65.231666666666655</v>
      </c>
      <c r="Z290" s="22">
        <v>47677.777777777781</v>
      </c>
      <c r="AA290" s="53">
        <v>731.24819251925487</v>
      </c>
      <c r="AB290" s="79"/>
      <c r="AC290" s="75" t="s">
        <v>638</v>
      </c>
      <c r="AD290" s="22">
        <v>-2</v>
      </c>
      <c r="AE290" s="52">
        <v>7.8882147895882939</v>
      </c>
      <c r="AF290" s="107">
        <v>-11.139350126134262</v>
      </c>
      <c r="AG290" s="107">
        <v>-17.23706021492125</v>
      </c>
      <c r="AH290" s="24">
        <v>0</v>
      </c>
      <c r="AI290" s="52"/>
      <c r="AJ290" s="107"/>
      <c r="AK290" s="107"/>
      <c r="AL290" s="22">
        <v>-2</v>
      </c>
      <c r="AM290" s="52">
        <v>7.8882147895882682</v>
      </c>
      <c r="AN290" s="107">
        <v>-11.139350126134262</v>
      </c>
      <c r="AO290" s="120">
        <v>-17.23706021492125</v>
      </c>
    </row>
    <row r="291" spans="1:41">
      <c r="A291" s="81" t="s">
        <v>640</v>
      </c>
      <c r="B291" s="49">
        <v>26</v>
      </c>
      <c r="C291" s="48">
        <v>67.097907692307672</v>
      </c>
      <c r="D291" s="49">
        <v>68734.61538461539</v>
      </c>
      <c r="E291" s="49">
        <v>1040.4615384615386</v>
      </c>
      <c r="F291" s="50"/>
      <c r="G291" s="48"/>
      <c r="H291" s="49"/>
      <c r="I291" s="49"/>
      <c r="J291" s="49">
        <v>26</v>
      </c>
      <c r="K291" s="48">
        <v>67.097907692307686</v>
      </c>
      <c r="L291" s="49">
        <v>68734.61538461539</v>
      </c>
      <c r="M291" s="51">
        <v>1040.4615384615386</v>
      </c>
      <c r="N291" s="79"/>
      <c r="O291" s="74" t="s">
        <v>640</v>
      </c>
      <c r="P291" s="49">
        <v>15</v>
      </c>
      <c r="Q291" s="48">
        <v>61.58039999999999</v>
      </c>
      <c r="R291" s="49">
        <v>56506.666666666664</v>
      </c>
      <c r="S291" s="49">
        <v>925.34583714363544</v>
      </c>
      <c r="T291" s="50"/>
      <c r="U291" s="48"/>
      <c r="V291" s="49"/>
      <c r="W291" s="49"/>
      <c r="X291" s="49">
        <v>15</v>
      </c>
      <c r="Y291" s="48">
        <v>61.58039999999999</v>
      </c>
      <c r="Z291" s="49">
        <v>56506.666666666664</v>
      </c>
      <c r="AA291" s="51">
        <v>925.34583714363544</v>
      </c>
      <c r="AB291" s="79"/>
      <c r="AC291" s="74" t="s">
        <v>640</v>
      </c>
      <c r="AD291" s="49">
        <v>-11</v>
      </c>
      <c r="AE291" s="48">
        <v>-8.2230696635272675</v>
      </c>
      <c r="AF291" s="114">
        <v>-17.790088224870846</v>
      </c>
      <c r="AG291" s="114">
        <v>-11.063907416329592</v>
      </c>
      <c r="AH291" s="50">
        <v>0</v>
      </c>
      <c r="AI291" s="48"/>
      <c r="AJ291" s="114"/>
      <c r="AK291" s="114"/>
      <c r="AL291" s="49">
        <v>-11</v>
      </c>
      <c r="AM291" s="48">
        <v>-8.2230696635272889</v>
      </c>
      <c r="AN291" s="114">
        <v>-17.790088224870846</v>
      </c>
      <c r="AO291" s="119">
        <v>-11.063907416329592</v>
      </c>
    </row>
    <row r="292" spans="1:41">
      <c r="A292" s="82" t="s">
        <v>641</v>
      </c>
      <c r="B292" s="22"/>
      <c r="C292" s="52"/>
      <c r="D292" s="22"/>
      <c r="E292" s="22"/>
      <c r="F292" s="24"/>
      <c r="G292" s="52"/>
      <c r="H292" s="22"/>
      <c r="I292" s="22"/>
      <c r="J292" s="22"/>
      <c r="K292" s="52"/>
      <c r="L292" s="22"/>
      <c r="M292" s="53"/>
      <c r="N292" s="79"/>
      <c r="O292" s="75" t="s">
        <v>641</v>
      </c>
      <c r="P292" s="22">
        <v>3</v>
      </c>
      <c r="Q292" s="52">
        <v>108.09999999999998</v>
      </c>
      <c r="R292" s="22">
        <v>55000</v>
      </c>
      <c r="S292" s="22">
        <v>535.87691566608555</v>
      </c>
      <c r="T292" s="24"/>
      <c r="U292" s="52"/>
      <c r="V292" s="22"/>
      <c r="W292" s="22"/>
      <c r="X292" s="22">
        <v>3</v>
      </c>
      <c r="Y292" s="52">
        <v>108.09999999999998</v>
      </c>
      <c r="Z292" s="22">
        <v>55000</v>
      </c>
      <c r="AA292" s="53">
        <v>535.87691566608555</v>
      </c>
      <c r="AB292" s="79"/>
      <c r="AC292" s="75" t="s">
        <v>641</v>
      </c>
      <c r="AD292" s="22">
        <v>3</v>
      </c>
      <c r="AE292" s="52"/>
      <c r="AF292" s="107"/>
      <c r="AG292" s="107"/>
      <c r="AH292" s="24">
        <v>0</v>
      </c>
      <c r="AI292" s="52"/>
      <c r="AJ292" s="107"/>
      <c r="AK292" s="107"/>
      <c r="AL292" s="22">
        <v>3</v>
      </c>
      <c r="AM292" s="52"/>
      <c r="AN292" s="107"/>
      <c r="AO292" s="120"/>
    </row>
    <row r="293" spans="1:41">
      <c r="A293" s="81" t="s">
        <v>642</v>
      </c>
      <c r="B293" s="49">
        <v>12</v>
      </c>
      <c r="C293" s="48">
        <v>97.912599999999998</v>
      </c>
      <c r="D293" s="49">
        <v>76991.666666666672</v>
      </c>
      <c r="E293" s="49">
        <v>792.25</v>
      </c>
      <c r="F293" s="50"/>
      <c r="G293" s="48"/>
      <c r="H293" s="49"/>
      <c r="I293" s="49"/>
      <c r="J293" s="49">
        <v>12</v>
      </c>
      <c r="K293" s="48">
        <v>97.912599999999998</v>
      </c>
      <c r="L293" s="49">
        <v>76991.666666666672</v>
      </c>
      <c r="M293" s="51">
        <v>792.25</v>
      </c>
      <c r="N293" s="79"/>
      <c r="O293" s="74" t="s">
        <v>642</v>
      </c>
      <c r="P293" s="49">
        <v>14</v>
      </c>
      <c r="Q293" s="48">
        <v>100.31035005624298</v>
      </c>
      <c r="R293" s="49">
        <v>71857.142857142855</v>
      </c>
      <c r="S293" s="49">
        <v>730.65399400213039</v>
      </c>
      <c r="T293" s="50"/>
      <c r="U293" s="48"/>
      <c r="V293" s="49"/>
      <c r="W293" s="49"/>
      <c r="X293" s="49">
        <v>14</v>
      </c>
      <c r="Y293" s="48">
        <v>100.31035005624298</v>
      </c>
      <c r="Z293" s="49">
        <v>71857.142857142855</v>
      </c>
      <c r="AA293" s="51">
        <v>730.65399400213039</v>
      </c>
      <c r="AB293" s="79"/>
      <c r="AC293" s="74" t="s">
        <v>642</v>
      </c>
      <c r="AD293" s="49">
        <v>2</v>
      </c>
      <c r="AE293" s="48">
        <v>2.4488677210522281</v>
      </c>
      <c r="AF293" s="114">
        <v>-6.6689344857977915</v>
      </c>
      <c r="AG293" s="114">
        <v>-7.7748193118169286</v>
      </c>
      <c r="AH293" s="50">
        <v>0</v>
      </c>
      <c r="AI293" s="48"/>
      <c r="AJ293" s="114"/>
      <c r="AK293" s="114"/>
      <c r="AL293" s="49">
        <v>2</v>
      </c>
      <c r="AM293" s="48">
        <v>2.4488677210522281</v>
      </c>
      <c r="AN293" s="114">
        <v>-6.6689344857977915</v>
      </c>
      <c r="AO293" s="119">
        <v>-7.7748193118169286</v>
      </c>
    </row>
    <row r="294" spans="1:41">
      <c r="A294" s="82" t="s">
        <v>644</v>
      </c>
      <c r="B294" s="22">
        <v>11</v>
      </c>
      <c r="C294" s="52">
        <v>53.506954545454548</v>
      </c>
      <c r="D294" s="22">
        <v>58618.181818181816</v>
      </c>
      <c r="E294" s="22">
        <v>1106.909090909091</v>
      </c>
      <c r="F294" s="24"/>
      <c r="G294" s="52"/>
      <c r="H294" s="22"/>
      <c r="I294" s="22"/>
      <c r="J294" s="22">
        <v>11</v>
      </c>
      <c r="K294" s="52">
        <v>53.506954545454548</v>
      </c>
      <c r="L294" s="22">
        <v>58618.181818181816</v>
      </c>
      <c r="M294" s="53">
        <v>1106.909090909091</v>
      </c>
      <c r="N294" s="79"/>
      <c r="O294" s="75" t="s">
        <v>644</v>
      </c>
      <c r="P294" s="22">
        <v>11</v>
      </c>
      <c r="Q294" s="52">
        <v>53.506954545454548</v>
      </c>
      <c r="R294" s="22">
        <v>58618.181818181816</v>
      </c>
      <c r="S294" s="22">
        <v>1106.8856466891173</v>
      </c>
      <c r="T294" s="24"/>
      <c r="U294" s="52"/>
      <c r="V294" s="22"/>
      <c r="W294" s="22"/>
      <c r="X294" s="22">
        <v>11</v>
      </c>
      <c r="Y294" s="52">
        <v>53.506954545454548</v>
      </c>
      <c r="Z294" s="22">
        <v>58618.181818181816</v>
      </c>
      <c r="AA294" s="53">
        <v>1106.8856466891173</v>
      </c>
      <c r="AB294" s="79"/>
      <c r="AC294" s="75" t="s">
        <v>644</v>
      </c>
      <c r="AD294" s="22">
        <v>0</v>
      </c>
      <c r="AE294" s="52">
        <v>0</v>
      </c>
      <c r="AF294" s="107">
        <v>0</v>
      </c>
      <c r="AG294" s="107">
        <v>-2.1179896494003376E-3</v>
      </c>
      <c r="AH294" s="24">
        <v>0</v>
      </c>
      <c r="AI294" s="52"/>
      <c r="AJ294" s="107"/>
      <c r="AK294" s="107"/>
      <c r="AL294" s="22">
        <v>0</v>
      </c>
      <c r="AM294" s="52">
        <v>0</v>
      </c>
      <c r="AN294" s="107">
        <v>0</v>
      </c>
      <c r="AO294" s="120">
        <v>-2.1179896494003376E-3</v>
      </c>
    </row>
    <row r="295" spans="1:41">
      <c r="A295" s="81" t="s">
        <v>111</v>
      </c>
      <c r="B295" s="49">
        <v>6</v>
      </c>
      <c r="C295" s="48">
        <v>71.219499999999996</v>
      </c>
      <c r="D295" s="49">
        <v>106400</v>
      </c>
      <c r="E295" s="49">
        <v>1611.6666666666667</v>
      </c>
      <c r="F295" s="50"/>
      <c r="G295" s="48"/>
      <c r="H295" s="49"/>
      <c r="I295" s="49"/>
      <c r="J295" s="49">
        <v>6</v>
      </c>
      <c r="K295" s="48">
        <v>71.219499999999996</v>
      </c>
      <c r="L295" s="49">
        <v>106400</v>
      </c>
      <c r="M295" s="51">
        <v>1611.6666666666667</v>
      </c>
      <c r="N295" s="79"/>
      <c r="O295" s="74" t="s">
        <v>111</v>
      </c>
      <c r="P295" s="49">
        <v>1</v>
      </c>
      <c r="Q295" s="48">
        <v>57.037500000000001</v>
      </c>
      <c r="R295" s="49">
        <v>68500</v>
      </c>
      <c r="S295" s="49">
        <v>1200.9642778873547</v>
      </c>
      <c r="T295" s="50"/>
      <c r="U295" s="48"/>
      <c r="V295" s="49"/>
      <c r="W295" s="49"/>
      <c r="X295" s="49">
        <v>1</v>
      </c>
      <c r="Y295" s="48">
        <v>57.037500000000001</v>
      </c>
      <c r="Z295" s="49">
        <v>68500</v>
      </c>
      <c r="AA295" s="51">
        <v>1200.9642778873547</v>
      </c>
      <c r="AB295" s="79"/>
      <c r="AC295" s="74" t="s">
        <v>111</v>
      </c>
      <c r="AD295" s="49">
        <v>-5</v>
      </c>
      <c r="AE295" s="48">
        <v>-19.91308560155575</v>
      </c>
      <c r="AF295" s="114">
        <v>-35.620300751879697</v>
      </c>
      <c r="AG295" s="114">
        <v>-25.483085136255141</v>
      </c>
      <c r="AH295" s="50">
        <v>0</v>
      </c>
      <c r="AI295" s="48"/>
      <c r="AJ295" s="114"/>
      <c r="AK295" s="114"/>
      <c r="AL295" s="49">
        <v>-5</v>
      </c>
      <c r="AM295" s="48">
        <v>-19.91308560155575</v>
      </c>
      <c r="AN295" s="114">
        <v>-35.620300751879697</v>
      </c>
      <c r="AO295" s="119">
        <v>-25.483085136255141</v>
      </c>
    </row>
    <row r="296" spans="1:41">
      <c r="A296" s="82" t="s">
        <v>906</v>
      </c>
      <c r="B296" s="22">
        <v>2</v>
      </c>
      <c r="C296" s="52">
        <v>62.975000000000001</v>
      </c>
      <c r="D296" s="22">
        <v>91750</v>
      </c>
      <c r="E296" s="22">
        <v>1461</v>
      </c>
      <c r="F296" s="24"/>
      <c r="G296" s="52"/>
      <c r="H296" s="22"/>
      <c r="I296" s="22"/>
      <c r="J296" s="22">
        <v>2</v>
      </c>
      <c r="K296" s="52">
        <v>62.975000000000001</v>
      </c>
      <c r="L296" s="22">
        <v>91750</v>
      </c>
      <c r="M296" s="53">
        <v>1461</v>
      </c>
      <c r="N296" s="79"/>
      <c r="O296" s="75" t="s">
        <v>906</v>
      </c>
      <c r="P296" s="22">
        <v>3</v>
      </c>
      <c r="Q296" s="52">
        <v>90.925433070866134</v>
      </c>
      <c r="R296" s="22">
        <v>93133.333333333328</v>
      </c>
      <c r="S296" s="22">
        <v>1037.7149295733859</v>
      </c>
      <c r="T296" s="24"/>
      <c r="U296" s="52"/>
      <c r="V296" s="22"/>
      <c r="W296" s="22"/>
      <c r="X296" s="22">
        <v>3</v>
      </c>
      <c r="Y296" s="52">
        <v>90.925433070866134</v>
      </c>
      <c r="Z296" s="22">
        <v>93133.333333333328</v>
      </c>
      <c r="AA296" s="53">
        <v>1037.7149295733859</v>
      </c>
      <c r="AB296" s="79"/>
      <c r="AC296" s="75" t="s">
        <v>906</v>
      </c>
      <c r="AD296" s="22">
        <v>1</v>
      </c>
      <c r="AE296" s="52">
        <v>44.383379231228474</v>
      </c>
      <c r="AF296" s="107">
        <v>1.5077202543142545</v>
      </c>
      <c r="AG296" s="107">
        <v>-28.972284081219311</v>
      </c>
      <c r="AH296" s="24">
        <v>0</v>
      </c>
      <c r="AI296" s="52"/>
      <c r="AJ296" s="107"/>
      <c r="AK296" s="107"/>
      <c r="AL296" s="22">
        <v>1</v>
      </c>
      <c r="AM296" s="52">
        <v>44.383379231228474</v>
      </c>
      <c r="AN296" s="107">
        <v>1.5077202543142545</v>
      </c>
      <c r="AO296" s="120">
        <v>-28.972284081219311</v>
      </c>
    </row>
    <row r="297" spans="1:41">
      <c r="A297" s="81" t="s">
        <v>650</v>
      </c>
      <c r="B297" s="49">
        <v>10</v>
      </c>
      <c r="C297" s="48">
        <v>72.390999999999991</v>
      </c>
      <c r="D297" s="49">
        <v>46225.9</v>
      </c>
      <c r="E297" s="49">
        <v>642.5</v>
      </c>
      <c r="F297" s="50"/>
      <c r="G297" s="48"/>
      <c r="H297" s="49"/>
      <c r="I297" s="49"/>
      <c r="J297" s="49">
        <v>10</v>
      </c>
      <c r="K297" s="48">
        <v>72.390999999999991</v>
      </c>
      <c r="L297" s="49">
        <v>46225.9</v>
      </c>
      <c r="M297" s="51">
        <v>642.5</v>
      </c>
      <c r="N297" s="79"/>
      <c r="O297" s="74" t="s">
        <v>650</v>
      </c>
      <c r="P297" s="49">
        <v>8</v>
      </c>
      <c r="Q297" s="48">
        <v>68.602325581395348</v>
      </c>
      <c r="R297" s="49">
        <v>35862</v>
      </c>
      <c r="S297" s="49">
        <v>525.19672739601333</v>
      </c>
      <c r="T297" s="50"/>
      <c r="U297" s="48"/>
      <c r="V297" s="49"/>
      <c r="W297" s="49"/>
      <c r="X297" s="49">
        <v>8</v>
      </c>
      <c r="Y297" s="48">
        <v>68.602325581395348</v>
      </c>
      <c r="Z297" s="49">
        <v>35862</v>
      </c>
      <c r="AA297" s="51">
        <v>525.19672739601333</v>
      </c>
      <c r="AB297" s="79"/>
      <c r="AC297" s="74" t="s">
        <v>650</v>
      </c>
      <c r="AD297" s="49">
        <v>-2</v>
      </c>
      <c r="AE297" s="48">
        <v>-5.2336263052101</v>
      </c>
      <c r="AF297" s="114">
        <v>-22.420115130262474</v>
      </c>
      <c r="AG297" s="114">
        <v>-18.257318693227496</v>
      </c>
      <c r="AH297" s="50">
        <v>0</v>
      </c>
      <c r="AI297" s="48"/>
      <c r="AJ297" s="114"/>
      <c r="AK297" s="114"/>
      <c r="AL297" s="49">
        <v>-2</v>
      </c>
      <c r="AM297" s="48">
        <v>-5.2336263052101</v>
      </c>
      <c r="AN297" s="114">
        <v>-22.420115130262474</v>
      </c>
      <c r="AO297" s="119">
        <v>-18.257318693227496</v>
      </c>
    </row>
    <row r="298" spans="1:41">
      <c r="A298" s="82" t="s">
        <v>652</v>
      </c>
      <c r="B298" s="22">
        <v>17</v>
      </c>
      <c r="C298" s="52">
        <v>65.661400117647048</v>
      </c>
      <c r="D298" s="22">
        <v>121182.35294117648</v>
      </c>
      <c r="E298" s="22">
        <v>1739.4117647058824</v>
      </c>
      <c r="F298" s="24"/>
      <c r="G298" s="52"/>
      <c r="H298" s="22"/>
      <c r="I298" s="22"/>
      <c r="J298" s="22">
        <v>17</v>
      </c>
      <c r="K298" s="52">
        <v>65.661400117647062</v>
      </c>
      <c r="L298" s="22">
        <v>121182.35294117648</v>
      </c>
      <c r="M298" s="53">
        <v>1739.4117647058824</v>
      </c>
      <c r="N298" s="79"/>
      <c r="O298" s="75" t="s">
        <v>652</v>
      </c>
      <c r="P298" s="22">
        <v>10</v>
      </c>
      <c r="Q298" s="52">
        <v>55.535749999999993</v>
      </c>
      <c r="R298" s="22">
        <v>80080</v>
      </c>
      <c r="S298" s="22">
        <v>1437.8922845835355</v>
      </c>
      <c r="T298" s="24">
        <v>0</v>
      </c>
      <c r="U298" s="52">
        <v>0</v>
      </c>
      <c r="V298" s="22">
        <v>0</v>
      </c>
      <c r="W298" s="22">
        <v>0</v>
      </c>
      <c r="X298" s="22">
        <v>10</v>
      </c>
      <c r="Y298" s="52">
        <v>55.535749999999993</v>
      </c>
      <c r="Z298" s="22">
        <v>80080</v>
      </c>
      <c r="AA298" s="53">
        <v>1437.8922845835355</v>
      </c>
      <c r="AB298" s="79"/>
      <c r="AC298" s="75" t="s">
        <v>652</v>
      </c>
      <c r="AD298" s="22">
        <v>-7</v>
      </c>
      <c r="AE298" s="52">
        <v>-15.421008536986257</v>
      </c>
      <c r="AF298" s="107">
        <v>-33.917770981991168</v>
      </c>
      <c r="AG298" s="107">
        <v>-17.334565986066615</v>
      </c>
      <c r="AH298" s="24">
        <v>0</v>
      </c>
      <c r="AI298" s="52"/>
      <c r="AJ298" s="107"/>
      <c r="AK298" s="107"/>
      <c r="AL298" s="22">
        <v>-7</v>
      </c>
      <c r="AM298" s="52">
        <v>-15.421008536986275</v>
      </c>
      <c r="AN298" s="107">
        <v>-33.917770981991168</v>
      </c>
      <c r="AO298" s="120">
        <v>-17.334565986066615</v>
      </c>
    </row>
    <row r="299" spans="1:41">
      <c r="A299" s="81" t="s">
        <v>909</v>
      </c>
      <c r="B299" s="49"/>
      <c r="C299" s="48"/>
      <c r="D299" s="49"/>
      <c r="E299" s="49"/>
      <c r="F299" s="50"/>
      <c r="G299" s="48"/>
      <c r="H299" s="49"/>
      <c r="I299" s="49"/>
      <c r="J299" s="49"/>
      <c r="K299" s="48"/>
      <c r="L299" s="49"/>
      <c r="M299" s="51"/>
      <c r="N299" s="79"/>
      <c r="O299" s="74" t="s">
        <v>909</v>
      </c>
      <c r="P299" s="49">
        <v>41</v>
      </c>
      <c r="Q299" s="48">
        <v>64.333866890724025</v>
      </c>
      <c r="R299" s="49">
        <v>74392.682926829264</v>
      </c>
      <c r="S299" s="49">
        <v>1167.1241295688876</v>
      </c>
      <c r="T299" s="50"/>
      <c r="U299" s="48"/>
      <c r="V299" s="49"/>
      <c r="W299" s="49"/>
      <c r="X299" s="49">
        <v>41</v>
      </c>
      <c r="Y299" s="48">
        <v>64.333866890724025</v>
      </c>
      <c r="Z299" s="49">
        <v>74392.682926829264</v>
      </c>
      <c r="AA299" s="51">
        <v>1167.1241295688876</v>
      </c>
      <c r="AB299" s="79"/>
      <c r="AC299" s="74" t="s">
        <v>909</v>
      </c>
      <c r="AD299" s="49">
        <v>41</v>
      </c>
      <c r="AE299" s="48"/>
      <c r="AF299" s="114"/>
      <c r="AG299" s="114"/>
      <c r="AH299" s="50">
        <v>0</v>
      </c>
      <c r="AI299" s="48"/>
      <c r="AJ299" s="114"/>
      <c r="AK299" s="114"/>
      <c r="AL299" s="49">
        <v>41</v>
      </c>
      <c r="AM299" s="48"/>
      <c r="AN299" s="114"/>
      <c r="AO299" s="119"/>
    </row>
    <row r="300" spans="1:41">
      <c r="A300" s="82" t="s">
        <v>663</v>
      </c>
      <c r="B300" s="22">
        <v>1</v>
      </c>
      <c r="C300" s="52">
        <v>227.48</v>
      </c>
      <c r="D300" s="22">
        <v>269000</v>
      </c>
      <c r="E300" s="22">
        <v>1183</v>
      </c>
      <c r="F300" s="24">
        <v>1</v>
      </c>
      <c r="G300" s="52">
        <v>227.48</v>
      </c>
      <c r="H300" s="22">
        <v>269000</v>
      </c>
      <c r="I300" s="22">
        <v>1183</v>
      </c>
      <c r="J300" s="22"/>
      <c r="K300" s="52"/>
      <c r="L300" s="22"/>
      <c r="M300" s="53"/>
      <c r="N300" s="79"/>
      <c r="O300" s="75" t="s">
        <v>663</v>
      </c>
      <c r="P300" s="22">
        <v>1</v>
      </c>
      <c r="Q300" s="52">
        <v>258.52</v>
      </c>
      <c r="R300" s="22">
        <v>269000</v>
      </c>
      <c r="S300" s="22">
        <v>1040.5384496363918</v>
      </c>
      <c r="T300" s="24">
        <v>1</v>
      </c>
      <c r="U300" s="52">
        <v>258.52</v>
      </c>
      <c r="V300" s="22">
        <v>269000</v>
      </c>
      <c r="W300" s="22">
        <v>1040.5384496363918</v>
      </c>
      <c r="X300" s="22"/>
      <c r="Y300" s="52"/>
      <c r="Z300" s="22"/>
      <c r="AA300" s="53"/>
      <c r="AB300" s="79"/>
      <c r="AC300" s="75" t="s">
        <v>663</v>
      </c>
      <c r="AD300" s="22">
        <v>0</v>
      </c>
      <c r="AE300" s="52">
        <v>13.645155618076311</v>
      </c>
      <c r="AF300" s="107">
        <v>0</v>
      </c>
      <c r="AG300" s="107">
        <v>-12.042396480440257</v>
      </c>
      <c r="AH300" s="24">
        <v>0</v>
      </c>
      <c r="AI300" s="52">
        <v>13.645155618076311</v>
      </c>
      <c r="AJ300" s="107">
        <v>0</v>
      </c>
      <c r="AK300" s="107">
        <v>-12.042396480440257</v>
      </c>
      <c r="AL300" s="22">
        <v>0</v>
      </c>
      <c r="AM300" s="52"/>
      <c r="AN300" s="107"/>
      <c r="AO300" s="120"/>
    </row>
    <row r="301" spans="1:41">
      <c r="A301" s="81" t="s">
        <v>666</v>
      </c>
      <c r="B301" s="49">
        <v>25</v>
      </c>
      <c r="C301" s="48">
        <v>70.146880600000017</v>
      </c>
      <c r="D301" s="49">
        <v>42624.000799999994</v>
      </c>
      <c r="E301" s="49">
        <v>631.32000000000005</v>
      </c>
      <c r="F301" s="50"/>
      <c r="G301" s="48"/>
      <c r="H301" s="49"/>
      <c r="I301" s="49"/>
      <c r="J301" s="49">
        <v>25</v>
      </c>
      <c r="K301" s="48">
        <v>70.146880600000017</v>
      </c>
      <c r="L301" s="49">
        <v>42624.000800000002</v>
      </c>
      <c r="M301" s="51">
        <v>631.32000000000005</v>
      </c>
      <c r="N301" s="79"/>
      <c r="O301" s="74" t="s">
        <v>666</v>
      </c>
      <c r="P301" s="49">
        <v>25</v>
      </c>
      <c r="Q301" s="48">
        <v>66.790124401501558</v>
      </c>
      <c r="R301" s="49">
        <v>42624.000800000002</v>
      </c>
      <c r="S301" s="49">
        <v>635.15849929517867</v>
      </c>
      <c r="T301" s="50"/>
      <c r="U301" s="48"/>
      <c r="V301" s="49"/>
      <c r="W301" s="49"/>
      <c r="X301" s="49">
        <v>25</v>
      </c>
      <c r="Y301" s="48">
        <v>66.790124401501558</v>
      </c>
      <c r="Z301" s="49">
        <v>42624.000800000002</v>
      </c>
      <c r="AA301" s="51">
        <v>635.15849929517867</v>
      </c>
      <c r="AB301" s="79"/>
      <c r="AC301" s="74" t="s">
        <v>666</v>
      </c>
      <c r="AD301" s="49">
        <v>0</v>
      </c>
      <c r="AE301" s="48">
        <v>-4.7853249777987399</v>
      </c>
      <c r="AF301" s="114">
        <v>1.7070095433611731E-14</v>
      </c>
      <c r="AG301" s="114">
        <v>0.60801167318928928</v>
      </c>
      <c r="AH301" s="50">
        <v>0</v>
      </c>
      <c r="AI301" s="48"/>
      <c r="AJ301" s="114"/>
      <c r="AK301" s="114"/>
      <c r="AL301" s="49">
        <v>0</v>
      </c>
      <c r="AM301" s="48">
        <v>-4.7853249777987399</v>
      </c>
      <c r="AN301" s="114">
        <v>0</v>
      </c>
      <c r="AO301" s="119">
        <v>0.60801167318928928</v>
      </c>
    </row>
    <row r="302" spans="1:41">
      <c r="A302" s="82" t="s">
        <v>673</v>
      </c>
      <c r="B302" s="22">
        <v>7</v>
      </c>
      <c r="C302" s="52">
        <v>69.49499999999999</v>
      </c>
      <c r="D302" s="22">
        <v>120442.85714285714</v>
      </c>
      <c r="E302" s="22">
        <v>1754.2857142857142</v>
      </c>
      <c r="F302" s="24">
        <v>1</v>
      </c>
      <c r="G302" s="52">
        <v>134.54999999999998</v>
      </c>
      <c r="H302" s="22">
        <v>208000</v>
      </c>
      <c r="I302" s="22">
        <v>1546</v>
      </c>
      <c r="J302" s="22">
        <v>6</v>
      </c>
      <c r="K302" s="52">
        <v>58.652499999999996</v>
      </c>
      <c r="L302" s="22">
        <v>105850</v>
      </c>
      <c r="M302" s="53">
        <v>1789</v>
      </c>
      <c r="N302" s="79"/>
      <c r="O302" s="75" t="s">
        <v>673</v>
      </c>
      <c r="P302" s="22">
        <v>5</v>
      </c>
      <c r="Q302" s="52">
        <v>76.584000000000003</v>
      </c>
      <c r="R302" s="22">
        <v>143600</v>
      </c>
      <c r="S302" s="22">
        <v>1975.9723247690526</v>
      </c>
      <c r="T302" s="24">
        <v>1</v>
      </c>
      <c r="U302" s="52">
        <v>134.55000000000001</v>
      </c>
      <c r="V302" s="22">
        <v>208000</v>
      </c>
      <c r="W302" s="22">
        <v>1545.8937198067631</v>
      </c>
      <c r="X302" s="22">
        <v>4</v>
      </c>
      <c r="Y302" s="52">
        <v>62.092500000000001</v>
      </c>
      <c r="Z302" s="22">
        <v>127500</v>
      </c>
      <c r="AA302" s="53">
        <v>2083.491976009625</v>
      </c>
      <c r="AB302" s="79"/>
      <c r="AC302" s="75" t="s">
        <v>673</v>
      </c>
      <c r="AD302" s="22">
        <v>-2</v>
      </c>
      <c r="AE302" s="52">
        <v>10.200733865745756</v>
      </c>
      <c r="AF302" s="107">
        <v>19.226663503736209</v>
      </c>
      <c r="AG302" s="107">
        <v>12.636858903773364</v>
      </c>
      <c r="AH302" s="24">
        <v>0</v>
      </c>
      <c r="AI302" s="52">
        <v>2.1123529862804913E-14</v>
      </c>
      <c r="AJ302" s="107">
        <v>0</v>
      </c>
      <c r="AK302" s="107">
        <v>-6.8745273762547488E-3</v>
      </c>
      <c r="AL302" s="22">
        <v>-2</v>
      </c>
      <c r="AM302" s="52">
        <v>5.8650526405524142</v>
      </c>
      <c r="AN302" s="107">
        <v>20.453471894189892</v>
      </c>
      <c r="AO302" s="120">
        <v>16.461261934579372</v>
      </c>
    </row>
    <row r="303" spans="1:41">
      <c r="A303" s="81" t="s">
        <v>675</v>
      </c>
      <c r="B303" s="49">
        <v>1</v>
      </c>
      <c r="C303" s="48">
        <v>56.09</v>
      </c>
      <c r="D303" s="49">
        <v>110182</v>
      </c>
      <c r="E303" s="49">
        <v>1964</v>
      </c>
      <c r="F303" s="50"/>
      <c r="G303" s="48"/>
      <c r="H303" s="49"/>
      <c r="I303" s="49"/>
      <c r="J303" s="49">
        <v>1</v>
      </c>
      <c r="K303" s="48">
        <v>56.09</v>
      </c>
      <c r="L303" s="49">
        <v>110182</v>
      </c>
      <c r="M303" s="51">
        <v>1964</v>
      </c>
      <c r="N303" s="79"/>
      <c r="O303" s="74" t="s">
        <v>675</v>
      </c>
      <c r="P303" s="49"/>
      <c r="Q303" s="48"/>
      <c r="R303" s="49"/>
      <c r="S303" s="49"/>
      <c r="T303" s="50"/>
      <c r="U303" s="48"/>
      <c r="V303" s="49"/>
      <c r="W303" s="49"/>
      <c r="X303" s="49"/>
      <c r="Y303" s="48"/>
      <c r="Z303" s="49"/>
      <c r="AA303" s="51"/>
      <c r="AB303" s="79"/>
      <c r="AC303" s="74" t="s">
        <v>675</v>
      </c>
      <c r="AD303" s="49">
        <v>-1</v>
      </c>
      <c r="AE303" s="48">
        <v>-100</v>
      </c>
      <c r="AF303" s="114">
        <v>-100</v>
      </c>
      <c r="AG303" s="114">
        <v>-100</v>
      </c>
      <c r="AH303" s="50">
        <v>0</v>
      </c>
      <c r="AI303" s="48"/>
      <c r="AJ303" s="114"/>
      <c r="AK303" s="114"/>
      <c r="AL303" s="49">
        <v>-1</v>
      </c>
      <c r="AM303" s="48">
        <v>-100</v>
      </c>
      <c r="AN303" s="114">
        <v>-100</v>
      </c>
      <c r="AO303" s="119">
        <v>-100</v>
      </c>
    </row>
    <row r="304" spans="1:41">
      <c r="A304" s="82" t="s">
        <v>679</v>
      </c>
      <c r="B304" s="22">
        <v>33</v>
      </c>
      <c r="C304" s="52">
        <v>65.336030303030313</v>
      </c>
      <c r="D304" s="22">
        <v>53790.909090909088</v>
      </c>
      <c r="E304" s="22">
        <v>836.66666666666663</v>
      </c>
      <c r="F304" s="24"/>
      <c r="G304" s="52"/>
      <c r="H304" s="22"/>
      <c r="I304" s="22"/>
      <c r="J304" s="22">
        <v>33</v>
      </c>
      <c r="K304" s="52">
        <v>65.336030303030299</v>
      </c>
      <c r="L304" s="22">
        <v>53790.909090909088</v>
      </c>
      <c r="M304" s="53">
        <v>836.66666666666663</v>
      </c>
      <c r="N304" s="79"/>
      <c r="O304" s="75" t="s">
        <v>679</v>
      </c>
      <c r="P304" s="22">
        <v>27</v>
      </c>
      <c r="Q304" s="52">
        <v>68.614849838699115</v>
      </c>
      <c r="R304" s="22">
        <v>53222.222222222219</v>
      </c>
      <c r="S304" s="22">
        <v>783.25132257859411</v>
      </c>
      <c r="T304" s="24"/>
      <c r="U304" s="52"/>
      <c r="V304" s="22"/>
      <c r="W304" s="22"/>
      <c r="X304" s="22">
        <v>27</v>
      </c>
      <c r="Y304" s="52">
        <v>68.614849838699115</v>
      </c>
      <c r="Z304" s="22">
        <v>53222.222222222219</v>
      </c>
      <c r="AA304" s="53">
        <v>783.25132257859411</v>
      </c>
      <c r="AB304" s="79"/>
      <c r="AC304" s="75" t="s">
        <v>679</v>
      </c>
      <c r="AD304" s="22">
        <v>-6</v>
      </c>
      <c r="AE304" s="52">
        <v>5.0183941700491239</v>
      </c>
      <c r="AF304" s="107">
        <v>-1.0572174337596016</v>
      </c>
      <c r="AG304" s="107">
        <v>-6.3843040742716157</v>
      </c>
      <c r="AH304" s="24">
        <v>0</v>
      </c>
      <c r="AI304" s="52"/>
      <c r="AJ304" s="107"/>
      <c r="AK304" s="107"/>
      <c r="AL304" s="22">
        <v>-6</v>
      </c>
      <c r="AM304" s="52">
        <v>5.018394170049147</v>
      </c>
      <c r="AN304" s="107">
        <v>-1.0572174337596016</v>
      </c>
      <c r="AO304" s="120">
        <v>-6.3843040742716157</v>
      </c>
    </row>
    <row r="305" spans="1:41">
      <c r="A305" s="81" t="s">
        <v>681</v>
      </c>
      <c r="B305" s="49">
        <v>140</v>
      </c>
      <c r="C305" s="48">
        <v>88.876946428571486</v>
      </c>
      <c r="D305" s="49">
        <v>188926.92857142858</v>
      </c>
      <c r="E305" s="49">
        <v>2097.6571428571428</v>
      </c>
      <c r="F305" s="50">
        <v>4</v>
      </c>
      <c r="G305" s="48">
        <v>200.51749999999998</v>
      </c>
      <c r="H305" s="49">
        <v>296250</v>
      </c>
      <c r="I305" s="49">
        <v>1484.25</v>
      </c>
      <c r="J305" s="49">
        <v>136</v>
      </c>
      <c r="K305" s="48">
        <v>85.593400735294125</v>
      </c>
      <c r="L305" s="49">
        <v>185770.36764705883</v>
      </c>
      <c r="M305" s="51">
        <v>2115.6985294117649</v>
      </c>
      <c r="N305" s="79"/>
      <c r="O305" s="74" t="s">
        <v>681</v>
      </c>
      <c r="P305" s="49">
        <v>226</v>
      </c>
      <c r="Q305" s="48">
        <v>94.312380084872117</v>
      </c>
      <c r="R305" s="49">
        <v>189947.55454545454</v>
      </c>
      <c r="S305" s="49">
        <v>2023.6615594273442</v>
      </c>
      <c r="T305" s="50">
        <v>4</v>
      </c>
      <c r="U305" s="48">
        <v>209</v>
      </c>
      <c r="V305" s="49">
        <v>375000</v>
      </c>
      <c r="W305" s="49">
        <v>1794.2583732057417</v>
      </c>
      <c r="X305" s="49">
        <v>222</v>
      </c>
      <c r="Y305" s="48">
        <v>92.245936482797745</v>
      </c>
      <c r="Z305" s="49">
        <v>186520.65740740742</v>
      </c>
      <c r="AA305" s="51">
        <v>2027.9097665795957</v>
      </c>
      <c r="AB305" s="79"/>
      <c r="AC305" s="74" t="s">
        <v>681</v>
      </c>
      <c r="AD305" s="49">
        <v>86</v>
      </c>
      <c r="AE305" s="48">
        <v>6.1156845219350258</v>
      </c>
      <c r="AF305" s="114">
        <v>0.54022260444470327</v>
      </c>
      <c r="AG305" s="114">
        <v>-3.5275346918234676</v>
      </c>
      <c r="AH305" s="50">
        <v>0</v>
      </c>
      <c r="AI305" s="48">
        <v>4.2303040881718639</v>
      </c>
      <c r="AJ305" s="114">
        <v>26.582278481012658</v>
      </c>
      <c r="AK305" s="114">
        <v>20.886533481943182</v>
      </c>
      <c r="AL305" s="49">
        <v>86</v>
      </c>
      <c r="AM305" s="48">
        <v>7.7722531063781792</v>
      </c>
      <c r="AN305" s="114">
        <v>0.40388021504810195</v>
      </c>
      <c r="AO305" s="119">
        <v>-4.1493984899907908</v>
      </c>
    </row>
    <row r="306" spans="1:41">
      <c r="A306" s="82" t="s">
        <v>688</v>
      </c>
      <c r="B306" s="22">
        <v>10</v>
      </c>
      <c r="C306" s="52">
        <v>56.581209999999999</v>
      </c>
      <c r="D306" s="22">
        <v>46736</v>
      </c>
      <c r="E306" s="22">
        <v>849.1</v>
      </c>
      <c r="F306" s="24"/>
      <c r="G306" s="52"/>
      <c r="H306" s="22"/>
      <c r="I306" s="22"/>
      <c r="J306" s="22">
        <v>10</v>
      </c>
      <c r="K306" s="52">
        <v>56.581209999999999</v>
      </c>
      <c r="L306" s="22">
        <v>46736</v>
      </c>
      <c r="M306" s="53">
        <v>849.1</v>
      </c>
      <c r="N306" s="79"/>
      <c r="O306" s="75" t="s">
        <v>688</v>
      </c>
      <c r="P306" s="22">
        <v>9</v>
      </c>
      <c r="Q306" s="52">
        <v>58.645788888888887</v>
      </c>
      <c r="R306" s="22">
        <v>49506.666666666664</v>
      </c>
      <c r="S306" s="22">
        <v>879.5658107527687</v>
      </c>
      <c r="T306" s="24"/>
      <c r="U306" s="52"/>
      <c r="V306" s="22"/>
      <c r="W306" s="22"/>
      <c r="X306" s="22">
        <v>9</v>
      </c>
      <c r="Y306" s="52">
        <v>58.645788888888887</v>
      </c>
      <c r="Z306" s="22">
        <v>49506.666666666664</v>
      </c>
      <c r="AA306" s="53">
        <v>879.5658107527687</v>
      </c>
      <c r="AB306" s="79"/>
      <c r="AC306" s="75" t="s">
        <v>688</v>
      </c>
      <c r="AD306" s="22">
        <v>-1</v>
      </c>
      <c r="AE306" s="52">
        <v>3.648877231308572</v>
      </c>
      <c r="AF306" s="107">
        <v>5.9283350450758814</v>
      </c>
      <c r="AG306" s="107">
        <v>3.5880121013742401</v>
      </c>
      <c r="AH306" s="24">
        <v>0</v>
      </c>
      <c r="AI306" s="52"/>
      <c r="AJ306" s="107"/>
      <c r="AK306" s="107"/>
      <c r="AL306" s="22">
        <v>-1</v>
      </c>
      <c r="AM306" s="52">
        <v>3.648877231308572</v>
      </c>
      <c r="AN306" s="107">
        <v>5.9283350450758814</v>
      </c>
      <c r="AO306" s="120">
        <v>3.5880121013742401</v>
      </c>
    </row>
    <row r="307" spans="1:41">
      <c r="A307" s="81" t="s">
        <v>931</v>
      </c>
      <c r="B307" s="49"/>
      <c r="C307" s="48"/>
      <c r="D307" s="49"/>
      <c r="E307" s="49"/>
      <c r="F307" s="50"/>
      <c r="G307" s="48"/>
      <c r="H307" s="49"/>
      <c r="I307" s="49"/>
      <c r="J307" s="49"/>
      <c r="K307" s="48"/>
      <c r="L307" s="49"/>
      <c r="M307" s="51"/>
      <c r="N307" s="79"/>
      <c r="O307" s="74" t="s">
        <v>931</v>
      </c>
      <c r="P307" s="49">
        <v>11</v>
      </c>
      <c r="Q307" s="48">
        <v>69.528392790753159</v>
      </c>
      <c r="R307" s="49">
        <v>105205.18181818182</v>
      </c>
      <c r="S307" s="49">
        <v>1563.1996236607044</v>
      </c>
      <c r="T307" s="50"/>
      <c r="U307" s="48"/>
      <c r="V307" s="49"/>
      <c r="W307" s="49"/>
      <c r="X307" s="49">
        <v>11</v>
      </c>
      <c r="Y307" s="48">
        <v>69.528392790753159</v>
      </c>
      <c r="Z307" s="49">
        <v>105205.18181818182</v>
      </c>
      <c r="AA307" s="51">
        <v>1563.1996236607044</v>
      </c>
      <c r="AB307" s="79"/>
      <c r="AC307" s="74" t="s">
        <v>931</v>
      </c>
      <c r="AD307" s="49">
        <v>11</v>
      </c>
      <c r="AE307" s="48"/>
      <c r="AF307" s="114"/>
      <c r="AG307" s="114"/>
      <c r="AH307" s="50">
        <v>0</v>
      </c>
      <c r="AI307" s="48"/>
      <c r="AJ307" s="114"/>
      <c r="AK307" s="114"/>
      <c r="AL307" s="49">
        <v>11</v>
      </c>
      <c r="AM307" s="48"/>
      <c r="AN307" s="114"/>
      <c r="AO307" s="119"/>
    </row>
    <row r="308" spans="1:41">
      <c r="A308" s="82" t="s">
        <v>115</v>
      </c>
      <c r="B308" s="22">
        <v>7</v>
      </c>
      <c r="C308" s="52">
        <v>208.86987142857146</v>
      </c>
      <c r="D308" s="22">
        <v>705857.14285714284</v>
      </c>
      <c r="E308" s="22">
        <v>3225.8571428571427</v>
      </c>
      <c r="F308" s="24">
        <v>7</v>
      </c>
      <c r="G308" s="52">
        <v>208.86987142857143</v>
      </c>
      <c r="H308" s="22">
        <v>705857.14285714284</v>
      </c>
      <c r="I308" s="22">
        <v>3225.8571428571427</v>
      </c>
      <c r="J308" s="22"/>
      <c r="K308" s="52"/>
      <c r="L308" s="22"/>
      <c r="M308" s="53"/>
      <c r="N308" s="79"/>
      <c r="O308" s="75" t="s">
        <v>115</v>
      </c>
      <c r="P308" s="22">
        <v>6</v>
      </c>
      <c r="Q308" s="52">
        <v>196.70601666666667</v>
      </c>
      <c r="R308" s="22">
        <v>637666.66666666663</v>
      </c>
      <c r="S308" s="22">
        <v>3104.086750133773</v>
      </c>
      <c r="T308" s="24">
        <v>6</v>
      </c>
      <c r="U308" s="52">
        <v>196.70601666666667</v>
      </c>
      <c r="V308" s="22">
        <v>637666.66666666663</v>
      </c>
      <c r="W308" s="22">
        <v>3104.086750133773</v>
      </c>
      <c r="X308" s="22"/>
      <c r="Y308" s="52"/>
      <c r="Z308" s="22"/>
      <c r="AA308" s="53"/>
      <c r="AB308" s="79"/>
      <c r="AC308" s="75" t="s">
        <v>115</v>
      </c>
      <c r="AD308" s="22">
        <v>-1</v>
      </c>
      <c r="AE308" s="52">
        <v>-5.8236521517965967</v>
      </c>
      <c r="AF308" s="107">
        <v>-9.660662483977605</v>
      </c>
      <c r="AG308" s="107">
        <v>-3.7748228557795844</v>
      </c>
      <c r="AH308" s="24">
        <v>-1</v>
      </c>
      <c r="AI308" s="52">
        <v>-5.8236521517965842</v>
      </c>
      <c r="AJ308" s="107">
        <v>-9.660662483977605</v>
      </c>
      <c r="AK308" s="107">
        <v>-3.7748228557795844</v>
      </c>
      <c r="AL308" s="22">
        <v>0</v>
      </c>
      <c r="AM308" s="52"/>
      <c r="AN308" s="107"/>
      <c r="AO308" s="120"/>
    </row>
    <row r="309" spans="1:41">
      <c r="A309" s="81" t="s">
        <v>932</v>
      </c>
      <c r="B309" s="49">
        <v>4</v>
      </c>
      <c r="C309" s="48">
        <v>95.483350000000002</v>
      </c>
      <c r="D309" s="49">
        <v>177004</v>
      </c>
      <c r="E309" s="49">
        <v>1853.75</v>
      </c>
      <c r="F309" s="50"/>
      <c r="G309" s="48"/>
      <c r="H309" s="49"/>
      <c r="I309" s="49"/>
      <c r="J309" s="49">
        <v>4</v>
      </c>
      <c r="K309" s="48">
        <v>95.483350000000002</v>
      </c>
      <c r="L309" s="49">
        <v>177004</v>
      </c>
      <c r="M309" s="51">
        <v>1853.75</v>
      </c>
      <c r="N309" s="79"/>
      <c r="O309" s="74" t="s">
        <v>932</v>
      </c>
      <c r="P309" s="49">
        <v>4</v>
      </c>
      <c r="Q309" s="48">
        <v>95.483349999999987</v>
      </c>
      <c r="R309" s="49">
        <v>177004</v>
      </c>
      <c r="S309" s="49">
        <v>1853.7107761150246</v>
      </c>
      <c r="T309" s="50"/>
      <c r="U309" s="48"/>
      <c r="V309" s="49"/>
      <c r="W309" s="49"/>
      <c r="X309" s="49">
        <v>4</v>
      </c>
      <c r="Y309" s="48">
        <v>95.483349999999987</v>
      </c>
      <c r="Z309" s="49">
        <v>177004</v>
      </c>
      <c r="AA309" s="51">
        <v>1853.7107761150246</v>
      </c>
      <c r="AB309" s="79"/>
      <c r="AC309" s="74" t="s">
        <v>932</v>
      </c>
      <c r="AD309" s="49">
        <v>0</v>
      </c>
      <c r="AE309" s="48">
        <v>-1.4883070938757388E-14</v>
      </c>
      <c r="AF309" s="114">
        <v>0</v>
      </c>
      <c r="AG309" s="114">
        <v>-2.1159209696776488E-3</v>
      </c>
      <c r="AH309" s="50">
        <v>0</v>
      </c>
      <c r="AI309" s="48"/>
      <c r="AJ309" s="114"/>
      <c r="AK309" s="114"/>
      <c r="AL309" s="49">
        <v>0</v>
      </c>
      <c r="AM309" s="48">
        <v>-1.4883070938757388E-14</v>
      </c>
      <c r="AN309" s="114">
        <v>0</v>
      </c>
      <c r="AO309" s="119">
        <v>-2.1159209696776488E-3</v>
      </c>
    </row>
    <row r="310" spans="1:41">
      <c r="A310" s="82" t="s">
        <v>698</v>
      </c>
      <c r="B310" s="22"/>
      <c r="C310" s="52"/>
      <c r="D310" s="22"/>
      <c r="E310" s="22"/>
      <c r="F310" s="24"/>
      <c r="G310" s="52"/>
      <c r="H310" s="22"/>
      <c r="I310" s="22"/>
      <c r="J310" s="22"/>
      <c r="K310" s="52"/>
      <c r="L310" s="22"/>
      <c r="M310" s="53"/>
      <c r="N310" s="79"/>
      <c r="O310" s="75" t="s">
        <v>698</v>
      </c>
      <c r="P310" s="22">
        <v>13</v>
      </c>
      <c r="Q310" s="52">
        <v>75.968431253785582</v>
      </c>
      <c r="R310" s="22">
        <v>55476.923076923078</v>
      </c>
      <c r="S310" s="22">
        <v>729.7510857962975</v>
      </c>
      <c r="T310" s="24"/>
      <c r="U310" s="52"/>
      <c r="V310" s="22"/>
      <c r="W310" s="22"/>
      <c r="X310" s="22">
        <v>13</v>
      </c>
      <c r="Y310" s="52">
        <v>75.968431253785582</v>
      </c>
      <c r="Z310" s="22">
        <v>55476.923076923078</v>
      </c>
      <c r="AA310" s="53">
        <v>729.7510857962975</v>
      </c>
      <c r="AB310" s="79"/>
      <c r="AC310" s="75" t="s">
        <v>698</v>
      </c>
      <c r="AD310" s="22">
        <v>13</v>
      </c>
      <c r="AE310" s="52"/>
      <c r="AF310" s="107"/>
      <c r="AG310" s="107"/>
      <c r="AH310" s="24">
        <v>0</v>
      </c>
      <c r="AI310" s="52"/>
      <c r="AJ310" s="107"/>
      <c r="AK310" s="107"/>
      <c r="AL310" s="22">
        <v>13</v>
      </c>
      <c r="AM310" s="52"/>
      <c r="AN310" s="107"/>
      <c r="AO310" s="120"/>
    </row>
    <row r="311" spans="1:41">
      <c r="A311" s="81" t="s">
        <v>700</v>
      </c>
      <c r="B311" s="49">
        <v>1</v>
      </c>
      <c r="C311" s="48">
        <v>81.31</v>
      </c>
      <c r="D311" s="49">
        <v>54800</v>
      </c>
      <c r="E311" s="49">
        <v>674</v>
      </c>
      <c r="F311" s="50"/>
      <c r="G311" s="48"/>
      <c r="H311" s="49"/>
      <c r="I311" s="49"/>
      <c r="J311" s="49">
        <v>1</v>
      </c>
      <c r="K311" s="48">
        <v>81.31</v>
      </c>
      <c r="L311" s="49">
        <v>54800</v>
      </c>
      <c r="M311" s="51">
        <v>674</v>
      </c>
      <c r="N311" s="79"/>
      <c r="O311" s="74" t="s">
        <v>700</v>
      </c>
      <c r="P311" s="49">
        <v>1</v>
      </c>
      <c r="Q311" s="48">
        <v>75.989975999999999</v>
      </c>
      <c r="R311" s="49">
        <v>54800</v>
      </c>
      <c r="S311" s="49">
        <v>721.14774717128478</v>
      </c>
      <c r="T311" s="50"/>
      <c r="U311" s="48"/>
      <c r="V311" s="49"/>
      <c r="W311" s="49"/>
      <c r="X311" s="49">
        <v>1</v>
      </c>
      <c r="Y311" s="48">
        <v>75.989975999999999</v>
      </c>
      <c r="Z311" s="49">
        <v>54800</v>
      </c>
      <c r="AA311" s="51">
        <v>721.14774717128478</v>
      </c>
      <c r="AB311" s="79"/>
      <c r="AC311" s="74" t="s">
        <v>700</v>
      </c>
      <c r="AD311" s="49">
        <v>0</v>
      </c>
      <c r="AE311" s="48">
        <v>-6.5428901734104086</v>
      </c>
      <c r="AF311" s="114">
        <v>0</v>
      </c>
      <c r="AG311" s="114">
        <v>6.995214713840471</v>
      </c>
      <c r="AH311" s="50">
        <v>0</v>
      </c>
      <c r="AI311" s="48"/>
      <c r="AJ311" s="114"/>
      <c r="AK311" s="114"/>
      <c r="AL311" s="49">
        <v>0</v>
      </c>
      <c r="AM311" s="48">
        <v>-6.5428901734104086</v>
      </c>
      <c r="AN311" s="114">
        <v>0</v>
      </c>
      <c r="AO311" s="119">
        <v>6.995214713840471</v>
      </c>
    </row>
    <row r="312" spans="1:41">
      <c r="A312" s="82" t="s">
        <v>937</v>
      </c>
      <c r="B312" s="22"/>
      <c r="C312" s="52"/>
      <c r="D312" s="22"/>
      <c r="E312" s="22"/>
      <c r="F312" s="24"/>
      <c r="G312" s="52"/>
      <c r="H312" s="22"/>
      <c r="I312" s="22"/>
      <c r="J312" s="22"/>
      <c r="K312" s="52"/>
      <c r="L312" s="22"/>
      <c r="M312" s="53"/>
      <c r="N312" s="79"/>
      <c r="O312" s="75" t="s">
        <v>937</v>
      </c>
      <c r="P312" s="22">
        <v>2</v>
      </c>
      <c r="Q312" s="52">
        <v>49.578749999999999</v>
      </c>
      <c r="R312" s="22">
        <v>69400</v>
      </c>
      <c r="S312" s="22">
        <v>1399.8850402359174</v>
      </c>
      <c r="T312" s="24"/>
      <c r="U312" s="52"/>
      <c r="V312" s="22"/>
      <c r="W312" s="22"/>
      <c r="X312" s="22">
        <v>2</v>
      </c>
      <c r="Y312" s="52">
        <v>49.578749999999999</v>
      </c>
      <c r="Z312" s="22">
        <v>69400</v>
      </c>
      <c r="AA312" s="53">
        <v>1399.8850402359174</v>
      </c>
      <c r="AB312" s="79"/>
      <c r="AC312" s="75" t="s">
        <v>937</v>
      </c>
      <c r="AD312" s="22">
        <v>2</v>
      </c>
      <c r="AE312" s="52"/>
      <c r="AF312" s="107"/>
      <c r="AG312" s="107"/>
      <c r="AH312" s="24">
        <v>0</v>
      </c>
      <c r="AI312" s="52"/>
      <c r="AJ312" s="107"/>
      <c r="AK312" s="107"/>
      <c r="AL312" s="22">
        <v>2</v>
      </c>
      <c r="AM312" s="52"/>
      <c r="AN312" s="107"/>
      <c r="AO312" s="120"/>
    </row>
    <row r="313" spans="1:41">
      <c r="A313" s="81" t="s">
        <v>707</v>
      </c>
      <c r="B313" s="49">
        <v>5</v>
      </c>
      <c r="C313" s="48">
        <v>169.55770000000001</v>
      </c>
      <c r="D313" s="49">
        <v>162400</v>
      </c>
      <c r="E313" s="49">
        <v>958</v>
      </c>
      <c r="F313" s="50">
        <v>5</v>
      </c>
      <c r="G313" s="48">
        <v>169.55770000000001</v>
      </c>
      <c r="H313" s="49">
        <v>162400</v>
      </c>
      <c r="I313" s="49">
        <v>958</v>
      </c>
      <c r="J313" s="49"/>
      <c r="K313" s="48"/>
      <c r="L313" s="49"/>
      <c r="M313" s="51"/>
      <c r="N313" s="79"/>
      <c r="O313" s="74" t="s">
        <v>707</v>
      </c>
      <c r="P313" s="49">
        <v>5</v>
      </c>
      <c r="Q313" s="48">
        <v>169.55770000000001</v>
      </c>
      <c r="R313" s="49">
        <v>162400</v>
      </c>
      <c r="S313" s="49">
        <v>957.78605159187703</v>
      </c>
      <c r="T313" s="50">
        <v>5</v>
      </c>
      <c r="U313" s="48">
        <v>169.55770000000001</v>
      </c>
      <c r="V313" s="49">
        <v>162400</v>
      </c>
      <c r="W313" s="49">
        <v>957.78605159187703</v>
      </c>
      <c r="X313" s="49"/>
      <c r="Y313" s="48"/>
      <c r="Z313" s="49"/>
      <c r="AA313" s="51"/>
      <c r="AB313" s="79"/>
      <c r="AC313" s="74" t="s">
        <v>707</v>
      </c>
      <c r="AD313" s="49">
        <v>0</v>
      </c>
      <c r="AE313" s="48">
        <v>0</v>
      </c>
      <c r="AF313" s="114">
        <v>0</v>
      </c>
      <c r="AG313" s="114">
        <v>-2.2332819219517106E-2</v>
      </c>
      <c r="AH313" s="50">
        <v>0</v>
      </c>
      <c r="AI313" s="48">
        <v>0</v>
      </c>
      <c r="AJ313" s="114">
        <v>0</v>
      </c>
      <c r="AK313" s="114">
        <v>-2.2332819219517106E-2</v>
      </c>
      <c r="AL313" s="49">
        <v>0</v>
      </c>
      <c r="AM313" s="48"/>
      <c r="AN313" s="114"/>
      <c r="AO313" s="119"/>
    </row>
    <row r="314" spans="1:41">
      <c r="A314" s="82" t="s">
        <v>940</v>
      </c>
      <c r="B314" s="22">
        <v>8</v>
      </c>
      <c r="C314" s="52">
        <v>119.60000000000002</v>
      </c>
      <c r="D314" s="22">
        <v>179075</v>
      </c>
      <c r="E314" s="22">
        <v>1498</v>
      </c>
      <c r="F314" s="24">
        <v>8</v>
      </c>
      <c r="G314" s="52">
        <v>119.60000000000002</v>
      </c>
      <c r="H314" s="22">
        <v>179075</v>
      </c>
      <c r="I314" s="22">
        <v>1498</v>
      </c>
      <c r="J314" s="22"/>
      <c r="K314" s="52"/>
      <c r="L314" s="22"/>
      <c r="M314" s="53"/>
      <c r="N314" s="79"/>
      <c r="O314" s="75" t="s">
        <v>940</v>
      </c>
      <c r="P314" s="22">
        <v>8</v>
      </c>
      <c r="Q314" s="52">
        <v>119.6</v>
      </c>
      <c r="R314" s="22">
        <v>179075</v>
      </c>
      <c r="S314" s="22">
        <v>1497.9730508167775</v>
      </c>
      <c r="T314" s="24">
        <v>8</v>
      </c>
      <c r="U314" s="52">
        <v>119.6</v>
      </c>
      <c r="V314" s="22">
        <v>179075</v>
      </c>
      <c r="W314" s="22">
        <v>1497.9730508167775</v>
      </c>
      <c r="X314" s="22"/>
      <c r="Y314" s="52"/>
      <c r="Z314" s="22"/>
      <c r="AA314" s="53"/>
      <c r="AB314" s="79"/>
      <c r="AC314" s="75" t="s">
        <v>940</v>
      </c>
      <c r="AD314" s="22">
        <v>0</v>
      </c>
      <c r="AE314" s="52">
        <v>-2.3763971095655521E-14</v>
      </c>
      <c r="AF314" s="107">
        <v>0</v>
      </c>
      <c r="AG314" s="107">
        <v>-1.7990108960307912E-3</v>
      </c>
      <c r="AH314" s="24">
        <v>0</v>
      </c>
      <c r="AI314" s="52">
        <v>-2.3763971095655521E-14</v>
      </c>
      <c r="AJ314" s="107">
        <v>0</v>
      </c>
      <c r="AK314" s="107">
        <v>-1.7990108960307912E-3</v>
      </c>
      <c r="AL314" s="22">
        <v>0</v>
      </c>
      <c r="AM314" s="52"/>
      <c r="AN314" s="107"/>
      <c r="AO314" s="120"/>
    </row>
    <row r="315" spans="1:41">
      <c r="A315" s="81" t="s">
        <v>713</v>
      </c>
      <c r="B315" s="49">
        <v>30</v>
      </c>
      <c r="C315" s="48">
        <v>74.242206666666661</v>
      </c>
      <c r="D315" s="49">
        <v>71566.666666666672</v>
      </c>
      <c r="E315" s="49">
        <v>974</v>
      </c>
      <c r="F315" s="50"/>
      <c r="G315" s="48"/>
      <c r="H315" s="49"/>
      <c r="I315" s="49"/>
      <c r="J315" s="49">
        <v>30</v>
      </c>
      <c r="K315" s="48">
        <v>74.242206666666661</v>
      </c>
      <c r="L315" s="49">
        <v>71566.666666666672</v>
      </c>
      <c r="M315" s="51">
        <v>974</v>
      </c>
      <c r="N315" s="79"/>
      <c r="O315" s="74" t="s">
        <v>713</v>
      </c>
      <c r="P315" s="49">
        <v>26</v>
      </c>
      <c r="Q315" s="48">
        <v>72.34946923076923</v>
      </c>
      <c r="R315" s="49">
        <v>71107.692307692312</v>
      </c>
      <c r="S315" s="49">
        <v>987.3608515629287</v>
      </c>
      <c r="T315" s="50"/>
      <c r="U315" s="48"/>
      <c r="V315" s="49"/>
      <c r="W315" s="49"/>
      <c r="X315" s="49">
        <v>26</v>
      </c>
      <c r="Y315" s="48">
        <v>72.34946923076923</v>
      </c>
      <c r="Z315" s="49">
        <v>71107.692307692312</v>
      </c>
      <c r="AA315" s="51">
        <v>987.3608515629287</v>
      </c>
      <c r="AB315" s="79"/>
      <c r="AC315" s="74" t="s">
        <v>713</v>
      </c>
      <c r="AD315" s="49">
        <v>-4</v>
      </c>
      <c r="AE315" s="48">
        <v>-2.5494089155989941</v>
      </c>
      <c r="AF315" s="114">
        <v>-0.64132420909318955</v>
      </c>
      <c r="AG315" s="114">
        <v>1.3717506738119816</v>
      </c>
      <c r="AH315" s="50">
        <v>0</v>
      </c>
      <c r="AI315" s="48"/>
      <c r="AJ315" s="114"/>
      <c r="AK315" s="114"/>
      <c r="AL315" s="49">
        <v>-4</v>
      </c>
      <c r="AM315" s="48">
        <v>-2.5494089155989941</v>
      </c>
      <c r="AN315" s="114">
        <v>-0.64132420909318955</v>
      </c>
      <c r="AO315" s="119">
        <v>1.3717506738119816</v>
      </c>
    </row>
    <row r="316" spans="1:41">
      <c r="A316" s="82" t="s">
        <v>714</v>
      </c>
      <c r="B316" s="22"/>
      <c r="C316" s="52"/>
      <c r="D316" s="22"/>
      <c r="E316" s="22"/>
      <c r="F316" s="24"/>
      <c r="G316" s="52"/>
      <c r="H316" s="22"/>
      <c r="I316" s="22"/>
      <c r="J316" s="22"/>
      <c r="K316" s="52"/>
      <c r="L316" s="22"/>
      <c r="M316" s="53"/>
      <c r="N316" s="79"/>
      <c r="O316" s="75" t="s">
        <v>714</v>
      </c>
      <c r="P316" s="22">
        <v>2</v>
      </c>
      <c r="Q316" s="52">
        <v>164.73750000000001</v>
      </c>
      <c r="R316" s="22">
        <v>131100</v>
      </c>
      <c r="S316" s="22">
        <v>795.81151832460728</v>
      </c>
      <c r="T316" s="24">
        <v>2</v>
      </c>
      <c r="U316" s="52">
        <v>164.73750000000001</v>
      </c>
      <c r="V316" s="22">
        <v>131100</v>
      </c>
      <c r="W316" s="22">
        <v>795.81151832460728</v>
      </c>
      <c r="X316" s="22"/>
      <c r="Y316" s="52"/>
      <c r="Z316" s="22"/>
      <c r="AA316" s="53"/>
      <c r="AB316" s="79"/>
      <c r="AC316" s="75" t="s">
        <v>714</v>
      </c>
      <c r="AD316" s="22">
        <v>2</v>
      </c>
      <c r="AE316" s="52"/>
      <c r="AF316" s="107"/>
      <c r="AG316" s="107"/>
      <c r="AH316" s="24">
        <v>2</v>
      </c>
      <c r="AI316" s="52"/>
      <c r="AJ316" s="107"/>
      <c r="AK316" s="107"/>
      <c r="AL316" s="22">
        <v>0</v>
      </c>
      <c r="AM316" s="52"/>
      <c r="AN316" s="107"/>
      <c r="AO316" s="120"/>
    </row>
    <row r="317" spans="1:41">
      <c r="A317" s="81" t="s">
        <v>715</v>
      </c>
      <c r="B317" s="49">
        <v>12</v>
      </c>
      <c r="C317" s="48">
        <v>58.123425000000005</v>
      </c>
      <c r="D317" s="49">
        <v>41733.333333333336</v>
      </c>
      <c r="E317" s="49">
        <v>740.41666666666663</v>
      </c>
      <c r="F317" s="50"/>
      <c r="G317" s="48"/>
      <c r="H317" s="49"/>
      <c r="I317" s="49"/>
      <c r="J317" s="49">
        <v>12</v>
      </c>
      <c r="K317" s="48">
        <v>58.123424999999997</v>
      </c>
      <c r="L317" s="49">
        <v>41733.333333333336</v>
      </c>
      <c r="M317" s="51">
        <v>740.41666666666663</v>
      </c>
      <c r="N317" s="79"/>
      <c r="O317" s="74" t="s">
        <v>715</v>
      </c>
      <c r="P317" s="49">
        <v>12</v>
      </c>
      <c r="Q317" s="48">
        <v>62.715394685039378</v>
      </c>
      <c r="R317" s="49">
        <v>41733.333333333336</v>
      </c>
      <c r="S317" s="49">
        <v>696.35000474917535</v>
      </c>
      <c r="T317" s="50"/>
      <c r="U317" s="48"/>
      <c r="V317" s="49"/>
      <c r="W317" s="49"/>
      <c r="X317" s="49">
        <v>12</v>
      </c>
      <c r="Y317" s="48">
        <v>62.715394685039378</v>
      </c>
      <c r="Z317" s="49">
        <v>41733.333333333336</v>
      </c>
      <c r="AA317" s="51">
        <v>696.35000474917535</v>
      </c>
      <c r="AB317" s="79"/>
      <c r="AC317" s="74" t="s">
        <v>715</v>
      </c>
      <c r="AD317" s="49">
        <v>0</v>
      </c>
      <c r="AE317" s="48">
        <v>7.9003769737233709</v>
      </c>
      <c r="AF317" s="114">
        <v>0</v>
      </c>
      <c r="AG317" s="114">
        <v>-5.9516031852548714</v>
      </c>
      <c r="AH317" s="50">
        <v>0</v>
      </c>
      <c r="AI317" s="48"/>
      <c r="AJ317" s="114"/>
      <c r="AK317" s="114"/>
      <c r="AL317" s="49">
        <v>0</v>
      </c>
      <c r="AM317" s="48">
        <v>7.9003769737233833</v>
      </c>
      <c r="AN317" s="114">
        <v>0</v>
      </c>
      <c r="AO317" s="119">
        <v>-5.9516031852548714</v>
      </c>
    </row>
    <row r="318" spans="1:41">
      <c r="A318" s="82" t="s">
        <v>719</v>
      </c>
      <c r="B318" s="22">
        <v>12</v>
      </c>
      <c r="C318" s="52">
        <v>58.008333333333347</v>
      </c>
      <c r="D318" s="22">
        <v>32250</v>
      </c>
      <c r="E318" s="22">
        <v>558.66666666666663</v>
      </c>
      <c r="F318" s="24"/>
      <c r="G318" s="52"/>
      <c r="H318" s="22"/>
      <c r="I318" s="22"/>
      <c r="J318" s="22">
        <v>12</v>
      </c>
      <c r="K318" s="52">
        <v>58.008333333333347</v>
      </c>
      <c r="L318" s="22">
        <v>32250</v>
      </c>
      <c r="M318" s="53">
        <v>558.66666666666663</v>
      </c>
      <c r="N318" s="79"/>
      <c r="O318" s="75" t="s">
        <v>719</v>
      </c>
      <c r="P318" s="22">
        <v>17</v>
      </c>
      <c r="Q318" s="52">
        <v>80.064166742426679</v>
      </c>
      <c r="R318" s="22">
        <v>34630.176470588238</v>
      </c>
      <c r="S318" s="22">
        <v>437.26302079296426</v>
      </c>
      <c r="T318" s="24"/>
      <c r="U318" s="52"/>
      <c r="V318" s="22"/>
      <c r="W318" s="22"/>
      <c r="X318" s="22">
        <v>17</v>
      </c>
      <c r="Y318" s="52">
        <v>80.064166742426679</v>
      </c>
      <c r="Z318" s="22">
        <v>34630.176470588238</v>
      </c>
      <c r="AA318" s="53">
        <v>437.26302079296426</v>
      </c>
      <c r="AB318" s="79"/>
      <c r="AC318" s="75" t="s">
        <v>719</v>
      </c>
      <c r="AD318" s="22">
        <v>5</v>
      </c>
      <c r="AE318" s="52">
        <v>38.02183607371353</v>
      </c>
      <c r="AF318" s="107">
        <v>7.3803921568627526</v>
      </c>
      <c r="AG318" s="107">
        <v>-21.730962865221191</v>
      </c>
      <c r="AH318" s="24">
        <v>0</v>
      </c>
      <c r="AI318" s="52"/>
      <c r="AJ318" s="107"/>
      <c r="AK318" s="107"/>
      <c r="AL318" s="22">
        <v>5</v>
      </c>
      <c r="AM318" s="52">
        <v>38.02183607371353</v>
      </c>
      <c r="AN318" s="107">
        <v>7.3803921568627526</v>
      </c>
      <c r="AO318" s="120">
        <v>-21.730962865221191</v>
      </c>
    </row>
    <row r="319" spans="1:41">
      <c r="A319" s="81" t="s">
        <v>118</v>
      </c>
      <c r="B319" s="49">
        <v>7</v>
      </c>
      <c r="C319" s="48">
        <v>80.58678571428571</v>
      </c>
      <c r="D319" s="49">
        <v>96500</v>
      </c>
      <c r="E319" s="49">
        <v>1197</v>
      </c>
      <c r="F319" s="50"/>
      <c r="G319" s="48"/>
      <c r="H319" s="49"/>
      <c r="I319" s="49"/>
      <c r="J319" s="49">
        <v>7</v>
      </c>
      <c r="K319" s="48">
        <v>80.586785714285725</v>
      </c>
      <c r="L319" s="49">
        <v>96500</v>
      </c>
      <c r="M319" s="51">
        <v>1197</v>
      </c>
      <c r="N319" s="79"/>
      <c r="O319" s="74" t="s">
        <v>118</v>
      </c>
      <c r="P319" s="49">
        <v>6</v>
      </c>
      <c r="Q319" s="48">
        <v>75.038937338501285</v>
      </c>
      <c r="R319" s="49">
        <v>103950</v>
      </c>
      <c r="S319" s="49">
        <v>1435.2323860476856</v>
      </c>
      <c r="T319" s="50"/>
      <c r="U319" s="48"/>
      <c r="V319" s="49"/>
      <c r="W319" s="49"/>
      <c r="X319" s="49">
        <v>6</v>
      </c>
      <c r="Y319" s="48">
        <v>75.038937338501285</v>
      </c>
      <c r="Z319" s="49">
        <v>103950</v>
      </c>
      <c r="AA319" s="51">
        <v>1435.2323860476856</v>
      </c>
      <c r="AB319" s="79"/>
      <c r="AC319" s="74" t="s">
        <v>118</v>
      </c>
      <c r="AD319" s="49">
        <v>-1</v>
      </c>
      <c r="AE319" s="48">
        <v>-6.8843152467377209</v>
      </c>
      <c r="AF319" s="114">
        <v>7.7202072538860103</v>
      </c>
      <c r="AG319" s="114">
        <v>19.902454974743993</v>
      </c>
      <c r="AH319" s="50">
        <v>0</v>
      </c>
      <c r="AI319" s="48"/>
      <c r="AJ319" s="114"/>
      <c r="AK319" s="114"/>
      <c r="AL319" s="49">
        <v>-1</v>
      </c>
      <c r="AM319" s="48">
        <v>-6.884315246737736</v>
      </c>
      <c r="AN319" s="114">
        <v>7.7202072538860103</v>
      </c>
      <c r="AO319" s="119">
        <v>19.902454974743993</v>
      </c>
    </row>
    <row r="320" spans="1:41">
      <c r="A320" s="82" t="s">
        <v>878</v>
      </c>
      <c r="B320" s="22">
        <v>1</v>
      </c>
      <c r="C320" s="52">
        <v>84.800000000000011</v>
      </c>
      <c r="D320" s="22">
        <v>132000</v>
      </c>
      <c r="E320" s="22">
        <v>1557</v>
      </c>
      <c r="F320" s="24"/>
      <c r="G320" s="52"/>
      <c r="H320" s="22"/>
      <c r="I320" s="22"/>
      <c r="J320" s="22">
        <v>1</v>
      </c>
      <c r="K320" s="52">
        <v>84.800000000000011</v>
      </c>
      <c r="L320" s="22">
        <v>132000</v>
      </c>
      <c r="M320" s="53">
        <v>1557</v>
      </c>
      <c r="N320" s="79"/>
      <c r="O320" s="75" t="s">
        <v>878</v>
      </c>
      <c r="P320" s="22"/>
      <c r="Q320" s="52"/>
      <c r="R320" s="22"/>
      <c r="S320" s="22"/>
      <c r="T320" s="24"/>
      <c r="U320" s="52"/>
      <c r="V320" s="22"/>
      <c r="W320" s="22"/>
      <c r="X320" s="22"/>
      <c r="Y320" s="52"/>
      <c r="Z320" s="22"/>
      <c r="AA320" s="53"/>
      <c r="AB320" s="79"/>
      <c r="AC320" s="75" t="s">
        <v>878</v>
      </c>
      <c r="AD320" s="22">
        <v>-1</v>
      </c>
      <c r="AE320" s="52">
        <v>-100.00000000000001</v>
      </c>
      <c r="AF320" s="107">
        <v>-100</v>
      </c>
      <c r="AG320" s="107">
        <v>-100</v>
      </c>
      <c r="AH320" s="24">
        <v>0</v>
      </c>
      <c r="AI320" s="52"/>
      <c r="AJ320" s="107"/>
      <c r="AK320" s="107"/>
      <c r="AL320" s="22">
        <v>-1</v>
      </c>
      <c r="AM320" s="52">
        <v>-100.00000000000001</v>
      </c>
      <c r="AN320" s="107">
        <v>-100</v>
      </c>
      <c r="AO320" s="120">
        <v>-100</v>
      </c>
    </row>
    <row r="321" spans="1:41">
      <c r="A321" s="81" t="s">
        <v>119</v>
      </c>
      <c r="B321" s="49">
        <v>4</v>
      </c>
      <c r="C321" s="48">
        <v>74.25</v>
      </c>
      <c r="D321" s="49">
        <v>164125</v>
      </c>
      <c r="E321" s="49">
        <v>2123.75</v>
      </c>
      <c r="F321" s="50"/>
      <c r="G321" s="48"/>
      <c r="H321" s="49"/>
      <c r="I321" s="49"/>
      <c r="J321" s="49">
        <v>4</v>
      </c>
      <c r="K321" s="48">
        <v>74.25</v>
      </c>
      <c r="L321" s="49">
        <v>164125</v>
      </c>
      <c r="M321" s="51">
        <v>2123.75</v>
      </c>
      <c r="N321" s="79"/>
      <c r="O321" s="74" t="s">
        <v>119</v>
      </c>
      <c r="P321" s="49">
        <v>4</v>
      </c>
      <c r="Q321" s="48">
        <v>74.25</v>
      </c>
      <c r="R321" s="49">
        <v>164125</v>
      </c>
      <c r="S321" s="49">
        <v>2123.8027224286088</v>
      </c>
      <c r="T321" s="50"/>
      <c r="U321" s="48"/>
      <c r="V321" s="49"/>
      <c r="W321" s="49"/>
      <c r="X321" s="49">
        <v>4</v>
      </c>
      <c r="Y321" s="48">
        <v>74.25</v>
      </c>
      <c r="Z321" s="49">
        <v>164125</v>
      </c>
      <c r="AA321" s="51">
        <v>2123.8027224286088</v>
      </c>
      <c r="AB321" s="79"/>
      <c r="AC321" s="74" t="s">
        <v>119</v>
      </c>
      <c r="AD321" s="49">
        <v>0</v>
      </c>
      <c r="AE321" s="48">
        <v>0</v>
      </c>
      <c r="AF321" s="114">
        <v>0</v>
      </c>
      <c r="AG321" s="114">
        <v>2.4825157673375514E-3</v>
      </c>
      <c r="AH321" s="50">
        <v>0</v>
      </c>
      <c r="AI321" s="48"/>
      <c r="AJ321" s="114"/>
      <c r="AK321" s="114"/>
      <c r="AL321" s="49">
        <v>0</v>
      </c>
      <c r="AM321" s="48">
        <v>0</v>
      </c>
      <c r="AN321" s="114">
        <v>0</v>
      </c>
      <c r="AO321" s="119">
        <v>2.4825157673375514E-3</v>
      </c>
    </row>
    <row r="322" spans="1:41">
      <c r="A322" s="82" t="s">
        <v>724</v>
      </c>
      <c r="B322" s="22">
        <v>3</v>
      </c>
      <c r="C322" s="52">
        <v>41.080000000000005</v>
      </c>
      <c r="D322" s="22">
        <v>74900</v>
      </c>
      <c r="E322" s="22">
        <v>1830.3333333333333</v>
      </c>
      <c r="F322" s="24"/>
      <c r="G322" s="52"/>
      <c r="H322" s="22"/>
      <c r="I322" s="22"/>
      <c r="J322" s="22">
        <v>3</v>
      </c>
      <c r="K322" s="52">
        <v>41.080000000000005</v>
      </c>
      <c r="L322" s="22">
        <v>74900</v>
      </c>
      <c r="M322" s="53">
        <v>1830.3333333333333</v>
      </c>
      <c r="N322" s="79"/>
      <c r="O322" s="75" t="s">
        <v>724</v>
      </c>
      <c r="P322" s="22">
        <v>4</v>
      </c>
      <c r="Q322" s="52">
        <v>46.932047244094491</v>
      </c>
      <c r="R322" s="22">
        <v>68000</v>
      </c>
      <c r="S322" s="22">
        <v>1540.7232936503826</v>
      </c>
      <c r="T322" s="24"/>
      <c r="U322" s="52"/>
      <c r="V322" s="22"/>
      <c r="W322" s="22"/>
      <c r="X322" s="22">
        <v>4</v>
      </c>
      <c r="Y322" s="52">
        <v>46.932047244094491</v>
      </c>
      <c r="Z322" s="22">
        <v>68000</v>
      </c>
      <c r="AA322" s="53">
        <v>1540.7232936503826</v>
      </c>
      <c r="AB322" s="79"/>
      <c r="AC322" s="75" t="s">
        <v>724</v>
      </c>
      <c r="AD322" s="22">
        <v>1</v>
      </c>
      <c r="AE322" s="52">
        <v>14.245489883384822</v>
      </c>
      <c r="AF322" s="107">
        <v>-9.2122830440587453</v>
      </c>
      <c r="AG322" s="107">
        <v>-15.822803115076523</v>
      </c>
      <c r="AH322" s="24">
        <v>0</v>
      </c>
      <c r="AI322" s="52"/>
      <c r="AJ322" s="107"/>
      <c r="AK322" s="107"/>
      <c r="AL322" s="22">
        <v>1</v>
      </c>
      <c r="AM322" s="52">
        <v>14.245489883384822</v>
      </c>
      <c r="AN322" s="107">
        <v>-9.2122830440587453</v>
      </c>
      <c r="AO322" s="120">
        <v>-15.822803115076523</v>
      </c>
    </row>
    <row r="323" spans="1:41">
      <c r="A323" s="81" t="s">
        <v>725</v>
      </c>
      <c r="B323" s="49"/>
      <c r="C323" s="48"/>
      <c r="D323" s="49"/>
      <c r="E323" s="49"/>
      <c r="F323" s="50"/>
      <c r="G323" s="48"/>
      <c r="H323" s="49"/>
      <c r="I323" s="49"/>
      <c r="J323" s="49"/>
      <c r="K323" s="48"/>
      <c r="L323" s="49"/>
      <c r="M323" s="51"/>
      <c r="N323" s="79"/>
      <c r="O323" s="74" t="s">
        <v>725</v>
      </c>
      <c r="P323" s="49">
        <v>17</v>
      </c>
      <c r="Q323" s="48">
        <v>80.626204027848075</v>
      </c>
      <c r="R323" s="49">
        <v>50092.882352941175</v>
      </c>
      <c r="S323" s="49">
        <v>644.17417241648491</v>
      </c>
      <c r="T323" s="50">
        <v>1</v>
      </c>
      <c r="U323" s="48">
        <v>266.24409448818898</v>
      </c>
      <c r="V323" s="49">
        <v>134200</v>
      </c>
      <c r="W323" s="49">
        <v>504.04873865081476</v>
      </c>
      <c r="X323" s="49">
        <v>16</v>
      </c>
      <c r="Y323" s="48">
        <v>69.02508587407678</v>
      </c>
      <c r="Z323" s="49">
        <v>44836.1875</v>
      </c>
      <c r="AA323" s="51">
        <v>652.93201202683929</v>
      </c>
      <c r="AB323" s="79"/>
      <c r="AC323" s="74" t="s">
        <v>725</v>
      </c>
      <c r="AD323" s="49">
        <v>17</v>
      </c>
      <c r="AE323" s="48"/>
      <c r="AF323" s="114"/>
      <c r="AG323" s="114"/>
      <c r="AH323" s="50">
        <v>1</v>
      </c>
      <c r="AI323" s="48"/>
      <c r="AJ323" s="114"/>
      <c r="AK323" s="114"/>
      <c r="AL323" s="49">
        <v>16</v>
      </c>
      <c r="AM323" s="48"/>
      <c r="AN323" s="114"/>
      <c r="AO323" s="119"/>
    </row>
    <row r="324" spans="1:41">
      <c r="A324" s="82" t="s">
        <v>947</v>
      </c>
      <c r="B324" s="22"/>
      <c r="C324" s="52"/>
      <c r="D324" s="22"/>
      <c r="E324" s="22"/>
      <c r="F324" s="24"/>
      <c r="G324" s="52"/>
      <c r="H324" s="22"/>
      <c r="I324" s="22"/>
      <c r="J324" s="22"/>
      <c r="K324" s="52"/>
      <c r="L324" s="22"/>
      <c r="M324" s="53"/>
      <c r="N324" s="79"/>
      <c r="O324" s="75" t="s">
        <v>947</v>
      </c>
      <c r="P324" s="22">
        <v>7</v>
      </c>
      <c r="Q324" s="52">
        <v>54.096428571428568</v>
      </c>
      <c r="R324" s="22">
        <v>74071.428571428565</v>
      </c>
      <c r="S324" s="22">
        <v>1370.995873795963</v>
      </c>
      <c r="T324" s="24"/>
      <c r="U324" s="52"/>
      <c r="V324" s="22"/>
      <c r="W324" s="22"/>
      <c r="X324" s="22">
        <v>7</v>
      </c>
      <c r="Y324" s="52">
        <v>54.096428571428568</v>
      </c>
      <c r="Z324" s="22">
        <v>74071.428571428565</v>
      </c>
      <c r="AA324" s="53">
        <v>1370.995873795963</v>
      </c>
      <c r="AB324" s="79"/>
      <c r="AC324" s="75" t="s">
        <v>947</v>
      </c>
      <c r="AD324" s="22">
        <v>7</v>
      </c>
      <c r="AE324" s="52"/>
      <c r="AF324" s="107"/>
      <c r="AG324" s="107"/>
      <c r="AH324" s="24">
        <v>0</v>
      </c>
      <c r="AI324" s="52"/>
      <c r="AJ324" s="107"/>
      <c r="AK324" s="107"/>
      <c r="AL324" s="22">
        <v>7</v>
      </c>
      <c r="AM324" s="52"/>
      <c r="AN324" s="107"/>
      <c r="AO324" s="120"/>
    </row>
    <row r="325" spans="1:41">
      <c r="A325" s="81" t="s">
        <v>728</v>
      </c>
      <c r="B325" s="49">
        <v>70</v>
      </c>
      <c r="C325" s="48">
        <v>73.685648571428572</v>
      </c>
      <c r="D325" s="49">
        <v>98471.809428571447</v>
      </c>
      <c r="E325" s="49">
        <v>1362.0428571428572</v>
      </c>
      <c r="F325" s="50">
        <v>2</v>
      </c>
      <c r="G325" s="48">
        <v>328</v>
      </c>
      <c r="H325" s="49">
        <v>370000</v>
      </c>
      <c r="I325" s="49">
        <v>1128</v>
      </c>
      <c r="J325" s="49">
        <v>68</v>
      </c>
      <c r="K325" s="48">
        <v>66.205814705882347</v>
      </c>
      <c r="L325" s="49">
        <v>90485.686176470597</v>
      </c>
      <c r="M325" s="51">
        <v>1368.9264705882354</v>
      </c>
      <c r="N325" s="79"/>
      <c r="O325" s="74" t="s">
        <v>728</v>
      </c>
      <c r="P325" s="49">
        <v>73</v>
      </c>
      <c r="Q325" s="48">
        <v>77.852561333373515</v>
      </c>
      <c r="R325" s="49">
        <v>103290.77616438355</v>
      </c>
      <c r="S325" s="49">
        <v>1362.1794915198402</v>
      </c>
      <c r="T325" s="50">
        <v>4</v>
      </c>
      <c r="U325" s="48">
        <v>315.08661417322833</v>
      </c>
      <c r="V325" s="49">
        <v>365000</v>
      </c>
      <c r="W325" s="49">
        <v>1159.7091932457786</v>
      </c>
      <c r="X325" s="49">
        <v>69</v>
      </c>
      <c r="Y325" s="48">
        <v>64.099862618019543</v>
      </c>
      <c r="Z325" s="49">
        <v>88119.226956521743</v>
      </c>
      <c r="AA325" s="51">
        <v>1373.9169001154382</v>
      </c>
      <c r="AB325" s="79"/>
      <c r="AC325" s="74" t="s">
        <v>728</v>
      </c>
      <c r="AD325" s="49">
        <v>3</v>
      </c>
      <c r="AE325" s="48">
        <v>5.6549855266669296</v>
      </c>
      <c r="AF325" s="114">
        <v>4.8937526016597106</v>
      </c>
      <c r="AG325" s="114">
        <v>1.0031576926267022E-2</v>
      </c>
      <c r="AH325" s="50">
        <v>2</v>
      </c>
      <c r="AI325" s="48">
        <v>-3.9370078740157539</v>
      </c>
      <c r="AJ325" s="114">
        <v>-1.3513513513513513</v>
      </c>
      <c r="AK325" s="114">
        <v>2.811098692001647</v>
      </c>
      <c r="AL325" s="49">
        <v>1</v>
      </c>
      <c r="AM325" s="48">
        <v>-3.1809171101034588</v>
      </c>
      <c r="AN325" s="114">
        <v>-2.6152857097570594</v>
      </c>
      <c r="AO325" s="119">
        <v>0.36455059014663238</v>
      </c>
    </row>
    <row r="326" spans="1:41">
      <c r="A326" s="82" t="s">
        <v>733</v>
      </c>
      <c r="B326" s="22">
        <v>1</v>
      </c>
      <c r="C326" s="52">
        <v>87</v>
      </c>
      <c r="D326" s="22">
        <v>110000</v>
      </c>
      <c r="E326" s="22">
        <v>1264</v>
      </c>
      <c r="F326" s="24"/>
      <c r="G326" s="52"/>
      <c r="H326" s="22"/>
      <c r="I326" s="22"/>
      <c r="J326" s="22">
        <v>1</v>
      </c>
      <c r="K326" s="52">
        <v>87</v>
      </c>
      <c r="L326" s="22">
        <v>110000</v>
      </c>
      <c r="M326" s="53">
        <v>1264</v>
      </c>
      <c r="N326" s="79"/>
      <c r="O326" s="75" t="s">
        <v>733</v>
      </c>
      <c r="P326" s="22">
        <v>1</v>
      </c>
      <c r="Q326" s="52">
        <v>87</v>
      </c>
      <c r="R326" s="22">
        <v>110000</v>
      </c>
      <c r="S326" s="22">
        <v>1264.367816091954</v>
      </c>
      <c r="T326" s="24"/>
      <c r="U326" s="52"/>
      <c r="V326" s="22"/>
      <c r="W326" s="22"/>
      <c r="X326" s="22">
        <v>1</v>
      </c>
      <c r="Y326" s="52">
        <v>87</v>
      </c>
      <c r="Z326" s="22">
        <v>110000</v>
      </c>
      <c r="AA326" s="53">
        <v>1264.367816091954</v>
      </c>
      <c r="AB326" s="79"/>
      <c r="AC326" s="75" t="s">
        <v>733</v>
      </c>
      <c r="AD326" s="22">
        <v>0</v>
      </c>
      <c r="AE326" s="52">
        <v>0</v>
      </c>
      <c r="AF326" s="107">
        <v>0</v>
      </c>
      <c r="AG326" s="107">
        <v>2.9099374363445809E-2</v>
      </c>
      <c r="AH326" s="24">
        <v>0</v>
      </c>
      <c r="AI326" s="52"/>
      <c r="AJ326" s="107"/>
      <c r="AK326" s="107"/>
      <c r="AL326" s="22">
        <v>0</v>
      </c>
      <c r="AM326" s="52">
        <v>0</v>
      </c>
      <c r="AN326" s="107">
        <v>0</v>
      </c>
      <c r="AO326" s="120">
        <v>2.9099374363445809E-2</v>
      </c>
    </row>
    <row r="327" spans="1:41">
      <c r="A327" s="81" t="s">
        <v>737</v>
      </c>
      <c r="B327" s="49">
        <v>1</v>
      </c>
      <c r="C327" s="48">
        <v>275.02019999999993</v>
      </c>
      <c r="D327" s="49">
        <v>325000</v>
      </c>
      <c r="E327" s="49">
        <v>1182</v>
      </c>
      <c r="F327" s="50">
        <v>1</v>
      </c>
      <c r="G327" s="48">
        <v>275.02019999999993</v>
      </c>
      <c r="H327" s="49">
        <v>325000</v>
      </c>
      <c r="I327" s="49">
        <v>1182</v>
      </c>
      <c r="J327" s="49"/>
      <c r="K327" s="48"/>
      <c r="L327" s="49"/>
      <c r="M327" s="51"/>
      <c r="N327" s="79"/>
      <c r="O327" s="74" t="s">
        <v>737</v>
      </c>
      <c r="P327" s="49"/>
      <c r="Q327" s="48"/>
      <c r="R327" s="49"/>
      <c r="S327" s="49"/>
      <c r="T327" s="50"/>
      <c r="U327" s="48"/>
      <c r="V327" s="49"/>
      <c r="W327" s="49"/>
      <c r="X327" s="49"/>
      <c r="Y327" s="48"/>
      <c r="Z327" s="49"/>
      <c r="AA327" s="51"/>
      <c r="AB327" s="79"/>
      <c r="AC327" s="74" t="s">
        <v>737</v>
      </c>
      <c r="AD327" s="49">
        <v>-1</v>
      </c>
      <c r="AE327" s="48">
        <v>-100</v>
      </c>
      <c r="AF327" s="114">
        <v>-100</v>
      </c>
      <c r="AG327" s="114">
        <v>-100</v>
      </c>
      <c r="AH327" s="50">
        <v>-1</v>
      </c>
      <c r="AI327" s="48">
        <v>-100</v>
      </c>
      <c r="AJ327" s="114">
        <v>-100</v>
      </c>
      <c r="AK327" s="114">
        <v>-100</v>
      </c>
      <c r="AL327" s="49">
        <v>0</v>
      </c>
      <c r="AM327" s="48"/>
      <c r="AN327" s="114"/>
      <c r="AO327" s="119"/>
    </row>
    <row r="328" spans="1:41">
      <c r="A328" s="82" t="s">
        <v>739</v>
      </c>
      <c r="B328" s="22">
        <v>1</v>
      </c>
      <c r="C328" s="52">
        <v>58.46</v>
      </c>
      <c r="D328" s="22">
        <v>59941</v>
      </c>
      <c r="E328" s="22">
        <v>1025</v>
      </c>
      <c r="F328" s="24"/>
      <c r="G328" s="52"/>
      <c r="H328" s="22"/>
      <c r="I328" s="22"/>
      <c r="J328" s="22">
        <v>1</v>
      </c>
      <c r="K328" s="52">
        <v>58.46</v>
      </c>
      <c r="L328" s="22">
        <v>59941</v>
      </c>
      <c r="M328" s="53">
        <v>1025</v>
      </c>
      <c r="N328" s="79"/>
      <c r="O328" s="75" t="s">
        <v>739</v>
      </c>
      <c r="P328" s="22"/>
      <c r="Q328" s="52"/>
      <c r="R328" s="22"/>
      <c r="S328" s="22"/>
      <c r="T328" s="24"/>
      <c r="U328" s="52"/>
      <c r="V328" s="22"/>
      <c r="W328" s="22"/>
      <c r="X328" s="22"/>
      <c r="Y328" s="52"/>
      <c r="Z328" s="22"/>
      <c r="AA328" s="53"/>
      <c r="AB328" s="79"/>
      <c r="AC328" s="75" t="s">
        <v>739</v>
      </c>
      <c r="AD328" s="22">
        <v>-1</v>
      </c>
      <c r="AE328" s="52">
        <v>-100</v>
      </c>
      <c r="AF328" s="107">
        <v>-100</v>
      </c>
      <c r="AG328" s="107">
        <v>-100</v>
      </c>
      <c r="AH328" s="24">
        <v>0</v>
      </c>
      <c r="AI328" s="52"/>
      <c r="AJ328" s="107"/>
      <c r="AK328" s="107"/>
      <c r="AL328" s="22">
        <v>-1</v>
      </c>
      <c r="AM328" s="52">
        <v>-100</v>
      </c>
      <c r="AN328" s="107">
        <v>-100</v>
      </c>
      <c r="AO328" s="120">
        <v>-100</v>
      </c>
    </row>
    <row r="329" spans="1:41">
      <c r="A329" s="81" t="s">
        <v>741</v>
      </c>
      <c r="B329" s="49">
        <v>2</v>
      </c>
      <c r="C329" s="48">
        <v>148.68395000000001</v>
      </c>
      <c r="D329" s="49">
        <v>74632</v>
      </c>
      <c r="E329" s="49">
        <v>585</v>
      </c>
      <c r="F329" s="50">
        <v>1</v>
      </c>
      <c r="G329" s="48">
        <v>231</v>
      </c>
      <c r="H329" s="49">
        <v>100464</v>
      </c>
      <c r="I329" s="49">
        <v>435</v>
      </c>
      <c r="J329" s="49">
        <v>1</v>
      </c>
      <c r="K329" s="48">
        <v>66.367900000000006</v>
      </c>
      <c r="L329" s="49">
        <v>48800</v>
      </c>
      <c r="M329" s="51">
        <v>735</v>
      </c>
      <c r="N329" s="79"/>
      <c r="O329" s="74" t="s">
        <v>741</v>
      </c>
      <c r="P329" s="49">
        <v>8</v>
      </c>
      <c r="Q329" s="48">
        <v>99.920737500000001</v>
      </c>
      <c r="R329" s="49">
        <v>78095.5</v>
      </c>
      <c r="S329" s="49">
        <v>861.41663131834605</v>
      </c>
      <c r="T329" s="50">
        <v>1</v>
      </c>
      <c r="U329" s="48">
        <v>231</v>
      </c>
      <c r="V329" s="49">
        <v>100464</v>
      </c>
      <c r="W329" s="49">
        <v>434.90909090909093</v>
      </c>
      <c r="X329" s="49">
        <v>7</v>
      </c>
      <c r="Y329" s="48">
        <v>81.195128571428569</v>
      </c>
      <c r="Z329" s="49">
        <v>74900</v>
      </c>
      <c r="AA329" s="51">
        <v>922.34627994823961</v>
      </c>
      <c r="AB329" s="79"/>
      <c r="AC329" s="74" t="s">
        <v>741</v>
      </c>
      <c r="AD329" s="49">
        <v>6</v>
      </c>
      <c r="AE329" s="48">
        <v>-32.796554369183767</v>
      </c>
      <c r="AF329" s="114">
        <v>4.6407707149748099</v>
      </c>
      <c r="AG329" s="114">
        <v>47.250706208264283</v>
      </c>
      <c r="AH329" s="50">
        <v>0</v>
      </c>
      <c r="AI329" s="48">
        <v>0</v>
      </c>
      <c r="AJ329" s="114">
        <v>0</v>
      </c>
      <c r="AK329" s="114">
        <v>-2.0898641588290821E-2</v>
      </c>
      <c r="AL329" s="49">
        <v>6</v>
      </c>
      <c r="AM329" s="48">
        <v>22.340963886801543</v>
      </c>
      <c r="AN329" s="114">
        <v>53.483606557377051</v>
      </c>
      <c r="AO329" s="119">
        <v>25.489289788876135</v>
      </c>
    </row>
    <row r="330" spans="1:41">
      <c r="A330" s="82" t="s">
        <v>742</v>
      </c>
      <c r="B330" s="22">
        <v>8</v>
      </c>
      <c r="C330" s="52">
        <v>48.155699999999996</v>
      </c>
      <c r="D330" s="22">
        <v>51375</v>
      </c>
      <c r="E330" s="22">
        <v>1091.5</v>
      </c>
      <c r="F330" s="24"/>
      <c r="G330" s="52"/>
      <c r="H330" s="22"/>
      <c r="I330" s="22"/>
      <c r="J330" s="22">
        <v>8</v>
      </c>
      <c r="K330" s="52">
        <v>48.155699999999996</v>
      </c>
      <c r="L330" s="22">
        <v>51375</v>
      </c>
      <c r="M330" s="53">
        <v>1091.5</v>
      </c>
      <c r="N330" s="79"/>
      <c r="O330" s="75" t="s">
        <v>742</v>
      </c>
      <c r="P330" s="22">
        <v>4</v>
      </c>
      <c r="Q330" s="52">
        <v>53.504999999999995</v>
      </c>
      <c r="R330" s="22">
        <v>51375</v>
      </c>
      <c r="S330" s="22">
        <v>977.48015522190337</v>
      </c>
      <c r="T330" s="24"/>
      <c r="U330" s="52"/>
      <c r="V330" s="22"/>
      <c r="W330" s="22"/>
      <c r="X330" s="22">
        <v>4</v>
      </c>
      <c r="Y330" s="52">
        <v>53.504999999999995</v>
      </c>
      <c r="Z330" s="22">
        <v>51375</v>
      </c>
      <c r="AA330" s="53">
        <v>977.48015522190337</v>
      </c>
      <c r="AB330" s="79"/>
      <c r="AC330" s="75" t="s">
        <v>742</v>
      </c>
      <c r="AD330" s="22">
        <v>-4</v>
      </c>
      <c r="AE330" s="52">
        <v>11.10834231461696</v>
      </c>
      <c r="AF330" s="107">
        <v>0</v>
      </c>
      <c r="AG330" s="107">
        <v>-10.446160767576421</v>
      </c>
      <c r="AH330" s="24">
        <v>0</v>
      </c>
      <c r="AI330" s="52"/>
      <c r="AJ330" s="107"/>
      <c r="AK330" s="107"/>
      <c r="AL330" s="22">
        <v>-4</v>
      </c>
      <c r="AM330" s="52">
        <v>11.10834231461696</v>
      </c>
      <c r="AN330" s="107">
        <v>0</v>
      </c>
      <c r="AO330" s="120">
        <v>-10.446160767576421</v>
      </c>
    </row>
    <row r="331" spans="1:41">
      <c r="A331" s="81" t="s">
        <v>950</v>
      </c>
      <c r="B331" s="49">
        <v>9</v>
      </c>
      <c r="C331" s="48">
        <v>98.731944444444437</v>
      </c>
      <c r="D331" s="49">
        <v>73522.222222222219</v>
      </c>
      <c r="E331" s="49">
        <v>764.44444444444446</v>
      </c>
      <c r="F331" s="50"/>
      <c r="G331" s="48"/>
      <c r="H331" s="49"/>
      <c r="I331" s="49"/>
      <c r="J331" s="49">
        <v>9</v>
      </c>
      <c r="K331" s="48">
        <v>98.731944444444451</v>
      </c>
      <c r="L331" s="49">
        <v>73522.222222222219</v>
      </c>
      <c r="M331" s="51">
        <v>764.44444444444446</v>
      </c>
      <c r="N331" s="79"/>
      <c r="O331" s="74" t="s">
        <v>950</v>
      </c>
      <c r="P331" s="49">
        <v>1</v>
      </c>
      <c r="Q331" s="48">
        <v>42.704999999999998</v>
      </c>
      <c r="R331" s="49">
        <v>40600</v>
      </c>
      <c r="S331" s="49">
        <v>950.70834796862198</v>
      </c>
      <c r="T331" s="50"/>
      <c r="U331" s="48"/>
      <c r="V331" s="49"/>
      <c r="W331" s="49"/>
      <c r="X331" s="49">
        <v>1</v>
      </c>
      <c r="Y331" s="48">
        <v>42.704999999999998</v>
      </c>
      <c r="Z331" s="49">
        <v>40600</v>
      </c>
      <c r="AA331" s="51">
        <v>950.70834796862198</v>
      </c>
      <c r="AB331" s="79"/>
      <c r="AC331" s="74" t="s">
        <v>950</v>
      </c>
      <c r="AD331" s="49">
        <v>-8</v>
      </c>
      <c r="AE331" s="48">
        <v>-56.746521867570721</v>
      </c>
      <c r="AF331" s="114">
        <v>-44.778600574278371</v>
      </c>
      <c r="AG331" s="114">
        <v>24.365917612174382</v>
      </c>
      <c r="AH331" s="50">
        <v>0</v>
      </c>
      <c r="AI331" s="48"/>
      <c r="AJ331" s="114"/>
      <c r="AK331" s="114"/>
      <c r="AL331" s="49">
        <v>-8</v>
      </c>
      <c r="AM331" s="48">
        <v>-56.746521867570728</v>
      </c>
      <c r="AN331" s="114">
        <v>-44.778600574278371</v>
      </c>
      <c r="AO331" s="119">
        <v>24.365917612174382</v>
      </c>
    </row>
    <row r="332" spans="1:41">
      <c r="A332" s="82" t="s">
        <v>953</v>
      </c>
      <c r="B332" s="22">
        <v>3</v>
      </c>
      <c r="C332" s="52">
        <v>52.664333333333332</v>
      </c>
      <c r="D332" s="22">
        <v>69933.333333333328</v>
      </c>
      <c r="E332" s="22">
        <v>1375.3333333333333</v>
      </c>
      <c r="F332" s="24"/>
      <c r="G332" s="52"/>
      <c r="H332" s="22"/>
      <c r="I332" s="22"/>
      <c r="J332" s="22">
        <v>3</v>
      </c>
      <c r="K332" s="52">
        <v>52.664333333333332</v>
      </c>
      <c r="L332" s="22">
        <v>69933.333333333328</v>
      </c>
      <c r="M332" s="53">
        <v>1375.3333333333333</v>
      </c>
      <c r="N332" s="79"/>
      <c r="O332" s="75" t="s">
        <v>953</v>
      </c>
      <c r="P332" s="22">
        <v>3</v>
      </c>
      <c r="Q332" s="52">
        <v>59.969666666666662</v>
      </c>
      <c r="R332" s="22">
        <v>69933.333333333328</v>
      </c>
      <c r="S332" s="22">
        <v>1241.4184541313482</v>
      </c>
      <c r="T332" s="24"/>
      <c r="U332" s="52"/>
      <c r="V332" s="22"/>
      <c r="W332" s="22"/>
      <c r="X332" s="22">
        <v>3</v>
      </c>
      <c r="Y332" s="52">
        <v>59.969666666666662</v>
      </c>
      <c r="Z332" s="22">
        <v>69933.333333333328</v>
      </c>
      <c r="AA332" s="53">
        <v>1241.4184541313482</v>
      </c>
      <c r="AB332" s="79"/>
      <c r="AC332" s="75" t="s">
        <v>953</v>
      </c>
      <c r="AD332" s="22">
        <v>0</v>
      </c>
      <c r="AE332" s="52">
        <v>13.871500636104125</v>
      </c>
      <c r="AF332" s="107">
        <v>0</v>
      </c>
      <c r="AG332" s="107">
        <v>-9.7369034805127281</v>
      </c>
      <c r="AH332" s="24">
        <v>0</v>
      </c>
      <c r="AI332" s="52"/>
      <c r="AJ332" s="107"/>
      <c r="AK332" s="107"/>
      <c r="AL332" s="22">
        <v>0</v>
      </c>
      <c r="AM332" s="52">
        <v>13.871500636104125</v>
      </c>
      <c r="AN332" s="107">
        <v>0</v>
      </c>
      <c r="AO332" s="120">
        <v>-9.7369034805127281</v>
      </c>
    </row>
    <row r="333" spans="1:41">
      <c r="A333" s="81" t="s">
        <v>744</v>
      </c>
      <c r="B333" s="49">
        <v>21</v>
      </c>
      <c r="C333" s="48">
        <v>85.264285714285705</v>
      </c>
      <c r="D333" s="49">
        <v>68347.619047619053</v>
      </c>
      <c r="E333" s="49">
        <v>804.47619047619048</v>
      </c>
      <c r="F333" s="50"/>
      <c r="G333" s="48"/>
      <c r="H333" s="49"/>
      <c r="I333" s="49"/>
      <c r="J333" s="49">
        <v>21</v>
      </c>
      <c r="K333" s="48">
        <v>85.264285714285705</v>
      </c>
      <c r="L333" s="49">
        <v>68347.619047619053</v>
      </c>
      <c r="M333" s="51">
        <v>804.47619047619048</v>
      </c>
      <c r="N333" s="79"/>
      <c r="O333" s="74" t="s">
        <v>744</v>
      </c>
      <c r="P333" s="49">
        <v>20</v>
      </c>
      <c r="Q333" s="48">
        <v>85.387500000000003</v>
      </c>
      <c r="R333" s="49">
        <v>68485</v>
      </c>
      <c r="S333" s="49">
        <v>805.13702530778528</v>
      </c>
      <c r="T333" s="50"/>
      <c r="U333" s="48"/>
      <c r="V333" s="49"/>
      <c r="W333" s="49"/>
      <c r="X333" s="49">
        <v>20</v>
      </c>
      <c r="Y333" s="48">
        <v>85.387500000000003</v>
      </c>
      <c r="Z333" s="49">
        <v>68485</v>
      </c>
      <c r="AA333" s="51">
        <v>805.13702530778528</v>
      </c>
      <c r="AB333" s="79"/>
      <c r="AC333" s="74" t="s">
        <v>744</v>
      </c>
      <c r="AD333" s="49">
        <v>-1</v>
      </c>
      <c r="AE333" s="48">
        <v>0.14450867052024505</v>
      </c>
      <c r="AF333" s="114">
        <v>0.20100327457673542</v>
      </c>
      <c r="AG333" s="114">
        <v>8.2144734600987063E-2</v>
      </c>
      <c r="AH333" s="50">
        <v>0</v>
      </c>
      <c r="AI333" s="48"/>
      <c r="AJ333" s="114"/>
      <c r="AK333" s="114"/>
      <c r="AL333" s="49">
        <v>-1</v>
      </c>
      <c r="AM333" s="48">
        <v>0.14450867052024505</v>
      </c>
      <c r="AN333" s="114">
        <v>0.20100327457673542</v>
      </c>
      <c r="AO333" s="119">
        <v>8.2144734600987063E-2</v>
      </c>
    </row>
    <row r="334" spans="1:41">
      <c r="A334" s="82" t="s">
        <v>955</v>
      </c>
      <c r="B334" s="22">
        <v>2</v>
      </c>
      <c r="C334" s="52">
        <v>40.544399999999996</v>
      </c>
      <c r="D334" s="22">
        <v>69000</v>
      </c>
      <c r="E334" s="22">
        <v>1702</v>
      </c>
      <c r="F334" s="24"/>
      <c r="G334" s="52"/>
      <c r="H334" s="22"/>
      <c r="I334" s="22"/>
      <c r="J334" s="22">
        <v>2</v>
      </c>
      <c r="K334" s="52">
        <v>40.544399999999996</v>
      </c>
      <c r="L334" s="22">
        <v>69000</v>
      </c>
      <c r="M334" s="53">
        <v>1702</v>
      </c>
      <c r="N334" s="79"/>
      <c r="O334" s="75" t="s">
        <v>955</v>
      </c>
      <c r="P334" s="22"/>
      <c r="Q334" s="52"/>
      <c r="R334" s="22"/>
      <c r="S334" s="22"/>
      <c r="T334" s="24"/>
      <c r="U334" s="52"/>
      <c r="V334" s="22"/>
      <c r="W334" s="22"/>
      <c r="X334" s="22"/>
      <c r="Y334" s="52"/>
      <c r="Z334" s="22"/>
      <c r="AA334" s="53"/>
      <c r="AB334" s="79"/>
      <c r="AC334" s="75" t="s">
        <v>955</v>
      </c>
      <c r="AD334" s="22">
        <v>-2</v>
      </c>
      <c r="AE334" s="52">
        <v>-100</v>
      </c>
      <c r="AF334" s="107">
        <v>-100</v>
      </c>
      <c r="AG334" s="107">
        <v>-100</v>
      </c>
      <c r="AH334" s="24">
        <v>0</v>
      </c>
      <c r="AI334" s="52"/>
      <c r="AJ334" s="107"/>
      <c r="AK334" s="107"/>
      <c r="AL334" s="22">
        <v>-2</v>
      </c>
      <c r="AM334" s="52">
        <v>-100</v>
      </c>
      <c r="AN334" s="107">
        <v>-100</v>
      </c>
      <c r="AO334" s="120">
        <v>-100</v>
      </c>
    </row>
    <row r="335" spans="1:41">
      <c r="A335" s="81" t="s">
        <v>745</v>
      </c>
      <c r="B335" s="49">
        <v>8</v>
      </c>
      <c r="C335" s="48">
        <v>67.347499999999997</v>
      </c>
      <c r="D335" s="49">
        <v>53737.5</v>
      </c>
      <c r="E335" s="49">
        <v>805.75</v>
      </c>
      <c r="F335" s="50"/>
      <c r="G335" s="48"/>
      <c r="H335" s="49"/>
      <c r="I335" s="49"/>
      <c r="J335" s="49">
        <v>8</v>
      </c>
      <c r="K335" s="48">
        <v>67.347500000000011</v>
      </c>
      <c r="L335" s="49">
        <v>53737.5</v>
      </c>
      <c r="M335" s="51">
        <v>805.75</v>
      </c>
      <c r="N335" s="79"/>
      <c r="O335" s="74" t="s">
        <v>745</v>
      </c>
      <c r="P335" s="49">
        <v>8</v>
      </c>
      <c r="Q335" s="48">
        <v>67.347499999999997</v>
      </c>
      <c r="R335" s="49">
        <v>53737.5</v>
      </c>
      <c r="S335" s="49">
        <v>805.8842704691059</v>
      </c>
      <c r="T335" s="50"/>
      <c r="U335" s="48"/>
      <c r="V335" s="49"/>
      <c r="W335" s="49"/>
      <c r="X335" s="49">
        <v>8</v>
      </c>
      <c r="Y335" s="48">
        <v>67.347499999999997</v>
      </c>
      <c r="Z335" s="49">
        <v>53737.5</v>
      </c>
      <c r="AA335" s="51">
        <v>805.8842704691059</v>
      </c>
      <c r="AB335" s="79"/>
      <c r="AC335" s="74" t="s">
        <v>745</v>
      </c>
      <c r="AD335" s="49">
        <v>0</v>
      </c>
      <c r="AE335" s="48">
        <v>0</v>
      </c>
      <c r="AF335" s="114">
        <v>0</v>
      </c>
      <c r="AG335" s="114">
        <v>1.6664035880347476E-2</v>
      </c>
      <c r="AH335" s="50">
        <v>0</v>
      </c>
      <c r="AI335" s="48"/>
      <c r="AJ335" s="114"/>
      <c r="AK335" s="114"/>
      <c r="AL335" s="49">
        <v>0</v>
      </c>
      <c r="AM335" s="48">
        <v>-2.110079025235087E-14</v>
      </c>
      <c r="AN335" s="114">
        <v>0</v>
      </c>
      <c r="AO335" s="119">
        <v>1.6664035880347476E-2</v>
      </c>
    </row>
    <row r="336" spans="1:41">
      <c r="A336" s="82" t="s">
        <v>121</v>
      </c>
      <c r="B336" s="22"/>
      <c r="C336" s="52"/>
      <c r="D336" s="22"/>
      <c r="E336" s="22"/>
      <c r="F336" s="24"/>
      <c r="G336" s="52"/>
      <c r="H336" s="22"/>
      <c r="I336" s="22"/>
      <c r="J336" s="22"/>
      <c r="K336" s="52"/>
      <c r="L336" s="22"/>
      <c r="M336" s="53"/>
      <c r="N336" s="79"/>
      <c r="O336" s="75" t="s">
        <v>121</v>
      </c>
      <c r="P336" s="22">
        <v>9</v>
      </c>
      <c r="Q336" s="52">
        <v>115.77970253718286</v>
      </c>
      <c r="R336" s="22">
        <v>300483.33333333331</v>
      </c>
      <c r="S336" s="22">
        <v>2889.1363229983272</v>
      </c>
      <c r="T336" s="24">
        <v>8</v>
      </c>
      <c r="U336" s="52">
        <v>117.70000000000002</v>
      </c>
      <c r="V336" s="22">
        <v>310043.75</v>
      </c>
      <c r="W336" s="22">
        <v>2971.4420111422705</v>
      </c>
      <c r="X336" s="22">
        <v>1</v>
      </c>
      <c r="Y336" s="52">
        <v>100.41732283464567</v>
      </c>
      <c r="Z336" s="22">
        <v>224000</v>
      </c>
      <c r="AA336" s="53">
        <v>2230.6908178467811</v>
      </c>
      <c r="AB336" s="79"/>
      <c r="AC336" s="75" t="s">
        <v>121</v>
      </c>
      <c r="AD336" s="22">
        <v>9</v>
      </c>
      <c r="AE336" s="52"/>
      <c r="AF336" s="107"/>
      <c r="AG336" s="107"/>
      <c r="AH336" s="24">
        <v>8</v>
      </c>
      <c r="AI336" s="52"/>
      <c r="AJ336" s="107"/>
      <c r="AK336" s="107"/>
      <c r="AL336" s="22">
        <v>1</v>
      </c>
      <c r="AM336" s="52"/>
      <c r="AN336" s="107"/>
      <c r="AO336" s="120"/>
    </row>
    <row r="337" spans="1:41">
      <c r="A337" s="81" t="s">
        <v>746</v>
      </c>
      <c r="B337" s="49">
        <v>18</v>
      </c>
      <c r="C337" s="48">
        <v>70.830416666666665</v>
      </c>
      <c r="D337" s="49">
        <v>65294.444444444445</v>
      </c>
      <c r="E337" s="49">
        <v>932.44444444444446</v>
      </c>
      <c r="F337" s="50"/>
      <c r="G337" s="48"/>
      <c r="H337" s="49"/>
      <c r="I337" s="49"/>
      <c r="J337" s="49">
        <v>18</v>
      </c>
      <c r="K337" s="48">
        <v>70.830416666666665</v>
      </c>
      <c r="L337" s="49">
        <v>65294.444444444445</v>
      </c>
      <c r="M337" s="51">
        <v>932.44444444444446</v>
      </c>
      <c r="N337" s="79"/>
      <c r="O337" s="74" t="s">
        <v>746</v>
      </c>
      <c r="P337" s="49">
        <v>18</v>
      </c>
      <c r="Q337" s="48">
        <v>70.830416666666665</v>
      </c>
      <c r="R337" s="49">
        <v>65294.444444444445</v>
      </c>
      <c r="S337" s="49">
        <v>932.4355026495632</v>
      </c>
      <c r="T337" s="50"/>
      <c r="U337" s="48"/>
      <c r="V337" s="49"/>
      <c r="W337" s="49"/>
      <c r="X337" s="49">
        <v>18</v>
      </c>
      <c r="Y337" s="48">
        <v>70.830416666666665</v>
      </c>
      <c r="Z337" s="49">
        <v>65294.444444444445</v>
      </c>
      <c r="AA337" s="51">
        <v>932.4355026495632</v>
      </c>
      <c r="AB337" s="79"/>
      <c r="AC337" s="74" t="s">
        <v>746</v>
      </c>
      <c r="AD337" s="49">
        <v>0</v>
      </c>
      <c r="AE337" s="48">
        <v>0</v>
      </c>
      <c r="AF337" s="114">
        <v>0</v>
      </c>
      <c r="AG337" s="114">
        <v>-9.5896274941935367E-4</v>
      </c>
      <c r="AH337" s="50">
        <v>0</v>
      </c>
      <c r="AI337" s="48"/>
      <c r="AJ337" s="114"/>
      <c r="AK337" s="114"/>
      <c r="AL337" s="49">
        <v>0</v>
      </c>
      <c r="AM337" s="48">
        <v>0</v>
      </c>
      <c r="AN337" s="114">
        <v>0</v>
      </c>
      <c r="AO337" s="119">
        <v>-9.5896274941935367E-4</v>
      </c>
    </row>
    <row r="338" spans="1:41">
      <c r="A338" s="82" t="s">
        <v>122</v>
      </c>
      <c r="B338" s="22">
        <v>4</v>
      </c>
      <c r="C338" s="52">
        <v>92</v>
      </c>
      <c r="D338" s="22">
        <v>119975</v>
      </c>
      <c r="E338" s="22">
        <v>1309.5</v>
      </c>
      <c r="F338" s="24"/>
      <c r="G338" s="52"/>
      <c r="H338" s="22"/>
      <c r="I338" s="22"/>
      <c r="J338" s="22">
        <v>4</v>
      </c>
      <c r="K338" s="52">
        <v>92</v>
      </c>
      <c r="L338" s="22">
        <v>119975</v>
      </c>
      <c r="M338" s="53">
        <v>1309.5</v>
      </c>
      <c r="N338" s="79"/>
      <c r="O338" s="75" t="s">
        <v>122</v>
      </c>
      <c r="P338" s="22">
        <v>4</v>
      </c>
      <c r="Q338" s="52">
        <v>75.096456692913392</v>
      </c>
      <c r="R338" s="22">
        <v>91650</v>
      </c>
      <c r="S338" s="22">
        <v>1289.6058637130068</v>
      </c>
      <c r="T338" s="24"/>
      <c r="U338" s="52"/>
      <c r="V338" s="22"/>
      <c r="W338" s="22"/>
      <c r="X338" s="22">
        <v>4</v>
      </c>
      <c r="Y338" s="52">
        <v>75.096456692913392</v>
      </c>
      <c r="Z338" s="22">
        <v>91650</v>
      </c>
      <c r="AA338" s="53">
        <v>1289.6058637130068</v>
      </c>
      <c r="AB338" s="79"/>
      <c r="AC338" s="75" t="s">
        <v>122</v>
      </c>
      <c r="AD338" s="22">
        <v>0</v>
      </c>
      <c r="AE338" s="52">
        <v>-18.373416638137616</v>
      </c>
      <c r="AF338" s="107">
        <v>-23.609085226088769</v>
      </c>
      <c r="AG338" s="107">
        <v>-1.5192162113015057</v>
      </c>
      <c r="AH338" s="24">
        <v>0</v>
      </c>
      <c r="AI338" s="52"/>
      <c r="AJ338" s="107"/>
      <c r="AK338" s="107"/>
      <c r="AL338" s="22">
        <v>0</v>
      </c>
      <c r="AM338" s="52">
        <v>-18.373416638137616</v>
      </c>
      <c r="AN338" s="107">
        <v>-23.609085226088769</v>
      </c>
      <c r="AO338" s="120">
        <v>-1.5192162113015057</v>
      </c>
    </row>
    <row r="339" spans="1:41">
      <c r="A339" s="81" t="s">
        <v>751</v>
      </c>
      <c r="B339" s="49">
        <v>5</v>
      </c>
      <c r="C339" s="48">
        <v>83.24</v>
      </c>
      <c r="D339" s="49">
        <v>113700</v>
      </c>
      <c r="E339" s="49">
        <v>1367.8</v>
      </c>
      <c r="F339" s="50"/>
      <c r="G339" s="48"/>
      <c r="H339" s="49"/>
      <c r="I339" s="49"/>
      <c r="J339" s="49">
        <v>5</v>
      </c>
      <c r="K339" s="48">
        <v>83.240000000000009</v>
      </c>
      <c r="L339" s="49">
        <v>113700</v>
      </c>
      <c r="M339" s="51">
        <v>1367.8</v>
      </c>
      <c r="N339" s="79"/>
      <c r="O339" s="74" t="s">
        <v>751</v>
      </c>
      <c r="P339" s="49">
        <v>5</v>
      </c>
      <c r="Q339" s="48">
        <v>81.695999999999998</v>
      </c>
      <c r="R339" s="49">
        <v>105400</v>
      </c>
      <c r="S339" s="49">
        <v>1284.8154664439169</v>
      </c>
      <c r="T339" s="50"/>
      <c r="U339" s="48"/>
      <c r="V339" s="49"/>
      <c r="W339" s="49"/>
      <c r="X339" s="49">
        <v>5</v>
      </c>
      <c r="Y339" s="48">
        <v>81.695999999999998</v>
      </c>
      <c r="Z339" s="49">
        <v>105400</v>
      </c>
      <c r="AA339" s="51">
        <v>1284.8154664439169</v>
      </c>
      <c r="AB339" s="79"/>
      <c r="AC339" s="74" t="s">
        <v>751</v>
      </c>
      <c r="AD339" s="49">
        <v>0</v>
      </c>
      <c r="AE339" s="48">
        <v>-1.8548774627582858</v>
      </c>
      <c r="AF339" s="114">
        <v>-7.299912049252419</v>
      </c>
      <c r="AG339" s="114">
        <v>-6.0670078634364</v>
      </c>
      <c r="AH339" s="50">
        <v>0</v>
      </c>
      <c r="AI339" s="48"/>
      <c r="AJ339" s="114"/>
      <c r="AK339" s="114"/>
      <c r="AL339" s="49">
        <v>0</v>
      </c>
      <c r="AM339" s="48">
        <v>-1.8548774627583025</v>
      </c>
      <c r="AN339" s="114">
        <v>-7.299912049252419</v>
      </c>
      <c r="AO339" s="119">
        <v>-6.0670078634364</v>
      </c>
    </row>
    <row r="340" spans="1:41">
      <c r="A340" s="82" t="s">
        <v>752</v>
      </c>
      <c r="B340" s="22"/>
      <c r="C340" s="52"/>
      <c r="D340" s="22"/>
      <c r="E340" s="22"/>
      <c r="F340" s="24"/>
      <c r="G340" s="52"/>
      <c r="H340" s="22"/>
      <c r="I340" s="22"/>
      <c r="J340" s="22"/>
      <c r="K340" s="52"/>
      <c r="L340" s="22"/>
      <c r="M340" s="53"/>
      <c r="N340" s="83"/>
      <c r="O340" s="75" t="s">
        <v>752</v>
      </c>
      <c r="P340" s="22">
        <v>1</v>
      </c>
      <c r="Q340" s="52">
        <v>197.39175</v>
      </c>
      <c r="R340" s="22">
        <v>114500</v>
      </c>
      <c r="S340" s="22">
        <v>580.06476967755748</v>
      </c>
      <c r="T340" s="24">
        <v>1</v>
      </c>
      <c r="U340" s="52">
        <v>197.39175</v>
      </c>
      <c r="V340" s="22">
        <v>114500</v>
      </c>
      <c r="W340" s="22">
        <v>580.06476967755748</v>
      </c>
      <c r="X340" s="22"/>
      <c r="Y340" s="52"/>
      <c r="Z340" s="22"/>
      <c r="AA340" s="53"/>
      <c r="AB340" s="84"/>
      <c r="AC340" s="75" t="s">
        <v>752</v>
      </c>
      <c r="AD340" s="22">
        <v>1</v>
      </c>
      <c r="AE340" s="52"/>
      <c r="AF340" s="107"/>
      <c r="AG340" s="107"/>
      <c r="AH340" s="24">
        <v>1</v>
      </c>
      <c r="AI340" s="52"/>
      <c r="AJ340" s="107"/>
      <c r="AK340" s="107"/>
      <c r="AL340" s="22">
        <v>0</v>
      </c>
      <c r="AM340" s="52"/>
      <c r="AN340" s="107"/>
      <c r="AO340" s="120"/>
    </row>
    <row r="341" spans="1:41">
      <c r="A341" s="76" t="s">
        <v>43</v>
      </c>
      <c r="B341" s="80">
        <v>1232</v>
      </c>
      <c r="C341" s="46">
        <v>74.632192625756105</v>
      </c>
      <c r="D341" s="47">
        <v>122957.79573420841</v>
      </c>
      <c r="E341" s="47">
        <v>1661.076923076922</v>
      </c>
      <c r="F341" s="73">
        <v>145</v>
      </c>
      <c r="G341" s="46">
        <v>141.12813784027767</v>
      </c>
      <c r="H341" s="47">
        <v>222031.24999999997</v>
      </c>
      <c r="I341" s="47">
        <v>1481.708333333333</v>
      </c>
      <c r="J341" s="47">
        <v>1087</v>
      </c>
      <c r="K341" s="46">
        <v>65.699901477536812</v>
      </c>
      <c r="L341" s="47">
        <v>109686.56093023243</v>
      </c>
      <c r="M341" s="47">
        <v>1685.3295774647888</v>
      </c>
      <c r="N341" s="83"/>
      <c r="O341" s="76" t="s">
        <v>43</v>
      </c>
      <c r="P341" s="36">
        <v>1097</v>
      </c>
      <c r="Q341" s="46">
        <v>86.32594797633557</v>
      </c>
      <c r="R341" s="47">
        <v>148752.95110701106</v>
      </c>
      <c r="S341" s="47">
        <v>1701.08878593598</v>
      </c>
      <c r="T341" s="73">
        <v>136</v>
      </c>
      <c r="U341" s="46">
        <v>173.9782176505104</v>
      </c>
      <c r="V341" s="47">
        <v>291324.57462686568</v>
      </c>
      <c r="W341" s="47">
        <v>1745.4979015734866</v>
      </c>
      <c r="X341" s="47">
        <v>961</v>
      </c>
      <c r="Y341" s="46">
        <v>73.974114567135629</v>
      </c>
      <c r="Z341" s="47">
        <v>128642.84842105264</v>
      </c>
      <c r="AA341" s="47">
        <v>1694.804919520536</v>
      </c>
      <c r="AB341" s="84"/>
      <c r="AC341" s="76" t="s">
        <v>43</v>
      </c>
      <c r="AD341" s="36">
        <v>-135</v>
      </c>
      <c r="AE341" s="46">
        <v>15.66851373269699</v>
      </c>
      <c r="AF341" s="113">
        <v>20.978869390732019</v>
      </c>
      <c r="AG341" s="113">
        <v>2.4087904842444896</v>
      </c>
      <c r="AH341" s="73">
        <v>-9</v>
      </c>
      <c r="AI341" s="46">
        <v>23.276775498455834</v>
      </c>
      <c r="AJ341" s="113">
        <v>31.208816158475766</v>
      </c>
      <c r="AK341" s="113">
        <v>17.803069761153196</v>
      </c>
      <c r="AL341" s="47">
        <v>-126</v>
      </c>
      <c r="AM341" s="46">
        <v>12.593950528872284</v>
      </c>
      <c r="AN341" s="113">
        <v>17.282233420443916</v>
      </c>
      <c r="AO341" s="113">
        <v>0.56222487176667213</v>
      </c>
    </row>
    <row r="342" spans="1:41">
      <c r="A342" s="81" t="s">
        <v>137</v>
      </c>
      <c r="B342" s="49">
        <v>23</v>
      </c>
      <c r="C342" s="48">
        <v>59.605513043478261</v>
      </c>
      <c r="D342" s="49">
        <v>135404.34782608695</v>
      </c>
      <c r="E342" s="49">
        <v>2422.1304347826085</v>
      </c>
      <c r="F342" s="50">
        <v>7</v>
      </c>
      <c r="G342" s="48">
        <v>84.261285714285719</v>
      </c>
      <c r="H342" s="49">
        <v>122671.42857142857</v>
      </c>
      <c r="I342" s="49">
        <v>1468.2857142857142</v>
      </c>
      <c r="J342" s="49">
        <v>16</v>
      </c>
      <c r="K342" s="48">
        <v>48.8186125</v>
      </c>
      <c r="L342" s="49">
        <v>140975</v>
      </c>
      <c r="M342" s="51">
        <v>2839.4375</v>
      </c>
      <c r="N342" s="79"/>
      <c r="O342" s="74" t="s">
        <v>137</v>
      </c>
      <c r="P342" s="49">
        <v>1</v>
      </c>
      <c r="Q342" s="48">
        <v>41.893700000000003</v>
      </c>
      <c r="R342" s="49">
        <v>88000</v>
      </c>
      <c r="S342" s="49">
        <v>2100.554498647768</v>
      </c>
      <c r="T342" s="50"/>
      <c r="U342" s="48"/>
      <c r="V342" s="49"/>
      <c r="W342" s="49"/>
      <c r="X342" s="49">
        <v>1</v>
      </c>
      <c r="Y342" s="48">
        <v>41.893700000000003</v>
      </c>
      <c r="Z342" s="49">
        <v>88000</v>
      </c>
      <c r="AA342" s="51">
        <v>2100.554498647768</v>
      </c>
      <c r="AB342" s="79"/>
      <c r="AC342" s="74" t="s">
        <v>137</v>
      </c>
      <c r="AD342" s="49">
        <v>-22</v>
      </c>
      <c r="AE342" s="48">
        <v>-29.71505845534568</v>
      </c>
      <c r="AF342" s="114">
        <v>-35.009472433612686</v>
      </c>
      <c r="AG342" s="114">
        <v>-13.276573858983886</v>
      </c>
      <c r="AH342" s="50">
        <v>-7</v>
      </c>
      <c r="AI342" s="48">
        <v>-100</v>
      </c>
      <c r="AJ342" s="114">
        <v>-100</v>
      </c>
      <c r="AK342" s="114">
        <v>-100</v>
      </c>
      <c r="AL342" s="49">
        <v>-15</v>
      </c>
      <c r="AM342" s="48">
        <v>-14.184984261893961</v>
      </c>
      <c r="AN342" s="114">
        <v>-37.577584678134421</v>
      </c>
      <c r="AO342" s="119">
        <v>-26.022161127062382</v>
      </c>
    </row>
    <row r="343" spans="1:41">
      <c r="A343" s="82" t="s">
        <v>560</v>
      </c>
      <c r="B343" s="22">
        <v>4</v>
      </c>
      <c r="C343" s="52">
        <v>49.3825</v>
      </c>
      <c r="D343" s="22">
        <v>46675</v>
      </c>
      <c r="E343" s="22">
        <v>937.25</v>
      </c>
      <c r="F343" s="24"/>
      <c r="G343" s="52"/>
      <c r="H343" s="22"/>
      <c r="I343" s="22"/>
      <c r="J343" s="22">
        <v>4</v>
      </c>
      <c r="K343" s="52">
        <v>49.3825</v>
      </c>
      <c r="L343" s="22">
        <v>46675</v>
      </c>
      <c r="M343" s="53">
        <v>937.25</v>
      </c>
      <c r="N343" s="79"/>
      <c r="O343" s="75" t="s">
        <v>560</v>
      </c>
      <c r="P343" s="22">
        <v>4</v>
      </c>
      <c r="Q343" s="52">
        <v>49.3825</v>
      </c>
      <c r="R343" s="22">
        <v>46675</v>
      </c>
      <c r="S343" s="22">
        <v>937.34415015465459</v>
      </c>
      <c r="T343" s="24"/>
      <c r="U343" s="52"/>
      <c r="V343" s="22"/>
      <c r="W343" s="22"/>
      <c r="X343" s="22">
        <v>4</v>
      </c>
      <c r="Y343" s="52">
        <v>49.3825</v>
      </c>
      <c r="Z343" s="22">
        <v>46675</v>
      </c>
      <c r="AA343" s="53">
        <v>937.34415015465459</v>
      </c>
      <c r="AB343" s="79"/>
      <c r="AC343" s="75" t="s">
        <v>560</v>
      </c>
      <c r="AD343" s="22">
        <v>0</v>
      </c>
      <c r="AE343" s="52">
        <v>0</v>
      </c>
      <c r="AF343" s="107">
        <v>0</v>
      </c>
      <c r="AG343" s="107">
        <v>1.0045361926336099E-2</v>
      </c>
      <c r="AH343" s="24">
        <v>0</v>
      </c>
      <c r="AI343" s="52"/>
      <c r="AJ343" s="107"/>
      <c r="AK343" s="107"/>
      <c r="AL343" s="22">
        <v>0</v>
      </c>
      <c r="AM343" s="52">
        <v>0</v>
      </c>
      <c r="AN343" s="107">
        <v>0</v>
      </c>
      <c r="AO343" s="120">
        <v>1.0045361926336099E-2</v>
      </c>
    </row>
    <row r="344" spans="1:41">
      <c r="A344" s="81" t="s">
        <v>562</v>
      </c>
      <c r="B344" s="49">
        <v>2</v>
      </c>
      <c r="C344" s="48">
        <v>91.496000000000009</v>
      </c>
      <c r="D344" s="49">
        <v>99000</v>
      </c>
      <c r="E344" s="49">
        <v>1082</v>
      </c>
      <c r="F344" s="50">
        <v>2</v>
      </c>
      <c r="G344" s="48">
        <v>91.496000000000009</v>
      </c>
      <c r="H344" s="49">
        <v>99000</v>
      </c>
      <c r="I344" s="49">
        <v>1082</v>
      </c>
      <c r="J344" s="49"/>
      <c r="K344" s="48"/>
      <c r="L344" s="49"/>
      <c r="M344" s="51"/>
      <c r="N344" s="79"/>
      <c r="O344" s="74" t="s">
        <v>562</v>
      </c>
      <c r="P344" s="49"/>
      <c r="Q344" s="48"/>
      <c r="R344" s="49"/>
      <c r="S344" s="49"/>
      <c r="T344" s="50"/>
      <c r="U344" s="48"/>
      <c r="V344" s="49"/>
      <c r="W344" s="49"/>
      <c r="X344" s="49"/>
      <c r="Y344" s="48"/>
      <c r="Z344" s="49"/>
      <c r="AA344" s="51"/>
      <c r="AB344" s="79"/>
      <c r="AC344" s="74" t="s">
        <v>562</v>
      </c>
      <c r="AD344" s="49">
        <v>-2</v>
      </c>
      <c r="AE344" s="48">
        <v>-100</v>
      </c>
      <c r="AF344" s="114">
        <v>-100</v>
      </c>
      <c r="AG344" s="114">
        <v>-100</v>
      </c>
      <c r="AH344" s="50">
        <v>-2</v>
      </c>
      <c r="AI344" s="48">
        <v>-100</v>
      </c>
      <c r="AJ344" s="114">
        <v>-100</v>
      </c>
      <c r="AK344" s="114">
        <v>-100</v>
      </c>
      <c r="AL344" s="49">
        <v>0</v>
      </c>
      <c r="AM344" s="48"/>
      <c r="AN344" s="114"/>
      <c r="AO344" s="119"/>
    </row>
    <row r="345" spans="1:41">
      <c r="A345" s="82" t="s">
        <v>124</v>
      </c>
      <c r="B345" s="22">
        <v>2</v>
      </c>
      <c r="C345" s="52">
        <v>116.61</v>
      </c>
      <c r="D345" s="22">
        <v>262500</v>
      </c>
      <c r="E345" s="22">
        <v>2262</v>
      </c>
      <c r="F345" s="24">
        <v>2</v>
      </c>
      <c r="G345" s="52">
        <v>116.61</v>
      </c>
      <c r="H345" s="22">
        <v>262500</v>
      </c>
      <c r="I345" s="22">
        <v>2262</v>
      </c>
      <c r="J345" s="22"/>
      <c r="K345" s="52"/>
      <c r="L345" s="22"/>
      <c r="M345" s="53"/>
      <c r="N345" s="79"/>
      <c r="O345" s="75" t="s">
        <v>124</v>
      </c>
      <c r="P345" s="22"/>
      <c r="Q345" s="52"/>
      <c r="R345" s="22"/>
      <c r="S345" s="22"/>
      <c r="T345" s="24"/>
      <c r="U345" s="52"/>
      <c r="V345" s="22"/>
      <c r="W345" s="22"/>
      <c r="X345" s="22"/>
      <c r="Y345" s="52"/>
      <c r="Z345" s="22"/>
      <c r="AA345" s="53"/>
      <c r="AB345" s="79"/>
      <c r="AC345" s="75" t="s">
        <v>124</v>
      </c>
      <c r="AD345" s="22">
        <v>-2</v>
      </c>
      <c r="AE345" s="52">
        <v>-100</v>
      </c>
      <c r="AF345" s="107">
        <v>-100</v>
      </c>
      <c r="AG345" s="107">
        <v>-100</v>
      </c>
      <c r="AH345" s="24">
        <v>-2</v>
      </c>
      <c r="AI345" s="52">
        <v>-100</v>
      </c>
      <c r="AJ345" s="107">
        <v>-100</v>
      </c>
      <c r="AK345" s="107">
        <v>-100</v>
      </c>
      <c r="AL345" s="22">
        <v>0</v>
      </c>
      <c r="AM345" s="52"/>
      <c r="AN345" s="107"/>
      <c r="AO345" s="120"/>
    </row>
    <row r="346" spans="1:41">
      <c r="A346" s="81" t="s">
        <v>138</v>
      </c>
      <c r="B346" s="49">
        <v>51</v>
      </c>
      <c r="C346" s="48">
        <v>100.01841909803917</v>
      </c>
      <c r="D346" s="49">
        <v>208235.29411764705</v>
      </c>
      <c r="E346" s="49">
        <v>2032.8431372549019</v>
      </c>
      <c r="F346" s="50">
        <v>29</v>
      </c>
      <c r="G346" s="48">
        <v>128.62687496551729</v>
      </c>
      <c r="H346" s="49">
        <v>252506.89655172414</v>
      </c>
      <c r="I346" s="49">
        <v>1738.2068965517242</v>
      </c>
      <c r="J346" s="49">
        <v>22</v>
      </c>
      <c r="K346" s="48">
        <v>62.307272727272725</v>
      </c>
      <c r="L346" s="49">
        <v>149877.27272727274</v>
      </c>
      <c r="M346" s="51">
        <v>2421.2272727272725</v>
      </c>
      <c r="N346" s="79"/>
      <c r="O346" s="74" t="s">
        <v>138</v>
      </c>
      <c r="P346" s="49">
        <v>56</v>
      </c>
      <c r="Q346" s="48">
        <v>101.33435197370532</v>
      </c>
      <c r="R346" s="49">
        <v>198893.07142857142</v>
      </c>
      <c r="S346" s="49">
        <v>2012.4556034688251</v>
      </c>
      <c r="T346" s="50">
        <v>33</v>
      </c>
      <c r="U346" s="48">
        <v>126.88696618181822</v>
      </c>
      <c r="V346" s="49">
        <v>235805.66666666666</v>
      </c>
      <c r="W346" s="49">
        <v>1827.4484142124643</v>
      </c>
      <c r="X346" s="49">
        <v>23</v>
      </c>
      <c r="Y346" s="48">
        <v>64.671905501195567</v>
      </c>
      <c r="Z346" s="49">
        <v>145931.52173913043</v>
      </c>
      <c r="AA346" s="51">
        <v>2277.9007010975142</v>
      </c>
      <c r="AB346" s="79"/>
      <c r="AC346" s="74" t="s">
        <v>138</v>
      </c>
      <c r="AD346" s="49">
        <v>5</v>
      </c>
      <c r="AE346" s="48">
        <v>1.3156905373361854</v>
      </c>
      <c r="AF346" s="114">
        <v>-4.4863781275221948</v>
      </c>
      <c r="AG346" s="114">
        <v>-1.0029073769856927</v>
      </c>
      <c r="AH346" s="50">
        <v>4</v>
      </c>
      <c r="AI346" s="48">
        <v>-1.3526790448461916</v>
      </c>
      <c r="AJ346" s="114">
        <v>-6.6141678160605668</v>
      </c>
      <c r="AK346" s="114">
        <v>5.1341136568827626</v>
      </c>
      <c r="AL346" s="49">
        <v>1</v>
      </c>
      <c r="AM346" s="48">
        <v>3.7951151934913869</v>
      </c>
      <c r="AN346" s="114">
        <v>-2.6326546489288405</v>
      </c>
      <c r="AO346" s="119">
        <v>-5.9195835617824972</v>
      </c>
    </row>
    <row r="347" spans="1:41">
      <c r="A347" s="82" t="s">
        <v>139</v>
      </c>
      <c r="B347" s="22">
        <v>44</v>
      </c>
      <c r="C347" s="52">
        <v>75.014188636363613</v>
      </c>
      <c r="D347" s="22">
        <v>164273.22727272726</v>
      </c>
      <c r="E347" s="22">
        <v>2209.5454545454545</v>
      </c>
      <c r="F347" s="24">
        <v>1</v>
      </c>
      <c r="G347" s="52">
        <v>88.48</v>
      </c>
      <c r="H347" s="22">
        <v>190000</v>
      </c>
      <c r="I347" s="22">
        <v>2147</v>
      </c>
      <c r="J347" s="22">
        <v>43</v>
      </c>
      <c r="K347" s="52">
        <v>74.701030232558153</v>
      </c>
      <c r="L347" s="22">
        <v>163674.93023255814</v>
      </c>
      <c r="M347" s="53">
        <v>2211</v>
      </c>
      <c r="N347" s="79"/>
      <c r="O347" s="75" t="s">
        <v>139</v>
      </c>
      <c r="P347" s="22">
        <v>33</v>
      </c>
      <c r="Q347" s="52">
        <v>76.077712121212116</v>
      </c>
      <c r="R347" s="22">
        <v>163814.45454545456</v>
      </c>
      <c r="S347" s="22">
        <v>2177.7098644421512</v>
      </c>
      <c r="T347" s="24"/>
      <c r="U347" s="52"/>
      <c r="V347" s="22"/>
      <c r="W347" s="22"/>
      <c r="X347" s="22">
        <v>33</v>
      </c>
      <c r="Y347" s="52">
        <v>76.077712121212116</v>
      </c>
      <c r="Z347" s="22">
        <v>163814.45454545456</v>
      </c>
      <c r="AA347" s="53">
        <v>2177.7098644421512</v>
      </c>
      <c r="AB347" s="79"/>
      <c r="AC347" s="75" t="s">
        <v>139</v>
      </c>
      <c r="AD347" s="22">
        <v>-11</v>
      </c>
      <c r="AE347" s="52">
        <v>1.4177630981306819</v>
      </c>
      <c r="AF347" s="107">
        <v>-0.27927419147311766</v>
      </c>
      <c r="AG347" s="107">
        <v>-1.4408207822930921</v>
      </c>
      <c r="AH347" s="24">
        <v>-1</v>
      </c>
      <c r="AI347" s="52">
        <v>-100</v>
      </c>
      <c r="AJ347" s="107">
        <v>-100</v>
      </c>
      <c r="AK347" s="107">
        <v>-100</v>
      </c>
      <c r="AL347" s="22">
        <v>-10</v>
      </c>
      <c r="AM347" s="52">
        <v>1.8429222252599415</v>
      </c>
      <c r="AN347" s="107">
        <v>8.5244766989164153E-2</v>
      </c>
      <c r="AO347" s="120">
        <v>-1.5056596814947432</v>
      </c>
    </row>
    <row r="348" spans="1:41">
      <c r="A348" s="81" t="s">
        <v>140</v>
      </c>
      <c r="B348" s="49">
        <v>26</v>
      </c>
      <c r="C348" s="48">
        <v>72.916489076923057</v>
      </c>
      <c r="D348" s="49">
        <v>69573.076923076922</v>
      </c>
      <c r="E348" s="49">
        <v>961.84615384615381</v>
      </c>
      <c r="F348" s="50"/>
      <c r="G348" s="48"/>
      <c r="H348" s="49"/>
      <c r="I348" s="49"/>
      <c r="J348" s="49">
        <v>26</v>
      </c>
      <c r="K348" s="48">
        <v>72.916489076923071</v>
      </c>
      <c r="L348" s="49">
        <v>69573.076923076922</v>
      </c>
      <c r="M348" s="51">
        <v>961.84615384615381</v>
      </c>
      <c r="N348" s="79"/>
      <c r="O348" s="74" t="s">
        <v>140</v>
      </c>
      <c r="P348" s="49">
        <v>21</v>
      </c>
      <c r="Q348" s="48">
        <v>76.471215047619054</v>
      </c>
      <c r="R348" s="49">
        <v>75031.428571428565</v>
      </c>
      <c r="S348" s="49">
        <v>981.15095000681924</v>
      </c>
      <c r="T348" s="50"/>
      <c r="U348" s="48"/>
      <c r="V348" s="49"/>
      <c r="W348" s="49"/>
      <c r="X348" s="49">
        <v>21</v>
      </c>
      <c r="Y348" s="48">
        <v>76.471215047619054</v>
      </c>
      <c r="Z348" s="49">
        <v>75031.428571428565</v>
      </c>
      <c r="AA348" s="51">
        <v>981.15095000681924</v>
      </c>
      <c r="AB348" s="79"/>
      <c r="AC348" s="74" t="s">
        <v>140</v>
      </c>
      <c r="AD348" s="49">
        <v>-5</v>
      </c>
      <c r="AE348" s="48">
        <v>4.8750646331119274</v>
      </c>
      <c r="AF348" s="114">
        <v>7.8454941045465603</v>
      </c>
      <c r="AG348" s="114">
        <v>2.007056542615568</v>
      </c>
      <c r="AH348" s="50">
        <v>0</v>
      </c>
      <c r="AI348" s="48"/>
      <c r="AJ348" s="114"/>
      <c r="AK348" s="114"/>
      <c r="AL348" s="49">
        <v>-5</v>
      </c>
      <c r="AM348" s="48">
        <v>4.875064633111907</v>
      </c>
      <c r="AN348" s="114">
        <v>7.8454941045465603</v>
      </c>
      <c r="AO348" s="119">
        <v>2.007056542615568</v>
      </c>
    </row>
    <row r="349" spans="1:41">
      <c r="A349" s="82" t="s">
        <v>960</v>
      </c>
      <c r="B349" s="22">
        <v>6</v>
      </c>
      <c r="C349" s="52">
        <v>66.623333333333335</v>
      </c>
      <c r="D349" s="22">
        <v>93556.5</v>
      </c>
      <c r="E349" s="22">
        <v>1410.8333333333333</v>
      </c>
      <c r="F349" s="24"/>
      <c r="G349" s="52"/>
      <c r="H349" s="22"/>
      <c r="I349" s="22"/>
      <c r="J349" s="22">
        <v>6</v>
      </c>
      <c r="K349" s="52">
        <v>66.623333333333335</v>
      </c>
      <c r="L349" s="22">
        <v>93556.5</v>
      </c>
      <c r="M349" s="53">
        <v>1410.8333333333333</v>
      </c>
      <c r="N349" s="79"/>
      <c r="O349" s="75" t="s">
        <v>960</v>
      </c>
      <c r="P349" s="22"/>
      <c r="Q349" s="52"/>
      <c r="R349" s="22"/>
      <c r="S349" s="22"/>
      <c r="T349" s="24"/>
      <c r="U349" s="52"/>
      <c r="V349" s="22"/>
      <c r="W349" s="22"/>
      <c r="X349" s="22"/>
      <c r="Y349" s="52"/>
      <c r="Z349" s="22"/>
      <c r="AA349" s="53"/>
      <c r="AB349" s="79"/>
      <c r="AC349" s="75" t="s">
        <v>960</v>
      </c>
      <c r="AD349" s="22">
        <v>-6</v>
      </c>
      <c r="AE349" s="52">
        <v>-100</v>
      </c>
      <c r="AF349" s="107">
        <v>-100</v>
      </c>
      <c r="AG349" s="107">
        <v>-99.999999999999986</v>
      </c>
      <c r="AH349" s="24">
        <v>0</v>
      </c>
      <c r="AI349" s="52"/>
      <c r="AJ349" s="107"/>
      <c r="AK349" s="107"/>
      <c r="AL349" s="22">
        <v>-6</v>
      </c>
      <c r="AM349" s="52">
        <v>-100</v>
      </c>
      <c r="AN349" s="107">
        <v>-100</v>
      </c>
      <c r="AO349" s="120">
        <v>-99.999999999999986</v>
      </c>
    </row>
    <row r="350" spans="1:41">
      <c r="A350" s="81" t="s">
        <v>457</v>
      </c>
      <c r="B350" s="49">
        <v>1</v>
      </c>
      <c r="C350" s="48">
        <v>177.75</v>
      </c>
      <c r="D350" s="49">
        <v>220000</v>
      </c>
      <c r="E350" s="49">
        <v>1238</v>
      </c>
      <c r="F350" s="50">
        <v>1</v>
      </c>
      <c r="G350" s="48">
        <v>177.75</v>
      </c>
      <c r="H350" s="49">
        <v>220000</v>
      </c>
      <c r="I350" s="49">
        <v>1238</v>
      </c>
      <c r="J350" s="49"/>
      <c r="K350" s="48"/>
      <c r="L350" s="49"/>
      <c r="M350" s="51"/>
      <c r="N350" s="79"/>
      <c r="O350" s="74" t="s">
        <v>457</v>
      </c>
      <c r="P350" s="49">
        <v>1</v>
      </c>
      <c r="Q350" s="48">
        <v>177.75</v>
      </c>
      <c r="R350" s="49">
        <v>168000</v>
      </c>
      <c r="S350" s="49">
        <v>945.14767932489451</v>
      </c>
      <c r="T350" s="50">
        <v>1</v>
      </c>
      <c r="U350" s="48">
        <v>177.75</v>
      </c>
      <c r="V350" s="49">
        <v>168000</v>
      </c>
      <c r="W350" s="49">
        <v>945.14767932489451</v>
      </c>
      <c r="X350" s="49"/>
      <c r="Y350" s="48"/>
      <c r="Z350" s="49"/>
      <c r="AA350" s="51"/>
      <c r="AB350" s="79"/>
      <c r="AC350" s="74" t="s">
        <v>457</v>
      </c>
      <c r="AD350" s="49">
        <v>0</v>
      </c>
      <c r="AE350" s="48">
        <v>0</v>
      </c>
      <c r="AF350" s="114">
        <v>-23.636363636363637</v>
      </c>
      <c r="AG350" s="114">
        <v>-23.655276306551333</v>
      </c>
      <c r="AH350" s="50">
        <v>0</v>
      </c>
      <c r="AI350" s="48">
        <v>0</v>
      </c>
      <c r="AJ350" s="114">
        <v>-23.636363636363637</v>
      </c>
      <c r="AK350" s="114">
        <v>-23.655276306551333</v>
      </c>
      <c r="AL350" s="49">
        <v>0</v>
      </c>
      <c r="AM350" s="48"/>
      <c r="AN350" s="114"/>
      <c r="AO350" s="119"/>
    </row>
    <row r="351" spans="1:41">
      <c r="A351" s="82" t="s">
        <v>963</v>
      </c>
      <c r="B351" s="22">
        <v>6</v>
      </c>
      <c r="C351" s="52">
        <v>63.466666666666661</v>
      </c>
      <c r="D351" s="22">
        <v>108166.66666666667</v>
      </c>
      <c r="E351" s="22">
        <v>1704.8333333333333</v>
      </c>
      <c r="F351" s="24"/>
      <c r="G351" s="52"/>
      <c r="H351" s="22"/>
      <c r="I351" s="22"/>
      <c r="J351" s="22">
        <v>6</v>
      </c>
      <c r="K351" s="52">
        <v>63.466666666666669</v>
      </c>
      <c r="L351" s="22">
        <v>108166.66666666667</v>
      </c>
      <c r="M351" s="53">
        <v>1704.8333333333333</v>
      </c>
      <c r="N351" s="79"/>
      <c r="O351" s="75" t="s">
        <v>963</v>
      </c>
      <c r="P351" s="22">
        <v>5</v>
      </c>
      <c r="Q351" s="52">
        <v>63.36</v>
      </c>
      <c r="R351" s="22">
        <v>109100</v>
      </c>
      <c r="S351" s="22">
        <v>1722.2507911392404</v>
      </c>
      <c r="T351" s="24"/>
      <c r="U351" s="52"/>
      <c r="V351" s="22"/>
      <c r="W351" s="22"/>
      <c r="X351" s="22">
        <v>5</v>
      </c>
      <c r="Y351" s="52">
        <v>63.36</v>
      </c>
      <c r="Z351" s="22">
        <v>109100</v>
      </c>
      <c r="AA351" s="53">
        <v>1722.2507911392404</v>
      </c>
      <c r="AB351" s="79"/>
      <c r="AC351" s="75" t="s">
        <v>963</v>
      </c>
      <c r="AD351" s="22">
        <v>-1</v>
      </c>
      <c r="AE351" s="52">
        <v>-0.16806722689074899</v>
      </c>
      <c r="AF351" s="107">
        <v>0.86286594761170576</v>
      </c>
      <c r="AG351" s="107">
        <v>1.0216516456686167</v>
      </c>
      <c r="AH351" s="24">
        <v>0</v>
      </c>
      <c r="AI351" s="52"/>
      <c r="AJ351" s="107"/>
      <c r="AK351" s="107"/>
      <c r="AL351" s="22">
        <v>-1</v>
      </c>
      <c r="AM351" s="52">
        <v>-0.16806722689076017</v>
      </c>
      <c r="AN351" s="107">
        <v>0.86286594761170576</v>
      </c>
      <c r="AO351" s="120">
        <v>1.0216516456686167</v>
      </c>
    </row>
    <row r="352" spans="1:41">
      <c r="A352" s="81" t="s">
        <v>966</v>
      </c>
      <c r="B352" s="49">
        <v>13</v>
      </c>
      <c r="C352" s="48">
        <v>78.55</v>
      </c>
      <c r="D352" s="49">
        <v>123500</v>
      </c>
      <c r="E352" s="49">
        <v>1597.8461538461538</v>
      </c>
      <c r="F352" s="50">
        <v>1</v>
      </c>
      <c r="G352" s="48">
        <v>120</v>
      </c>
      <c r="H352" s="49">
        <v>118300</v>
      </c>
      <c r="I352" s="49">
        <v>986</v>
      </c>
      <c r="J352" s="49">
        <v>12</v>
      </c>
      <c r="K352" s="48">
        <v>75.095833333333331</v>
      </c>
      <c r="L352" s="49">
        <v>123933.33333333333</v>
      </c>
      <c r="M352" s="51">
        <v>1648.8333333333333</v>
      </c>
      <c r="N352" s="79"/>
      <c r="O352" s="74" t="s">
        <v>966</v>
      </c>
      <c r="P352" s="49">
        <v>13</v>
      </c>
      <c r="Q352" s="48">
        <v>79.058176862507565</v>
      </c>
      <c r="R352" s="49">
        <v>101484.61538461539</v>
      </c>
      <c r="S352" s="49">
        <v>1317.3010424485635</v>
      </c>
      <c r="T352" s="50">
        <v>1</v>
      </c>
      <c r="U352" s="48">
        <v>120</v>
      </c>
      <c r="V352" s="49">
        <v>89300</v>
      </c>
      <c r="W352" s="49">
        <v>744.16666666666663</v>
      </c>
      <c r="X352" s="49">
        <v>12</v>
      </c>
      <c r="Y352" s="48">
        <v>75.646358267716536</v>
      </c>
      <c r="Z352" s="49">
        <v>102500</v>
      </c>
      <c r="AA352" s="51">
        <v>1365.0622404303883</v>
      </c>
      <c r="AB352" s="79"/>
      <c r="AC352" s="74" t="s">
        <v>966</v>
      </c>
      <c r="AD352" s="49">
        <v>0</v>
      </c>
      <c r="AE352" s="48">
        <v>0.64694699237118802</v>
      </c>
      <c r="AF352" s="114">
        <v>-17.826222360635313</v>
      </c>
      <c r="AG352" s="114">
        <v>-17.557704834241644</v>
      </c>
      <c r="AH352" s="50">
        <v>0</v>
      </c>
      <c r="AI352" s="48">
        <v>0</v>
      </c>
      <c r="AJ352" s="114">
        <v>-24.513947590870668</v>
      </c>
      <c r="AK352" s="114">
        <v>-24.526707234617987</v>
      </c>
      <c r="AL352" s="49">
        <v>0</v>
      </c>
      <c r="AM352" s="48">
        <v>0.73309651141302312</v>
      </c>
      <c r="AN352" s="114">
        <v>-17.29424421732114</v>
      </c>
      <c r="AO352" s="119">
        <v>-17.210417036466893</v>
      </c>
    </row>
    <row r="353" spans="1:41">
      <c r="A353" s="82" t="s">
        <v>967</v>
      </c>
      <c r="B353" s="22">
        <v>2</v>
      </c>
      <c r="C353" s="52">
        <v>171.43</v>
      </c>
      <c r="D353" s="22">
        <v>182500</v>
      </c>
      <c r="E353" s="22">
        <v>1064.5</v>
      </c>
      <c r="F353" s="24">
        <v>2</v>
      </c>
      <c r="G353" s="52">
        <v>171.43</v>
      </c>
      <c r="H353" s="22">
        <v>182500</v>
      </c>
      <c r="I353" s="22">
        <v>1064.5</v>
      </c>
      <c r="J353" s="22"/>
      <c r="K353" s="52"/>
      <c r="L353" s="22"/>
      <c r="M353" s="53"/>
      <c r="N353" s="79"/>
      <c r="O353" s="75" t="s">
        <v>967</v>
      </c>
      <c r="P353" s="22">
        <v>2</v>
      </c>
      <c r="Q353" s="52">
        <v>171.43</v>
      </c>
      <c r="R353" s="22">
        <v>182500</v>
      </c>
      <c r="S353" s="22">
        <v>1064.5744618794843</v>
      </c>
      <c r="T353" s="24">
        <v>2</v>
      </c>
      <c r="U353" s="52">
        <v>171.43</v>
      </c>
      <c r="V353" s="22">
        <v>182500</v>
      </c>
      <c r="W353" s="22">
        <v>1064.5744618794843</v>
      </c>
      <c r="X353" s="22"/>
      <c r="Y353" s="52"/>
      <c r="Z353" s="22"/>
      <c r="AA353" s="53"/>
      <c r="AB353" s="79"/>
      <c r="AC353" s="75" t="s">
        <v>967</v>
      </c>
      <c r="AD353" s="22">
        <v>0</v>
      </c>
      <c r="AE353" s="52">
        <v>0</v>
      </c>
      <c r="AF353" s="107">
        <v>0</v>
      </c>
      <c r="AG353" s="107">
        <v>6.9950098153368587E-3</v>
      </c>
      <c r="AH353" s="24">
        <v>0</v>
      </c>
      <c r="AI353" s="52">
        <v>0</v>
      </c>
      <c r="AJ353" s="107">
        <v>0</v>
      </c>
      <c r="AK353" s="107">
        <v>6.9950098153368587E-3</v>
      </c>
      <c r="AL353" s="22">
        <v>0</v>
      </c>
      <c r="AM353" s="52"/>
      <c r="AN353" s="107"/>
      <c r="AO353" s="120"/>
    </row>
    <row r="354" spans="1:41">
      <c r="A354" s="81" t="s">
        <v>130</v>
      </c>
      <c r="B354" s="49">
        <v>19</v>
      </c>
      <c r="C354" s="48">
        <v>86.949263157894734</v>
      </c>
      <c r="D354" s="49">
        <v>141374</v>
      </c>
      <c r="E354" s="49">
        <v>1660.6315789473683</v>
      </c>
      <c r="F354" s="50">
        <v>6</v>
      </c>
      <c r="G354" s="48">
        <v>143.65</v>
      </c>
      <c r="H354" s="49">
        <v>230716.66666666666</v>
      </c>
      <c r="I354" s="49">
        <v>1703.8333333333333</v>
      </c>
      <c r="J354" s="49">
        <v>13</v>
      </c>
      <c r="K354" s="48">
        <v>60.779692307692308</v>
      </c>
      <c r="L354" s="49">
        <v>100138.92307692308</v>
      </c>
      <c r="M354" s="51">
        <v>1640.6923076923076</v>
      </c>
      <c r="N354" s="79"/>
      <c r="O354" s="74" t="s">
        <v>130</v>
      </c>
      <c r="P354" s="49">
        <v>62</v>
      </c>
      <c r="Q354" s="48">
        <v>103.71446546095181</v>
      </c>
      <c r="R354" s="49">
        <v>204283.75409836066</v>
      </c>
      <c r="S354" s="49">
        <v>2172.8598129818924</v>
      </c>
      <c r="T354" s="50">
        <v>10</v>
      </c>
      <c r="U354" s="48">
        <v>221.10870236220472</v>
      </c>
      <c r="V354" s="49">
        <v>292133.33333333331</v>
      </c>
      <c r="W354" s="49">
        <v>1644.6363658104192</v>
      </c>
      <c r="X354" s="49">
        <v>52</v>
      </c>
      <c r="Y354" s="48">
        <v>81.138650672249383</v>
      </c>
      <c r="Z354" s="49">
        <v>189079.01923076922</v>
      </c>
      <c r="AA354" s="51">
        <v>2264.2831019154169</v>
      </c>
      <c r="AB354" s="79"/>
      <c r="AC354" s="74" t="s">
        <v>130</v>
      </c>
      <c r="AD354" s="49">
        <v>43</v>
      </c>
      <c r="AE354" s="48">
        <v>19.281592154050188</v>
      </c>
      <c r="AF354" s="114">
        <v>44.49881456163132</v>
      </c>
      <c r="AG354" s="114">
        <v>30.845386811156057</v>
      </c>
      <c r="AH354" s="50">
        <v>4</v>
      </c>
      <c r="AI354" s="48">
        <v>53.921825521896778</v>
      </c>
      <c r="AJ354" s="114">
        <v>26.619952322473452</v>
      </c>
      <c r="AK354" s="114">
        <v>-3.4743402634988203</v>
      </c>
      <c r="AL354" s="49">
        <v>39</v>
      </c>
      <c r="AM354" s="48">
        <v>33.496316930154045</v>
      </c>
      <c r="AN354" s="114">
        <v>88.816709248536256</v>
      </c>
      <c r="AO354" s="119">
        <v>38.007784354167661</v>
      </c>
    </row>
    <row r="355" spans="1:41">
      <c r="A355" s="82" t="s">
        <v>569</v>
      </c>
      <c r="B355" s="22">
        <v>12</v>
      </c>
      <c r="C355" s="52">
        <v>63.774583333333332</v>
      </c>
      <c r="D355" s="22">
        <v>62504.166666666664</v>
      </c>
      <c r="E355" s="22">
        <v>986.41666666666663</v>
      </c>
      <c r="F355" s="24"/>
      <c r="G355" s="52"/>
      <c r="H355" s="22"/>
      <c r="I355" s="22"/>
      <c r="J355" s="22">
        <v>12</v>
      </c>
      <c r="K355" s="52">
        <v>63.774583333333332</v>
      </c>
      <c r="L355" s="22">
        <v>62504.166666666664</v>
      </c>
      <c r="M355" s="53">
        <v>986.41666666666663</v>
      </c>
      <c r="N355" s="79"/>
      <c r="O355" s="75" t="s">
        <v>569</v>
      </c>
      <c r="P355" s="22">
        <v>11</v>
      </c>
      <c r="Q355" s="52">
        <v>63.467727272727274</v>
      </c>
      <c r="R355" s="22">
        <v>59577.272727272728</v>
      </c>
      <c r="S355" s="22">
        <v>938.33618178011898</v>
      </c>
      <c r="T355" s="24"/>
      <c r="U355" s="52"/>
      <c r="V355" s="22"/>
      <c r="W355" s="22"/>
      <c r="X355" s="22">
        <v>11</v>
      </c>
      <c r="Y355" s="52">
        <v>63.467727272727274</v>
      </c>
      <c r="Z355" s="22">
        <v>59577.272727272728</v>
      </c>
      <c r="AA355" s="53">
        <v>938.33618178011898</v>
      </c>
      <c r="AB355" s="79"/>
      <c r="AC355" s="75" t="s">
        <v>569</v>
      </c>
      <c r="AD355" s="22">
        <v>-1</v>
      </c>
      <c r="AE355" s="52">
        <v>-0.48115729584966627</v>
      </c>
      <c r="AF355" s="107">
        <v>-4.6827181218221767</v>
      </c>
      <c r="AG355" s="107">
        <v>-4.8742571482518535</v>
      </c>
      <c r="AH355" s="24">
        <v>0</v>
      </c>
      <c r="AI355" s="52"/>
      <c r="AJ355" s="107"/>
      <c r="AK355" s="107"/>
      <c r="AL355" s="22">
        <v>-1</v>
      </c>
      <c r="AM355" s="52">
        <v>-0.48115729584966627</v>
      </c>
      <c r="AN355" s="107">
        <v>-4.6827181218221767</v>
      </c>
      <c r="AO355" s="120">
        <v>-4.8742571482518535</v>
      </c>
    </row>
    <row r="356" spans="1:41">
      <c r="A356" s="81" t="s">
        <v>125</v>
      </c>
      <c r="B356" s="49">
        <v>37</v>
      </c>
      <c r="C356" s="48">
        <v>75.112259729729715</v>
      </c>
      <c r="D356" s="49">
        <v>171295.24324324325</v>
      </c>
      <c r="E356" s="49">
        <v>2309.6486486486488</v>
      </c>
      <c r="F356" s="50"/>
      <c r="G356" s="48"/>
      <c r="H356" s="49"/>
      <c r="I356" s="49"/>
      <c r="J356" s="49">
        <v>37</v>
      </c>
      <c r="K356" s="48">
        <v>75.112259729729715</v>
      </c>
      <c r="L356" s="49">
        <v>171295.24324324325</v>
      </c>
      <c r="M356" s="51">
        <v>2309.6486486486488</v>
      </c>
      <c r="N356" s="79"/>
      <c r="O356" s="74" t="s">
        <v>125</v>
      </c>
      <c r="P356" s="49">
        <v>41</v>
      </c>
      <c r="Q356" s="48">
        <v>85.811039227441285</v>
      </c>
      <c r="R356" s="49">
        <v>237853.65853658537</v>
      </c>
      <c r="S356" s="49">
        <v>2804.8360810268618</v>
      </c>
      <c r="T356" s="50"/>
      <c r="U356" s="48"/>
      <c r="V356" s="49"/>
      <c r="W356" s="49"/>
      <c r="X356" s="49">
        <v>41</v>
      </c>
      <c r="Y356" s="48">
        <v>85.811039227441285</v>
      </c>
      <c r="Z356" s="49">
        <v>237853.65853658537</v>
      </c>
      <c r="AA356" s="51">
        <v>2804.8360810268618</v>
      </c>
      <c r="AB356" s="79"/>
      <c r="AC356" s="74" t="s">
        <v>125</v>
      </c>
      <c r="AD356" s="49">
        <v>4</v>
      </c>
      <c r="AE356" s="48">
        <v>14.243719382439181</v>
      </c>
      <c r="AF356" s="114">
        <v>38.855962391686269</v>
      </c>
      <c r="AG356" s="114">
        <v>21.439946403447212</v>
      </c>
      <c r="AH356" s="50">
        <v>0</v>
      </c>
      <c r="AI356" s="48"/>
      <c r="AJ356" s="114"/>
      <c r="AK356" s="114"/>
      <c r="AL356" s="49">
        <v>4</v>
      </c>
      <c r="AM356" s="48">
        <v>14.243719382439181</v>
      </c>
      <c r="AN356" s="114">
        <v>38.855962391686269</v>
      </c>
      <c r="AO356" s="119">
        <v>21.439946403447212</v>
      </c>
    </row>
    <row r="357" spans="1:41">
      <c r="A357" s="82" t="s">
        <v>468</v>
      </c>
      <c r="B357" s="22">
        <v>15</v>
      </c>
      <c r="C357" s="52">
        <v>57.77368666666667</v>
      </c>
      <c r="D357" s="22">
        <v>53240</v>
      </c>
      <c r="E357" s="22">
        <v>924.13333333333333</v>
      </c>
      <c r="F357" s="24">
        <v>15</v>
      </c>
      <c r="G357" s="52">
        <v>57.77368666666667</v>
      </c>
      <c r="H357" s="22">
        <v>53240</v>
      </c>
      <c r="I357" s="22">
        <v>924.13333333333333</v>
      </c>
      <c r="J357" s="22"/>
      <c r="K357" s="52"/>
      <c r="L357" s="22"/>
      <c r="M357" s="53"/>
      <c r="N357" s="79"/>
      <c r="O357" s="75" t="s">
        <v>468</v>
      </c>
      <c r="P357" s="22"/>
      <c r="Q357" s="52"/>
      <c r="R357" s="22"/>
      <c r="S357" s="22"/>
      <c r="T357" s="24"/>
      <c r="U357" s="52"/>
      <c r="V357" s="22"/>
      <c r="W357" s="22"/>
      <c r="X357" s="22"/>
      <c r="Y357" s="52"/>
      <c r="Z357" s="22"/>
      <c r="AA357" s="53"/>
      <c r="AB357" s="79"/>
      <c r="AC357" s="75" t="s">
        <v>468</v>
      </c>
      <c r="AD357" s="22">
        <v>-15</v>
      </c>
      <c r="AE357" s="52">
        <v>-100</v>
      </c>
      <c r="AF357" s="107">
        <v>-100</v>
      </c>
      <c r="AG357" s="107">
        <v>-100</v>
      </c>
      <c r="AH357" s="24">
        <v>-15</v>
      </c>
      <c r="AI357" s="52">
        <v>-100</v>
      </c>
      <c r="AJ357" s="107">
        <v>-100</v>
      </c>
      <c r="AK357" s="107">
        <v>-100</v>
      </c>
      <c r="AL357" s="22">
        <v>0</v>
      </c>
      <c r="AM357" s="52"/>
      <c r="AN357" s="107"/>
      <c r="AO357" s="120"/>
    </row>
    <row r="358" spans="1:41">
      <c r="A358" s="81" t="s">
        <v>470</v>
      </c>
      <c r="B358" s="49">
        <v>5</v>
      </c>
      <c r="C358" s="48">
        <v>198.42249999999999</v>
      </c>
      <c r="D358" s="49">
        <v>376860</v>
      </c>
      <c r="E358" s="49">
        <v>2095.1999999999998</v>
      </c>
      <c r="F358" s="50">
        <v>5</v>
      </c>
      <c r="G358" s="48">
        <v>198.42249999999999</v>
      </c>
      <c r="H358" s="49">
        <v>376860</v>
      </c>
      <c r="I358" s="49">
        <v>2095.1999999999998</v>
      </c>
      <c r="J358" s="49"/>
      <c r="K358" s="48"/>
      <c r="L358" s="49"/>
      <c r="M358" s="51"/>
      <c r="N358" s="79"/>
      <c r="O358" s="74" t="s">
        <v>470</v>
      </c>
      <c r="P358" s="49">
        <v>2</v>
      </c>
      <c r="Q358" s="48">
        <v>130.23750000000001</v>
      </c>
      <c r="R358" s="49">
        <v>337500</v>
      </c>
      <c r="S358" s="49">
        <v>2579.3366236352294</v>
      </c>
      <c r="T358" s="50">
        <v>2</v>
      </c>
      <c r="U358" s="48">
        <v>130.23750000000001</v>
      </c>
      <c r="V358" s="49">
        <v>337500</v>
      </c>
      <c r="W358" s="49">
        <v>2579.3366236352294</v>
      </c>
      <c r="X358" s="49"/>
      <c r="Y358" s="48"/>
      <c r="Z358" s="49"/>
      <c r="AA358" s="51"/>
      <c r="AB358" s="79"/>
      <c r="AC358" s="74" t="s">
        <v>470</v>
      </c>
      <c r="AD358" s="49">
        <v>-3</v>
      </c>
      <c r="AE358" s="48">
        <v>-34.363542441003403</v>
      </c>
      <c r="AF358" s="114">
        <v>-10.4441967839516</v>
      </c>
      <c r="AG358" s="114">
        <v>23.106940799695955</v>
      </c>
      <c r="AH358" s="50">
        <v>-3</v>
      </c>
      <c r="AI358" s="48">
        <v>-34.363542441003403</v>
      </c>
      <c r="AJ358" s="114">
        <v>-10.4441967839516</v>
      </c>
      <c r="AK358" s="114">
        <v>23.106940799695955</v>
      </c>
      <c r="AL358" s="49">
        <v>0</v>
      </c>
      <c r="AM358" s="48"/>
      <c r="AN358" s="114"/>
      <c r="AO358" s="119"/>
    </row>
    <row r="359" spans="1:41">
      <c r="A359" s="82" t="s">
        <v>471</v>
      </c>
      <c r="B359" s="22">
        <v>8</v>
      </c>
      <c r="C359" s="52">
        <v>212.71406250000001</v>
      </c>
      <c r="D359" s="22">
        <v>318250</v>
      </c>
      <c r="E359" s="22">
        <v>1496.375</v>
      </c>
      <c r="F359" s="24">
        <v>8</v>
      </c>
      <c r="G359" s="52">
        <v>212.71406250000001</v>
      </c>
      <c r="H359" s="22">
        <v>318250</v>
      </c>
      <c r="I359" s="22">
        <v>1496.375</v>
      </c>
      <c r="J359" s="22"/>
      <c r="K359" s="52"/>
      <c r="L359" s="22"/>
      <c r="M359" s="53"/>
      <c r="N359" s="79"/>
      <c r="O359" s="75" t="s">
        <v>471</v>
      </c>
      <c r="P359" s="22">
        <v>8</v>
      </c>
      <c r="Q359" s="52">
        <v>212.71406250000001</v>
      </c>
      <c r="R359" s="22">
        <v>318250</v>
      </c>
      <c r="S359" s="22">
        <v>1496.2079399860506</v>
      </c>
      <c r="T359" s="24">
        <v>8</v>
      </c>
      <c r="U359" s="52">
        <v>212.71406250000001</v>
      </c>
      <c r="V359" s="22">
        <v>318250</v>
      </c>
      <c r="W359" s="22">
        <v>1496.2079399860506</v>
      </c>
      <c r="X359" s="22"/>
      <c r="Y359" s="52"/>
      <c r="Z359" s="22"/>
      <c r="AA359" s="53"/>
      <c r="AB359" s="79"/>
      <c r="AC359" s="75" t="s">
        <v>471</v>
      </c>
      <c r="AD359" s="22">
        <v>0</v>
      </c>
      <c r="AE359" s="52">
        <v>0</v>
      </c>
      <c r="AF359" s="107">
        <v>0</v>
      </c>
      <c r="AG359" s="107">
        <v>-1.1164314690459759E-2</v>
      </c>
      <c r="AH359" s="24">
        <v>0</v>
      </c>
      <c r="AI359" s="52">
        <v>0</v>
      </c>
      <c r="AJ359" s="107">
        <v>0</v>
      </c>
      <c r="AK359" s="107">
        <v>-1.1164314690459759E-2</v>
      </c>
      <c r="AL359" s="22">
        <v>0</v>
      </c>
      <c r="AM359" s="52"/>
      <c r="AN359" s="107"/>
      <c r="AO359" s="120"/>
    </row>
    <row r="360" spans="1:41">
      <c r="A360" s="81" t="s">
        <v>475</v>
      </c>
      <c r="B360" s="49">
        <v>1</v>
      </c>
      <c r="C360" s="48">
        <v>169.06</v>
      </c>
      <c r="D360" s="49">
        <v>149500</v>
      </c>
      <c r="E360" s="49">
        <v>884</v>
      </c>
      <c r="F360" s="50">
        <v>1</v>
      </c>
      <c r="G360" s="48">
        <v>169.06</v>
      </c>
      <c r="H360" s="49">
        <v>149500</v>
      </c>
      <c r="I360" s="49">
        <v>884</v>
      </c>
      <c r="J360" s="49"/>
      <c r="K360" s="48"/>
      <c r="L360" s="49"/>
      <c r="M360" s="51"/>
      <c r="N360" s="79"/>
      <c r="O360" s="74" t="s">
        <v>475</v>
      </c>
      <c r="P360" s="49">
        <v>1</v>
      </c>
      <c r="Q360" s="48">
        <v>169.06</v>
      </c>
      <c r="R360" s="49">
        <v>149500</v>
      </c>
      <c r="S360" s="49">
        <v>884.30143144445753</v>
      </c>
      <c r="T360" s="50">
        <v>1</v>
      </c>
      <c r="U360" s="48">
        <v>169.06</v>
      </c>
      <c r="V360" s="49">
        <v>149500</v>
      </c>
      <c r="W360" s="49">
        <v>884.30143144445753</v>
      </c>
      <c r="X360" s="49"/>
      <c r="Y360" s="48"/>
      <c r="Z360" s="49"/>
      <c r="AA360" s="51"/>
      <c r="AB360" s="79"/>
      <c r="AC360" s="74" t="s">
        <v>475</v>
      </c>
      <c r="AD360" s="49">
        <v>0</v>
      </c>
      <c r="AE360" s="48">
        <v>0</v>
      </c>
      <c r="AF360" s="114">
        <v>0</v>
      </c>
      <c r="AG360" s="114">
        <v>3.409857968976638E-2</v>
      </c>
      <c r="AH360" s="50">
        <v>0</v>
      </c>
      <c r="AI360" s="48">
        <v>0</v>
      </c>
      <c r="AJ360" s="114">
        <v>0</v>
      </c>
      <c r="AK360" s="114">
        <v>3.409857968976638E-2</v>
      </c>
      <c r="AL360" s="49">
        <v>0</v>
      </c>
      <c r="AM360" s="48"/>
      <c r="AN360" s="114"/>
      <c r="AO360" s="119"/>
    </row>
    <row r="361" spans="1:41">
      <c r="A361" s="82" t="s">
        <v>133</v>
      </c>
      <c r="B361" s="22">
        <v>4</v>
      </c>
      <c r="C361" s="52">
        <v>133.25624999999999</v>
      </c>
      <c r="D361" s="22">
        <v>157500</v>
      </c>
      <c r="E361" s="22">
        <v>1248.75</v>
      </c>
      <c r="F361" s="24">
        <v>4</v>
      </c>
      <c r="G361" s="52">
        <v>133.25624999999997</v>
      </c>
      <c r="H361" s="22">
        <v>157500</v>
      </c>
      <c r="I361" s="22">
        <v>1248.75</v>
      </c>
      <c r="J361" s="22"/>
      <c r="K361" s="52"/>
      <c r="L361" s="22"/>
      <c r="M361" s="53"/>
      <c r="N361" s="79"/>
      <c r="O361" s="75" t="s">
        <v>133</v>
      </c>
      <c r="P361" s="22">
        <v>4</v>
      </c>
      <c r="Q361" s="52">
        <v>133.25624999999999</v>
      </c>
      <c r="R361" s="22">
        <v>158500</v>
      </c>
      <c r="S361" s="22">
        <v>1258.7790416872358</v>
      </c>
      <c r="T361" s="24">
        <v>4</v>
      </c>
      <c r="U361" s="52">
        <v>133.25624999999999</v>
      </c>
      <c r="V361" s="22">
        <v>158500</v>
      </c>
      <c r="W361" s="22">
        <v>1258.7790416872358</v>
      </c>
      <c r="X361" s="22"/>
      <c r="Y361" s="52"/>
      <c r="Z361" s="22"/>
      <c r="AA361" s="53"/>
      <c r="AB361" s="79"/>
      <c r="AC361" s="75" t="s">
        <v>133</v>
      </c>
      <c r="AD361" s="22">
        <v>0</v>
      </c>
      <c r="AE361" s="52">
        <v>0</v>
      </c>
      <c r="AF361" s="107">
        <v>0.63492063492063489</v>
      </c>
      <c r="AG361" s="107">
        <v>0.80312646144030464</v>
      </c>
      <c r="AH361" s="24">
        <v>0</v>
      </c>
      <c r="AI361" s="52">
        <v>2.1328612677006907E-14</v>
      </c>
      <c r="AJ361" s="107">
        <v>0.63492063492063489</v>
      </c>
      <c r="AK361" s="107">
        <v>0.80312646144030464</v>
      </c>
      <c r="AL361" s="22">
        <v>0</v>
      </c>
      <c r="AM361" s="52"/>
      <c r="AN361" s="107"/>
      <c r="AO361" s="120"/>
    </row>
    <row r="362" spans="1:41">
      <c r="A362" s="81" t="s">
        <v>141</v>
      </c>
      <c r="B362" s="49">
        <v>44</v>
      </c>
      <c r="C362" s="48">
        <v>67.777040250000013</v>
      </c>
      <c r="D362" s="49">
        <v>52528.571428571428</v>
      </c>
      <c r="E362" s="49">
        <v>813.54761904761904</v>
      </c>
      <c r="F362" s="50">
        <v>4</v>
      </c>
      <c r="G362" s="48">
        <v>58.703431249999994</v>
      </c>
      <c r="H362" s="49">
        <v>41000</v>
      </c>
      <c r="I362" s="49">
        <v>962</v>
      </c>
      <c r="J362" s="49">
        <v>40</v>
      </c>
      <c r="K362" s="48">
        <v>68.684401149999999</v>
      </c>
      <c r="L362" s="49">
        <v>53742.105263157893</v>
      </c>
      <c r="M362" s="51">
        <v>797.92105263157896</v>
      </c>
      <c r="N362" s="79"/>
      <c r="O362" s="74" t="s">
        <v>141</v>
      </c>
      <c r="P362" s="49">
        <v>31</v>
      </c>
      <c r="Q362" s="48">
        <v>73.519015451612901</v>
      </c>
      <c r="R362" s="49">
        <v>50387.258064516129</v>
      </c>
      <c r="S362" s="49">
        <v>689.62688501501441</v>
      </c>
      <c r="T362" s="50"/>
      <c r="U362" s="48"/>
      <c r="V362" s="49"/>
      <c r="W362" s="49"/>
      <c r="X362" s="49">
        <v>31</v>
      </c>
      <c r="Y362" s="48">
        <v>73.519015451612901</v>
      </c>
      <c r="Z362" s="49">
        <v>50387.258064516129</v>
      </c>
      <c r="AA362" s="51">
        <v>689.62688501501441</v>
      </c>
      <c r="AB362" s="79"/>
      <c r="AC362" s="74" t="s">
        <v>141</v>
      </c>
      <c r="AD362" s="49">
        <v>-13</v>
      </c>
      <c r="AE362" s="48">
        <v>8.4718588779227293</v>
      </c>
      <c r="AF362" s="114">
        <v>-4.0764736329581428</v>
      </c>
      <c r="AG362" s="114">
        <v>-15.232142671337746</v>
      </c>
      <c r="AH362" s="50">
        <v>-4</v>
      </c>
      <c r="AI362" s="48">
        <v>-100</v>
      </c>
      <c r="AJ362" s="114">
        <v>-100</v>
      </c>
      <c r="AK362" s="114">
        <v>-100</v>
      </c>
      <c r="AL362" s="49">
        <v>-9</v>
      </c>
      <c r="AM362" s="48">
        <v>7.0388825128642791</v>
      </c>
      <c r="AN362" s="114">
        <v>-6.2424930735670872</v>
      </c>
      <c r="AO362" s="119">
        <v>-13.572040399160493</v>
      </c>
    </row>
    <row r="363" spans="1:41">
      <c r="A363" s="82" t="s">
        <v>476</v>
      </c>
      <c r="B363" s="22">
        <v>1</v>
      </c>
      <c r="C363" s="52">
        <v>96.308900000000008</v>
      </c>
      <c r="D363" s="22">
        <v>200000</v>
      </c>
      <c r="E363" s="22">
        <v>2077</v>
      </c>
      <c r="F363" s="24"/>
      <c r="G363" s="52"/>
      <c r="H363" s="22"/>
      <c r="I363" s="22"/>
      <c r="J363" s="22">
        <v>1</v>
      </c>
      <c r="K363" s="52">
        <v>96.308900000000008</v>
      </c>
      <c r="L363" s="22">
        <v>200000</v>
      </c>
      <c r="M363" s="53">
        <v>2077</v>
      </c>
      <c r="N363" s="79"/>
      <c r="O363" s="75" t="s">
        <v>476</v>
      </c>
      <c r="P363" s="22"/>
      <c r="Q363" s="52"/>
      <c r="R363" s="22"/>
      <c r="S363" s="22"/>
      <c r="T363" s="24"/>
      <c r="U363" s="52"/>
      <c r="V363" s="22"/>
      <c r="W363" s="22"/>
      <c r="X363" s="22"/>
      <c r="Y363" s="52"/>
      <c r="Z363" s="22"/>
      <c r="AA363" s="53"/>
      <c r="AB363" s="79"/>
      <c r="AC363" s="75" t="s">
        <v>476</v>
      </c>
      <c r="AD363" s="22">
        <v>-1</v>
      </c>
      <c r="AE363" s="52">
        <v>-100</v>
      </c>
      <c r="AF363" s="107">
        <v>-100</v>
      </c>
      <c r="AG363" s="107">
        <v>-100</v>
      </c>
      <c r="AH363" s="24">
        <v>0</v>
      </c>
      <c r="AI363" s="52"/>
      <c r="AJ363" s="107"/>
      <c r="AK363" s="107"/>
      <c r="AL363" s="22">
        <v>-1</v>
      </c>
      <c r="AM363" s="52">
        <v>-100</v>
      </c>
      <c r="AN363" s="107">
        <v>-100</v>
      </c>
      <c r="AO363" s="120">
        <v>-100</v>
      </c>
    </row>
    <row r="364" spans="1:41">
      <c r="A364" s="81" t="s">
        <v>477</v>
      </c>
      <c r="B364" s="49">
        <v>14</v>
      </c>
      <c r="C364" s="48">
        <v>58.912241071428582</v>
      </c>
      <c r="D364" s="49">
        <v>70664.28571428571</v>
      </c>
      <c r="E364" s="49">
        <v>1219.0714285714287</v>
      </c>
      <c r="F364" s="50"/>
      <c r="G364" s="48"/>
      <c r="H364" s="49"/>
      <c r="I364" s="49"/>
      <c r="J364" s="49">
        <v>14</v>
      </c>
      <c r="K364" s="48">
        <v>58.912241071428575</v>
      </c>
      <c r="L364" s="49">
        <v>70664.28571428571</v>
      </c>
      <c r="M364" s="51">
        <v>1219.0714285714287</v>
      </c>
      <c r="N364" s="79"/>
      <c r="O364" s="74" t="s">
        <v>477</v>
      </c>
      <c r="P364" s="49">
        <v>9</v>
      </c>
      <c r="Q364" s="48">
        <v>51.300222222222224</v>
      </c>
      <c r="R364" s="49">
        <v>46423.777777777781</v>
      </c>
      <c r="S364" s="49">
        <v>896.12248476301511</v>
      </c>
      <c r="T364" s="50"/>
      <c r="U364" s="48"/>
      <c r="V364" s="49"/>
      <c r="W364" s="49"/>
      <c r="X364" s="49">
        <v>9</v>
      </c>
      <c r="Y364" s="48">
        <v>51.300222222222224</v>
      </c>
      <c r="Z364" s="49">
        <v>46423.777777777781</v>
      </c>
      <c r="AA364" s="51">
        <v>896.12248476301511</v>
      </c>
      <c r="AB364" s="79"/>
      <c r="AC364" s="74" t="s">
        <v>477</v>
      </c>
      <c r="AD364" s="49">
        <v>-5</v>
      </c>
      <c r="AE364" s="48">
        <v>-12.9209459880793</v>
      </c>
      <c r="AF364" s="114">
        <v>-34.303761357637825</v>
      </c>
      <c r="AG364" s="114">
        <v>-26.491388136859374</v>
      </c>
      <c r="AH364" s="50">
        <v>0</v>
      </c>
      <c r="AI364" s="48"/>
      <c r="AJ364" s="114"/>
      <c r="AK364" s="114"/>
      <c r="AL364" s="49">
        <v>-5</v>
      </c>
      <c r="AM364" s="48">
        <v>-12.920945988079291</v>
      </c>
      <c r="AN364" s="114">
        <v>-34.303761357637825</v>
      </c>
      <c r="AO364" s="119">
        <v>-26.491388136859374</v>
      </c>
    </row>
    <row r="365" spans="1:41">
      <c r="A365" s="82" t="s">
        <v>478</v>
      </c>
      <c r="B365" s="22">
        <v>1</v>
      </c>
      <c r="C365" s="52">
        <v>61.620000000000005</v>
      </c>
      <c r="D365" s="22">
        <v>149500</v>
      </c>
      <c r="E365" s="22">
        <v>2426</v>
      </c>
      <c r="F365" s="24"/>
      <c r="G365" s="52"/>
      <c r="H365" s="22"/>
      <c r="I365" s="22"/>
      <c r="J365" s="22">
        <v>1</v>
      </c>
      <c r="K365" s="52">
        <v>61.620000000000005</v>
      </c>
      <c r="L365" s="22">
        <v>149500</v>
      </c>
      <c r="M365" s="53">
        <v>2426</v>
      </c>
      <c r="N365" s="79"/>
      <c r="O365" s="75" t="s">
        <v>478</v>
      </c>
      <c r="P365" s="22">
        <v>1</v>
      </c>
      <c r="Q365" s="52">
        <v>91.665354330708666</v>
      </c>
      <c r="R365" s="22">
        <v>139500</v>
      </c>
      <c r="S365" s="22">
        <v>1521.8399690761498</v>
      </c>
      <c r="T365" s="24"/>
      <c r="U365" s="52"/>
      <c r="V365" s="22"/>
      <c r="W365" s="22"/>
      <c r="X365" s="22">
        <v>1</v>
      </c>
      <c r="Y365" s="52">
        <v>91.665354330708666</v>
      </c>
      <c r="Z365" s="22">
        <v>139500</v>
      </c>
      <c r="AA365" s="53">
        <v>1521.8399690761498</v>
      </c>
      <c r="AB365" s="79"/>
      <c r="AC365" s="75" t="s">
        <v>478</v>
      </c>
      <c r="AD365" s="22">
        <v>0</v>
      </c>
      <c r="AE365" s="52">
        <v>48.759094986544397</v>
      </c>
      <c r="AF365" s="107">
        <v>-6.6889632107023411</v>
      </c>
      <c r="AG365" s="107">
        <v>-37.269580829507426</v>
      </c>
      <c r="AH365" s="24">
        <v>0</v>
      </c>
      <c r="AI365" s="52"/>
      <c r="AJ365" s="107"/>
      <c r="AK365" s="107"/>
      <c r="AL365" s="22">
        <v>0</v>
      </c>
      <c r="AM365" s="52">
        <v>48.759094986544397</v>
      </c>
      <c r="AN365" s="107">
        <v>-6.6889632107023411</v>
      </c>
      <c r="AO365" s="120">
        <v>-37.269580829507426</v>
      </c>
    </row>
    <row r="366" spans="1:41">
      <c r="A366" s="81" t="s">
        <v>576</v>
      </c>
      <c r="B366" s="49">
        <v>7</v>
      </c>
      <c r="C366" s="48">
        <v>67.090857142857132</v>
      </c>
      <c r="D366" s="49">
        <v>87181.28571428571</v>
      </c>
      <c r="E366" s="49">
        <v>1410.7142857142858</v>
      </c>
      <c r="F366" s="50"/>
      <c r="G366" s="48"/>
      <c r="H366" s="49"/>
      <c r="I366" s="49"/>
      <c r="J366" s="49">
        <v>7</v>
      </c>
      <c r="K366" s="48">
        <v>67.090857142857146</v>
      </c>
      <c r="L366" s="49">
        <v>87181.28571428571</v>
      </c>
      <c r="M366" s="51">
        <v>1410.7142857142858</v>
      </c>
      <c r="N366" s="79"/>
      <c r="O366" s="74" t="s">
        <v>576</v>
      </c>
      <c r="P366" s="49">
        <v>1</v>
      </c>
      <c r="Q366" s="48">
        <v>55.3</v>
      </c>
      <c r="R366" s="49">
        <v>113000</v>
      </c>
      <c r="S366" s="49">
        <v>2043.3996383363474</v>
      </c>
      <c r="T366" s="50"/>
      <c r="U366" s="48"/>
      <c r="V366" s="49"/>
      <c r="W366" s="49"/>
      <c r="X366" s="49">
        <v>1</v>
      </c>
      <c r="Y366" s="48">
        <v>55.3</v>
      </c>
      <c r="Z366" s="49">
        <v>113000</v>
      </c>
      <c r="AA366" s="51">
        <v>2043.3996383363474</v>
      </c>
      <c r="AB366" s="79"/>
      <c r="AC366" s="74" t="s">
        <v>576</v>
      </c>
      <c r="AD366" s="49">
        <v>-6</v>
      </c>
      <c r="AE366" s="48">
        <v>-17.574461923702604</v>
      </c>
      <c r="AF366" s="114">
        <v>29.614973069253075</v>
      </c>
      <c r="AG366" s="114">
        <v>44.848581958019558</v>
      </c>
      <c r="AH366" s="50">
        <v>0</v>
      </c>
      <c r="AI366" s="48"/>
      <c r="AJ366" s="114"/>
      <c r="AK366" s="114"/>
      <c r="AL366" s="49">
        <v>-6</v>
      </c>
      <c r="AM366" s="48">
        <v>-17.574461923702621</v>
      </c>
      <c r="AN366" s="114">
        <v>29.614973069253075</v>
      </c>
      <c r="AO366" s="119">
        <v>44.848581958019558</v>
      </c>
    </row>
    <row r="367" spans="1:41">
      <c r="A367" s="82" t="s">
        <v>485</v>
      </c>
      <c r="B367" s="22">
        <v>6</v>
      </c>
      <c r="C367" s="52"/>
      <c r="D367" s="22">
        <v>66330</v>
      </c>
      <c r="E367" s="22"/>
      <c r="F367" s="24"/>
      <c r="G367" s="52"/>
      <c r="H367" s="22"/>
      <c r="I367" s="22"/>
      <c r="J367" s="22">
        <v>6</v>
      </c>
      <c r="K367" s="52"/>
      <c r="L367" s="22">
        <v>66330</v>
      </c>
      <c r="M367" s="53"/>
      <c r="N367" s="79"/>
      <c r="O367" s="75" t="s">
        <v>485</v>
      </c>
      <c r="P367" s="22">
        <v>5</v>
      </c>
      <c r="Q367" s="52">
        <v>80.22</v>
      </c>
      <c r="R367" s="22">
        <v>64879.199999999997</v>
      </c>
      <c r="S367" s="22">
        <v>817.51520327000401</v>
      </c>
      <c r="T367" s="24"/>
      <c r="U367" s="52"/>
      <c r="V367" s="22"/>
      <c r="W367" s="22"/>
      <c r="X367" s="22">
        <v>5</v>
      </c>
      <c r="Y367" s="52">
        <v>80.22</v>
      </c>
      <c r="Z367" s="22">
        <v>64879.199999999997</v>
      </c>
      <c r="AA367" s="53">
        <v>817.51520327000401</v>
      </c>
      <c r="AB367" s="79"/>
      <c r="AC367" s="75" t="s">
        <v>485</v>
      </c>
      <c r="AD367" s="22">
        <v>-1</v>
      </c>
      <c r="AE367" s="52" t="e">
        <v>#DIV/0!</v>
      </c>
      <c r="AF367" s="107">
        <v>-2.1872455902306691</v>
      </c>
      <c r="AG367" s="107" t="e">
        <v>#DIV/0!</v>
      </c>
      <c r="AH367" s="24">
        <v>0</v>
      </c>
      <c r="AI367" s="52"/>
      <c r="AJ367" s="107"/>
      <c r="AK367" s="107"/>
      <c r="AL367" s="22">
        <v>-1</v>
      </c>
      <c r="AM367" s="52"/>
      <c r="AN367" s="107"/>
      <c r="AO367" s="120"/>
    </row>
    <row r="368" spans="1:41">
      <c r="A368" s="81" t="s">
        <v>582</v>
      </c>
      <c r="B368" s="49">
        <v>1</v>
      </c>
      <c r="C368" s="48">
        <v>51</v>
      </c>
      <c r="D368" s="49">
        <v>32000</v>
      </c>
      <c r="E368" s="49">
        <v>627</v>
      </c>
      <c r="F368" s="50"/>
      <c r="G368" s="48"/>
      <c r="H368" s="49"/>
      <c r="I368" s="49"/>
      <c r="J368" s="49">
        <v>1</v>
      </c>
      <c r="K368" s="48">
        <v>51</v>
      </c>
      <c r="L368" s="49">
        <v>32000</v>
      </c>
      <c r="M368" s="51">
        <v>627</v>
      </c>
      <c r="N368" s="79"/>
      <c r="O368" s="74" t="s">
        <v>582</v>
      </c>
      <c r="P368" s="49">
        <v>1</v>
      </c>
      <c r="Q368" s="48">
        <v>51</v>
      </c>
      <c r="R368" s="49">
        <v>25600</v>
      </c>
      <c r="S368" s="49">
        <v>501.96078431372547</v>
      </c>
      <c r="T368" s="50"/>
      <c r="U368" s="48"/>
      <c r="V368" s="49"/>
      <c r="W368" s="49"/>
      <c r="X368" s="49">
        <v>1</v>
      </c>
      <c r="Y368" s="48">
        <v>51</v>
      </c>
      <c r="Z368" s="49">
        <v>25600</v>
      </c>
      <c r="AA368" s="51">
        <v>501.96078431372547</v>
      </c>
      <c r="AB368" s="79"/>
      <c r="AC368" s="74" t="s">
        <v>582</v>
      </c>
      <c r="AD368" s="49">
        <v>0</v>
      </c>
      <c r="AE368" s="48">
        <v>0</v>
      </c>
      <c r="AF368" s="114">
        <v>-20</v>
      </c>
      <c r="AG368" s="114">
        <v>-19.942458642149049</v>
      </c>
      <c r="AH368" s="50">
        <v>0</v>
      </c>
      <c r="AI368" s="48"/>
      <c r="AJ368" s="114"/>
      <c r="AK368" s="114"/>
      <c r="AL368" s="49">
        <v>0</v>
      </c>
      <c r="AM368" s="48">
        <v>0</v>
      </c>
      <c r="AN368" s="114">
        <v>-20</v>
      </c>
      <c r="AO368" s="119">
        <v>-19.942458642149049</v>
      </c>
    </row>
    <row r="369" spans="1:41">
      <c r="A369" s="82" t="s">
        <v>495</v>
      </c>
      <c r="B369" s="22">
        <v>1</v>
      </c>
      <c r="C369" s="52">
        <v>52.93</v>
      </c>
      <c r="D369" s="22">
        <v>45200</v>
      </c>
      <c r="E369" s="22">
        <v>854</v>
      </c>
      <c r="F369" s="24"/>
      <c r="G369" s="52"/>
      <c r="H369" s="22"/>
      <c r="I369" s="22"/>
      <c r="J369" s="22">
        <v>1</v>
      </c>
      <c r="K369" s="52">
        <v>52.93</v>
      </c>
      <c r="L369" s="22">
        <v>45200</v>
      </c>
      <c r="M369" s="53">
        <v>854</v>
      </c>
      <c r="N369" s="79"/>
      <c r="O369" s="75" t="s">
        <v>495</v>
      </c>
      <c r="P369" s="22">
        <v>1</v>
      </c>
      <c r="Q369" s="52">
        <v>42.377952755905511</v>
      </c>
      <c r="R369" s="22">
        <v>35100</v>
      </c>
      <c r="S369" s="22">
        <v>828.26086956521738</v>
      </c>
      <c r="T369" s="24"/>
      <c r="U369" s="52"/>
      <c r="V369" s="22"/>
      <c r="W369" s="22"/>
      <c r="X369" s="22">
        <v>1</v>
      </c>
      <c r="Y369" s="52">
        <v>42.377952755905511</v>
      </c>
      <c r="Z369" s="22">
        <v>35100</v>
      </c>
      <c r="AA369" s="53">
        <v>828.26086956521738</v>
      </c>
      <c r="AB369" s="79"/>
      <c r="AC369" s="75" t="s">
        <v>495</v>
      </c>
      <c r="AD369" s="22">
        <v>0</v>
      </c>
      <c r="AE369" s="52">
        <v>-19.935853474578664</v>
      </c>
      <c r="AF369" s="107">
        <v>-22.345132743362832</v>
      </c>
      <c r="AG369" s="107">
        <v>-3.0139496996232582</v>
      </c>
      <c r="AH369" s="24">
        <v>0</v>
      </c>
      <c r="AI369" s="52"/>
      <c r="AJ369" s="107"/>
      <c r="AK369" s="107"/>
      <c r="AL369" s="22">
        <v>0</v>
      </c>
      <c r="AM369" s="52">
        <v>-19.935853474578664</v>
      </c>
      <c r="AN369" s="107">
        <v>-22.345132743362832</v>
      </c>
      <c r="AO369" s="120">
        <v>-3.0139496996232582</v>
      </c>
    </row>
    <row r="370" spans="1:41">
      <c r="A370" s="81" t="s">
        <v>496</v>
      </c>
      <c r="B370" s="49">
        <v>1</v>
      </c>
      <c r="C370" s="48">
        <v>38</v>
      </c>
      <c r="D370" s="49">
        <v>53100</v>
      </c>
      <c r="E370" s="49">
        <v>1397</v>
      </c>
      <c r="F370" s="50"/>
      <c r="G370" s="48"/>
      <c r="H370" s="49"/>
      <c r="I370" s="49"/>
      <c r="J370" s="49">
        <v>1</v>
      </c>
      <c r="K370" s="48">
        <v>38</v>
      </c>
      <c r="L370" s="49">
        <v>53100</v>
      </c>
      <c r="M370" s="51">
        <v>1397</v>
      </c>
      <c r="N370" s="79"/>
      <c r="O370" s="74" t="s">
        <v>496</v>
      </c>
      <c r="P370" s="49">
        <v>2</v>
      </c>
      <c r="Q370" s="48">
        <v>44.795275590551185</v>
      </c>
      <c r="R370" s="49">
        <v>85947.5</v>
      </c>
      <c r="S370" s="49">
        <v>1850.0093784139838</v>
      </c>
      <c r="T370" s="50"/>
      <c r="U370" s="48"/>
      <c r="V370" s="49"/>
      <c r="W370" s="49"/>
      <c r="X370" s="49">
        <v>2</v>
      </c>
      <c r="Y370" s="48">
        <v>44.795275590551185</v>
      </c>
      <c r="Z370" s="49">
        <v>85947.5</v>
      </c>
      <c r="AA370" s="51">
        <v>1850.0093784139838</v>
      </c>
      <c r="AB370" s="79"/>
      <c r="AC370" s="74" t="s">
        <v>496</v>
      </c>
      <c r="AD370" s="49">
        <v>1</v>
      </c>
      <c r="AE370" s="48">
        <v>17.882304185661013</v>
      </c>
      <c r="AF370" s="114">
        <v>61.859698681732581</v>
      </c>
      <c r="AG370" s="114">
        <v>32.427299814887888</v>
      </c>
      <c r="AH370" s="50">
        <v>0</v>
      </c>
      <c r="AI370" s="48"/>
      <c r="AJ370" s="114"/>
      <c r="AK370" s="114"/>
      <c r="AL370" s="49">
        <v>1</v>
      </c>
      <c r="AM370" s="48">
        <v>17.882304185661013</v>
      </c>
      <c r="AN370" s="114">
        <v>61.859698681732581</v>
      </c>
      <c r="AO370" s="119">
        <v>32.427299814887888</v>
      </c>
    </row>
    <row r="371" spans="1:41">
      <c r="A371" s="82" t="s">
        <v>498</v>
      </c>
      <c r="B371" s="22">
        <v>1</v>
      </c>
      <c r="C371" s="52">
        <v>205.4</v>
      </c>
      <c r="D371" s="22">
        <v>329000</v>
      </c>
      <c r="E371" s="22">
        <v>1602</v>
      </c>
      <c r="F371" s="24">
        <v>1</v>
      </c>
      <c r="G371" s="52">
        <v>205.4</v>
      </c>
      <c r="H371" s="22">
        <v>329000</v>
      </c>
      <c r="I371" s="22">
        <v>1602</v>
      </c>
      <c r="J371" s="22"/>
      <c r="K371" s="52"/>
      <c r="L371" s="22"/>
      <c r="M371" s="53"/>
      <c r="N371" s="79"/>
      <c r="O371" s="75" t="s">
        <v>498</v>
      </c>
      <c r="P371" s="22"/>
      <c r="Q371" s="52"/>
      <c r="R371" s="22"/>
      <c r="S371" s="22"/>
      <c r="T371" s="24"/>
      <c r="U371" s="52"/>
      <c r="V371" s="22"/>
      <c r="W371" s="22"/>
      <c r="X371" s="22"/>
      <c r="Y371" s="52"/>
      <c r="Z371" s="22"/>
      <c r="AA371" s="53"/>
      <c r="AB371" s="79"/>
      <c r="AC371" s="75" t="s">
        <v>498</v>
      </c>
      <c r="AD371" s="22">
        <v>-1</v>
      </c>
      <c r="AE371" s="52">
        <v>-100</v>
      </c>
      <c r="AF371" s="107">
        <v>-100</v>
      </c>
      <c r="AG371" s="107">
        <v>-100</v>
      </c>
      <c r="AH371" s="24">
        <v>-1</v>
      </c>
      <c r="AI371" s="52">
        <v>-100</v>
      </c>
      <c r="AJ371" s="107">
        <v>-100</v>
      </c>
      <c r="AK371" s="107">
        <v>-100</v>
      </c>
      <c r="AL371" s="22">
        <v>0</v>
      </c>
      <c r="AM371" s="52"/>
      <c r="AN371" s="107"/>
      <c r="AO371" s="120"/>
    </row>
    <row r="372" spans="1:41">
      <c r="A372" s="81" t="s">
        <v>142</v>
      </c>
      <c r="B372" s="49">
        <v>112</v>
      </c>
      <c r="C372" s="48">
        <v>76.02053013392856</v>
      </c>
      <c r="D372" s="49">
        <v>159825.89285714287</v>
      </c>
      <c r="E372" s="49">
        <v>2135.0714285714284</v>
      </c>
      <c r="F372" s="50">
        <v>6</v>
      </c>
      <c r="G372" s="48">
        <v>136.63000000000002</v>
      </c>
      <c r="H372" s="49">
        <v>187433.33333333334</v>
      </c>
      <c r="I372" s="49">
        <v>1440</v>
      </c>
      <c r="J372" s="49">
        <v>106</v>
      </c>
      <c r="K372" s="48">
        <v>72.589805424528265</v>
      </c>
      <c r="L372" s="49">
        <v>158263.20754716982</v>
      </c>
      <c r="M372" s="51">
        <v>2174.4150943396226</v>
      </c>
      <c r="N372" s="79"/>
      <c r="O372" s="74" t="s">
        <v>142</v>
      </c>
      <c r="P372" s="49">
        <v>76</v>
      </c>
      <c r="Q372" s="48">
        <v>76.165328486842071</v>
      </c>
      <c r="R372" s="49">
        <v>189872.23684210525</v>
      </c>
      <c r="S372" s="49">
        <v>2505.0881580048285</v>
      </c>
      <c r="T372" s="50">
        <v>3</v>
      </c>
      <c r="U372" s="48">
        <v>122.58333333333333</v>
      </c>
      <c r="V372" s="49">
        <v>190096.66666666666</v>
      </c>
      <c r="W372" s="49">
        <v>1654.4150326563488</v>
      </c>
      <c r="X372" s="49">
        <v>73</v>
      </c>
      <c r="Y372" s="48">
        <v>74.257739246575312</v>
      </c>
      <c r="Z372" s="49">
        <v>189863.01369863015</v>
      </c>
      <c r="AA372" s="51">
        <v>2540.0473275396967</v>
      </c>
      <c r="AB372" s="79"/>
      <c r="AC372" s="74" t="s">
        <v>142</v>
      </c>
      <c r="AD372" s="49">
        <v>-36</v>
      </c>
      <c r="AE372" s="48">
        <v>0.19047269554476162</v>
      </c>
      <c r="AF372" s="114">
        <v>18.79942195087169</v>
      </c>
      <c r="AG372" s="114">
        <v>17.33041454641063</v>
      </c>
      <c r="AH372" s="50">
        <v>-3</v>
      </c>
      <c r="AI372" s="48">
        <v>-10.280807045792793</v>
      </c>
      <c r="AJ372" s="114">
        <v>1.4209496709941207</v>
      </c>
      <c r="AK372" s="114">
        <v>14.889932823357555</v>
      </c>
      <c r="AL372" s="49">
        <v>-33</v>
      </c>
      <c r="AM372" s="48">
        <v>2.2977521599519926</v>
      </c>
      <c r="AN372" s="114">
        <v>19.966615514248389</v>
      </c>
      <c r="AO372" s="119">
        <v>16.815199367953152</v>
      </c>
    </row>
    <row r="373" spans="1:41">
      <c r="A373" s="82" t="s">
        <v>584</v>
      </c>
      <c r="B373" s="22">
        <v>48</v>
      </c>
      <c r="C373" s="52">
        <v>70.737904166666667</v>
      </c>
      <c r="D373" s="22">
        <v>66176.666666666672</v>
      </c>
      <c r="E373" s="22">
        <v>944.04166666666663</v>
      </c>
      <c r="F373" s="24"/>
      <c r="G373" s="52"/>
      <c r="H373" s="22"/>
      <c r="I373" s="22"/>
      <c r="J373" s="22">
        <v>48</v>
      </c>
      <c r="K373" s="52">
        <v>70.737904166666652</v>
      </c>
      <c r="L373" s="22">
        <v>66176.666666666672</v>
      </c>
      <c r="M373" s="53">
        <v>944.04166666666663</v>
      </c>
      <c r="N373" s="79"/>
      <c r="O373" s="75" t="s">
        <v>584</v>
      </c>
      <c r="P373" s="22">
        <v>44</v>
      </c>
      <c r="Q373" s="52">
        <v>74.591796814602688</v>
      </c>
      <c r="R373" s="22">
        <v>61568.409090909088</v>
      </c>
      <c r="S373" s="22">
        <v>833.45054089357222</v>
      </c>
      <c r="T373" s="24"/>
      <c r="U373" s="52"/>
      <c r="V373" s="22"/>
      <c r="W373" s="22"/>
      <c r="X373" s="22">
        <v>44</v>
      </c>
      <c r="Y373" s="52">
        <v>74.591796814602688</v>
      </c>
      <c r="Z373" s="22">
        <v>61568.409090909088</v>
      </c>
      <c r="AA373" s="53">
        <v>833.45054089357222</v>
      </c>
      <c r="AB373" s="79"/>
      <c r="AC373" s="75" t="s">
        <v>584</v>
      </c>
      <c r="AD373" s="22">
        <v>-4</v>
      </c>
      <c r="AE373" s="52">
        <v>5.4481295330093547</v>
      </c>
      <c r="AF373" s="107">
        <v>-6.9635685927934059</v>
      </c>
      <c r="AG373" s="107">
        <v>-11.714644562626411</v>
      </c>
      <c r="AH373" s="24">
        <v>0</v>
      </c>
      <c r="AI373" s="52"/>
      <c r="AJ373" s="107"/>
      <c r="AK373" s="107"/>
      <c r="AL373" s="22">
        <v>-4</v>
      </c>
      <c r="AM373" s="52">
        <v>5.448129533009376</v>
      </c>
      <c r="AN373" s="107">
        <v>-6.9635685927934059</v>
      </c>
      <c r="AO373" s="120">
        <v>-11.714644562626411</v>
      </c>
    </row>
    <row r="374" spans="1:41">
      <c r="A374" s="81" t="s">
        <v>585</v>
      </c>
      <c r="B374" s="49">
        <v>31</v>
      </c>
      <c r="C374" s="48">
        <v>63.92875403225807</v>
      </c>
      <c r="D374" s="49">
        <v>76806.451612903227</v>
      </c>
      <c r="E374" s="49">
        <v>1205.258064516129</v>
      </c>
      <c r="F374" s="50"/>
      <c r="G374" s="48"/>
      <c r="H374" s="49"/>
      <c r="I374" s="49"/>
      <c r="J374" s="49">
        <v>31</v>
      </c>
      <c r="K374" s="48">
        <v>63.92875403225807</v>
      </c>
      <c r="L374" s="49">
        <v>76806.451612903227</v>
      </c>
      <c r="M374" s="51">
        <v>1205.258064516129</v>
      </c>
      <c r="N374" s="79"/>
      <c r="O374" s="74" t="s">
        <v>585</v>
      </c>
      <c r="P374" s="49">
        <v>31</v>
      </c>
      <c r="Q374" s="48">
        <v>65.36726050927102</v>
      </c>
      <c r="R374" s="49">
        <v>71831.290322580651</v>
      </c>
      <c r="S374" s="49">
        <v>1084.7897712919214</v>
      </c>
      <c r="T374" s="50"/>
      <c r="U374" s="48"/>
      <c r="V374" s="49"/>
      <c r="W374" s="49"/>
      <c r="X374" s="49">
        <v>31</v>
      </c>
      <c r="Y374" s="48">
        <v>65.36726050927102</v>
      </c>
      <c r="Z374" s="49">
        <v>71831.290322580651</v>
      </c>
      <c r="AA374" s="51">
        <v>1084.7897712919214</v>
      </c>
      <c r="AB374" s="79"/>
      <c r="AC374" s="74" t="s">
        <v>585</v>
      </c>
      <c r="AD374" s="49">
        <v>0</v>
      </c>
      <c r="AE374" s="48">
        <v>2.2501713020827663</v>
      </c>
      <c r="AF374" s="114">
        <v>-6.477530449391006</v>
      </c>
      <c r="AG374" s="114">
        <v>-9.9952281400059864</v>
      </c>
      <c r="AH374" s="50">
        <v>0</v>
      </c>
      <c r="AI374" s="48"/>
      <c r="AJ374" s="114"/>
      <c r="AK374" s="114"/>
      <c r="AL374" s="49">
        <v>0</v>
      </c>
      <c r="AM374" s="48">
        <v>2.2501713020827663</v>
      </c>
      <c r="AN374" s="114">
        <v>-6.477530449391006</v>
      </c>
      <c r="AO374" s="119">
        <v>-9.9952281400059864</v>
      </c>
    </row>
    <row r="375" spans="1:41">
      <c r="A375" s="82" t="s">
        <v>499</v>
      </c>
      <c r="B375" s="22">
        <v>1</v>
      </c>
      <c r="C375" s="52">
        <v>77.616</v>
      </c>
      <c r="D375" s="22">
        <v>88800</v>
      </c>
      <c r="E375" s="22">
        <v>1144</v>
      </c>
      <c r="F375" s="24"/>
      <c r="G375" s="52"/>
      <c r="H375" s="22"/>
      <c r="I375" s="22"/>
      <c r="J375" s="22">
        <v>1</v>
      </c>
      <c r="K375" s="52">
        <v>77.616</v>
      </c>
      <c r="L375" s="22">
        <v>88800</v>
      </c>
      <c r="M375" s="53">
        <v>1144</v>
      </c>
      <c r="N375" s="79"/>
      <c r="O375" s="75" t="s">
        <v>499</v>
      </c>
      <c r="P375" s="22"/>
      <c r="Q375" s="52"/>
      <c r="R375" s="22"/>
      <c r="S375" s="22"/>
      <c r="T375" s="24"/>
      <c r="U375" s="52"/>
      <c r="V375" s="22"/>
      <c r="W375" s="22"/>
      <c r="X375" s="22"/>
      <c r="Y375" s="52"/>
      <c r="Z375" s="22"/>
      <c r="AA375" s="53"/>
      <c r="AB375" s="79"/>
      <c r="AC375" s="75" t="s">
        <v>499</v>
      </c>
      <c r="AD375" s="22">
        <v>-1</v>
      </c>
      <c r="AE375" s="52">
        <v>-100</v>
      </c>
      <c r="AF375" s="107">
        <v>-100</v>
      </c>
      <c r="AG375" s="107">
        <v>-100</v>
      </c>
      <c r="AH375" s="24">
        <v>0</v>
      </c>
      <c r="AI375" s="52"/>
      <c r="AJ375" s="107"/>
      <c r="AK375" s="107"/>
      <c r="AL375" s="22">
        <v>-1</v>
      </c>
      <c r="AM375" s="52">
        <v>-100</v>
      </c>
      <c r="AN375" s="107">
        <v>-100</v>
      </c>
      <c r="AO375" s="120">
        <v>-100</v>
      </c>
    </row>
    <row r="376" spans="1:41">
      <c r="A376" s="81" t="s">
        <v>588</v>
      </c>
      <c r="B376" s="49">
        <v>12</v>
      </c>
      <c r="C376" s="48">
        <v>80.553114666666673</v>
      </c>
      <c r="D376" s="49">
        <v>95941.666666666672</v>
      </c>
      <c r="E376" s="49">
        <v>1253.1666666666667</v>
      </c>
      <c r="F376" s="50">
        <v>2</v>
      </c>
      <c r="G376" s="48">
        <v>147.94400000000002</v>
      </c>
      <c r="H376" s="49">
        <v>175000</v>
      </c>
      <c r="I376" s="49">
        <v>1183</v>
      </c>
      <c r="J376" s="49">
        <v>10</v>
      </c>
      <c r="K376" s="48">
        <v>67.074937599999998</v>
      </c>
      <c r="L376" s="49">
        <v>80130</v>
      </c>
      <c r="M376" s="51">
        <v>1267.2</v>
      </c>
      <c r="N376" s="79"/>
      <c r="O376" s="74" t="s">
        <v>588</v>
      </c>
      <c r="P376" s="49">
        <v>5</v>
      </c>
      <c r="Q376" s="48">
        <v>86.417388000000003</v>
      </c>
      <c r="R376" s="49">
        <v>103740</v>
      </c>
      <c r="S376" s="49">
        <v>1285.3966502628714</v>
      </c>
      <c r="T376" s="50">
        <v>1</v>
      </c>
      <c r="U376" s="48">
        <v>147.94399999999999</v>
      </c>
      <c r="V376" s="49">
        <v>175000</v>
      </c>
      <c r="W376" s="49">
        <v>1182.8800086519225</v>
      </c>
      <c r="X376" s="49">
        <v>4</v>
      </c>
      <c r="Y376" s="48">
        <v>71.035735000000003</v>
      </c>
      <c r="Z376" s="49">
        <v>85925</v>
      </c>
      <c r="AA376" s="51">
        <v>1311.0258106656086</v>
      </c>
      <c r="AB376" s="79"/>
      <c r="AC376" s="74" t="s">
        <v>588</v>
      </c>
      <c r="AD376" s="49">
        <v>-7</v>
      </c>
      <c r="AE376" s="48">
        <v>7.2800081754753032</v>
      </c>
      <c r="AF376" s="114">
        <v>8.1282029010683523</v>
      </c>
      <c r="AG376" s="114">
        <v>2.5718832501293774</v>
      </c>
      <c r="AH376" s="50">
        <v>-1</v>
      </c>
      <c r="AI376" s="48">
        <v>-1.9211126798250691E-14</v>
      </c>
      <c r="AJ376" s="114">
        <v>0</v>
      </c>
      <c r="AK376" s="114">
        <v>-1.0142971097000797E-2</v>
      </c>
      <c r="AL376" s="49">
        <v>-6</v>
      </c>
      <c r="AM376" s="48">
        <v>5.9050332981599434</v>
      </c>
      <c r="AN376" s="114">
        <v>7.2319980032447271</v>
      </c>
      <c r="AO376" s="119">
        <v>3.4584762204552173</v>
      </c>
    </row>
    <row r="377" spans="1:41">
      <c r="A377" s="82" t="s">
        <v>509</v>
      </c>
      <c r="B377" s="22">
        <v>10</v>
      </c>
      <c r="C377" s="52">
        <v>65.55974999999998</v>
      </c>
      <c r="D377" s="22">
        <v>80630</v>
      </c>
      <c r="E377" s="22">
        <v>1230.4000000000001</v>
      </c>
      <c r="F377" s="24"/>
      <c r="G377" s="52"/>
      <c r="H377" s="22"/>
      <c r="I377" s="22"/>
      <c r="J377" s="22">
        <v>10</v>
      </c>
      <c r="K377" s="52">
        <v>65.559749999999994</v>
      </c>
      <c r="L377" s="22">
        <v>80630</v>
      </c>
      <c r="M377" s="53">
        <v>1230.4000000000001</v>
      </c>
      <c r="N377" s="79"/>
      <c r="O377" s="75" t="s">
        <v>509</v>
      </c>
      <c r="P377" s="22">
        <v>6</v>
      </c>
      <c r="Q377" s="52">
        <v>65.5486111111111</v>
      </c>
      <c r="R377" s="22">
        <v>83083.333333333328</v>
      </c>
      <c r="S377" s="22">
        <v>1256.6260231328768</v>
      </c>
      <c r="T377" s="24"/>
      <c r="U377" s="52"/>
      <c r="V377" s="22"/>
      <c r="W377" s="22"/>
      <c r="X377" s="22">
        <v>6</v>
      </c>
      <c r="Y377" s="52">
        <v>65.5486111111111</v>
      </c>
      <c r="Z377" s="22">
        <v>83083.333333333328</v>
      </c>
      <c r="AA377" s="53">
        <v>1256.6260231328768</v>
      </c>
      <c r="AB377" s="79"/>
      <c r="AC377" s="75" t="s">
        <v>509</v>
      </c>
      <c r="AD377" s="22">
        <v>-4</v>
      </c>
      <c r="AE377" s="52">
        <v>-1.6990438323635629E-2</v>
      </c>
      <c r="AF377" s="107">
        <v>3.0427053619413722</v>
      </c>
      <c r="AG377" s="107">
        <v>2.1315038306954373</v>
      </c>
      <c r="AH377" s="24">
        <v>0</v>
      </c>
      <c r="AI377" s="52"/>
      <c r="AJ377" s="107"/>
      <c r="AK377" s="107"/>
      <c r="AL377" s="22">
        <v>-4</v>
      </c>
      <c r="AM377" s="52">
        <v>-1.6990438323657302E-2</v>
      </c>
      <c r="AN377" s="107">
        <v>3.0427053619413722</v>
      </c>
      <c r="AO377" s="120">
        <v>2.1315038306954373</v>
      </c>
    </row>
    <row r="378" spans="1:41">
      <c r="A378" s="81" t="s">
        <v>514</v>
      </c>
      <c r="B378" s="49">
        <v>2</v>
      </c>
      <c r="C378" s="48">
        <v>56.800000000000004</v>
      </c>
      <c r="D378" s="49">
        <v>77350</v>
      </c>
      <c r="E378" s="49">
        <v>1361.5</v>
      </c>
      <c r="F378" s="50"/>
      <c r="G378" s="48"/>
      <c r="H378" s="49"/>
      <c r="I378" s="49"/>
      <c r="J378" s="49">
        <v>2</v>
      </c>
      <c r="K378" s="48">
        <v>56.800000000000004</v>
      </c>
      <c r="L378" s="49">
        <v>77350</v>
      </c>
      <c r="M378" s="51">
        <v>1361.5</v>
      </c>
      <c r="N378" s="79"/>
      <c r="O378" s="74" t="s">
        <v>514</v>
      </c>
      <c r="P378" s="49">
        <v>1</v>
      </c>
      <c r="Q378" s="48">
        <v>56.8</v>
      </c>
      <c r="R378" s="49">
        <v>119557</v>
      </c>
      <c r="S378" s="49">
        <v>2104.8767605633802</v>
      </c>
      <c r="T378" s="50"/>
      <c r="U378" s="48"/>
      <c r="V378" s="49"/>
      <c r="W378" s="49"/>
      <c r="X378" s="49">
        <v>1</v>
      </c>
      <c r="Y378" s="48">
        <v>56.8</v>
      </c>
      <c r="Z378" s="49">
        <v>119557</v>
      </c>
      <c r="AA378" s="51">
        <v>2104.8767605633802</v>
      </c>
      <c r="AB378" s="79"/>
      <c r="AC378" s="74" t="s">
        <v>514</v>
      </c>
      <c r="AD378" s="49">
        <v>-1</v>
      </c>
      <c r="AE378" s="48">
        <v>-1.2509555207044016E-14</v>
      </c>
      <c r="AF378" s="114">
        <v>54.566257272139623</v>
      </c>
      <c r="AG378" s="114">
        <v>54.599835516957782</v>
      </c>
      <c r="AH378" s="50">
        <v>0</v>
      </c>
      <c r="AI378" s="48"/>
      <c r="AJ378" s="114"/>
      <c r="AK378" s="114"/>
      <c r="AL378" s="49">
        <v>-1</v>
      </c>
      <c r="AM378" s="48">
        <v>-1.2509555207044016E-14</v>
      </c>
      <c r="AN378" s="114">
        <v>54.566257272139623</v>
      </c>
      <c r="AO378" s="119">
        <v>54.599835516957782</v>
      </c>
    </row>
    <row r="379" spans="1:41">
      <c r="A379" s="82" t="s">
        <v>517</v>
      </c>
      <c r="B379" s="22"/>
      <c r="C379" s="52"/>
      <c r="D379" s="22"/>
      <c r="E379" s="22"/>
      <c r="F379" s="24"/>
      <c r="G379" s="52"/>
      <c r="H379" s="22"/>
      <c r="I379" s="22"/>
      <c r="J379" s="22"/>
      <c r="K379" s="52"/>
      <c r="L379" s="22"/>
      <c r="M379" s="53"/>
      <c r="N379" s="79"/>
      <c r="O379" s="75" t="s">
        <v>517</v>
      </c>
      <c r="P379" s="22">
        <v>1</v>
      </c>
      <c r="Q379" s="52">
        <v>126.4068</v>
      </c>
      <c r="R379" s="22">
        <v>136500</v>
      </c>
      <c r="S379" s="22">
        <v>1079.8469702579291</v>
      </c>
      <c r="T379" s="24">
        <v>1</v>
      </c>
      <c r="U379" s="52">
        <v>126.4068</v>
      </c>
      <c r="V379" s="22">
        <v>136500</v>
      </c>
      <c r="W379" s="22">
        <v>1079.8469702579291</v>
      </c>
      <c r="X379" s="22"/>
      <c r="Y379" s="52"/>
      <c r="Z379" s="22"/>
      <c r="AA379" s="53"/>
      <c r="AB379" s="79"/>
      <c r="AC379" s="75" t="s">
        <v>517</v>
      </c>
      <c r="AD379" s="22">
        <v>1</v>
      </c>
      <c r="AE379" s="52"/>
      <c r="AF379" s="107"/>
      <c r="AG379" s="107"/>
      <c r="AH379" s="24">
        <v>1</v>
      </c>
      <c r="AI379" s="52"/>
      <c r="AJ379" s="107"/>
      <c r="AK379" s="107"/>
      <c r="AL379" s="22">
        <v>0</v>
      </c>
      <c r="AM379" s="52"/>
      <c r="AN379" s="107"/>
      <c r="AO379" s="120"/>
    </row>
    <row r="380" spans="1:41">
      <c r="A380" s="81" t="s">
        <v>518</v>
      </c>
      <c r="B380" s="49"/>
      <c r="C380" s="48"/>
      <c r="D380" s="49"/>
      <c r="E380" s="49"/>
      <c r="F380" s="50"/>
      <c r="G380" s="48"/>
      <c r="H380" s="49"/>
      <c r="I380" s="49"/>
      <c r="J380" s="49"/>
      <c r="K380" s="48"/>
      <c r="L380" s="49"/>
      <c r="M380" s="51"/>
      <c r="N380" s="79"/>
      <c r="O380" s="74" t="s">
        <v>518</v>
      </c>
      <c r="P380" s="49">
        <v>2</v>
      </c>
      <c r="Q380" s="48">
        <v>77.723100000000002</v>
      </c>
      <c r="R380" s="49">
        <v>69550</v>
      </c>
      <c r="S380" s="49">
        <v>897.34063082644741</v>
      </c>
      <c r="T380" s="50"/>
      <c r="U380" s="48"/>
      <c r="V380" s="49"/>
      <c r="W380" s="49"/>
      <c r="X380" s="49">
        <v>2</v>
      </c>
      <c r="Y380" s="48">
        <v>77.723100000000002</v>
      </c>
      <c r="Z380" s="49">
        <v>69550</v>
      </c>
      <c r="AA380" s="51">
        <v>897.34063082644741</v>
      </c>
      <c r="AB380" s="79"/>
      <c r="AC380" s="74" t="s">
        <v>518</v>
      </c>
      <c r="AD380" s="49">
        <v>2</v>
      </c>
      <c r="AE380" s="48"/>
      <c r="AF380" s="114"/>
      <c r="AG380" s="114"/>
      <c r="AH380" s="50">
        <v>0</v>
      </c>
      <c r="AI380" s="48"/>
      <c r="AJ380" s="114"/>
      <c r="AK380" s="114"/>
      <c r="AL380" s="49">
        <v>2</v>
      </c>
      <c r="AM380" s="48"/>
      <c r="AN380" s="114"/>
      <c r="AO380" s="119"/>
    </row>
    <row r="381" spans="1:41">
      <c r="A381" s="82" t="s">
        <v>521</v>
      </c>
      <c r="B381" s="22">
        <v>23</v>
      </c>
      <c r="C381" s="52">
        <v>81.080127321501436</v>
      </c>
      <c r="D381" s="22">
        <v>145663.04347826086</v>
      </c>
      <c r="E381" s="22">
        <v>1760.6315789473683</v>
      </c>
      <c r="F381" s="24"/>
      <c r="G381" s="52"/>
      <c r="H381" s="22"/>
      <c r="I381" s="22"/>
      <c r="J381" s="22">
        <v>23</v>
      </c>
      <c r="K381" s="52">
        <v>81.080127321501436</v>
      </c>
      <c r="L381" s="22">
        <v>145663.04347826086</v>
      </c>
      <c r="M381" s="53">
        <v>1760.6315789473683</v>
      </c>
      <c r="N381" s="79"/>
      <c r="O381" s="75" t="s">
        <v>521</v>
      </c>
      <c r="P381" s="22">
        <v>37</v>
      </c>
      <c r="Q381" s="52">
        <v>131.71384791570182</v>
      </c>
      <c r="R381" s="22">
        <v>229708.10810810811</v>
      </c>
      <c r="S381" s="22">
        <v>1748.007210154632</v>
      </c>
      <c r="T381" s="24">
        <v>10</v>
      </c>
      <c r="U381" s="52">
        <v>202.84249291338583</v>
      </c>
      <c r="V381" s="22">
        <v>395000</v>
      </c>
      <c r="W381" s="22">
        <v>1963.9012067049384</v>
      </c>
      <c r="X381" s="22">
        <v>27</v>
      </c>
      <c r="Y381" s="52">
        <v>102.07691250000001</v>
      </c>
      <c r="Z381" s="22">
        <v>168488.88888888888</v>
      </c>
      <c r="AA381" s="53">
        <v>1658.0513782586711</v>
      </c>
      <c r="AB381" s="79"/>
      <c r="AC381" s="75" t="s">
        <v>521</v>
      </c>
      <c r="AD381" s="22">
        <v>14</v>
      </c>
      <c r="AE381" s="52">
        <v>62.448989989157255</v>
      </c>
      <c r="AF381" s="107">
        <v>57.698275844682833</v>
      </c>
      <c r="AG381" s="107">
        <v>-0.71703637170270618</v>
      </c>
      <c r="AH381" s="24">
        <v>10</v>
      </c>
      <c r="AI381" s="52"/>
      <c r="AJ381" s="107"/>
      <c r="AK381" s="107"/>
      <c r="AL381" s="22">
        <v>4</v>
      </c>
      <c r="AM381" s="52">
        <v>25.896339673026741</v>
      </c>
      <c r="AN381" s="107">
        <v>15.670306527705224</v>
      </c>
      <c r="AO381" s="120">
        <v>-5.826329705504147</v>
      </c>
    </row>
    <row r="382" spans="1:41">
      <c r="A382" s="81" t="s">
        <v>523</v>
      </c>
      <c r="B382" s="49">
        <v>1</v>
      </c>
      <c r="C382" s="48">
        <v>290</v>
      </c>
      <c r="D382" s="49">
        <v>299000</v>
      </c>
      <c r="E382" s="49">
        <v>1031</v>
      </c>
      <c r="F382" s="50">
        <v>1</v>
      </c>
      <c r="G382" s="48">
        <v>290</v>
      </c>
      <c r="H382" s="49">
        <v>299000</v>
      </c>
      <c r="I382" s="49">
        <v>1031</v>
      </c>
      <c r="J382" s="49"/>
      <c r="K382" s="48"/>
      <c r="L382" s="49"/>
      <c r="M382" s="51"/>
      <c r="N382" s="79"/>
      <c r="O382" s="74" t="s">
        <v>523</v>
      </c>
      <c r="P382" s="49">
        <v>1</v>
      </c>
      <c r="Q382" s="48">
        <v>290</v>
      </c>
      <c r="R382" s="49">
        <v>299000</v>
      </c>
      <c r="S382" s="49">
        <v>1031.0344827586207</v>
      </c>
      <c r="T382" s="50">
        <v>1</v>
      </c>
      <c r="U382" s="48">
        <v>290</v>
      </c>
      <c r="V382" s="49">
        <v>299000</v>
      </c>
      <c r="W382" s="49">
        <v>1031.0344827586207</v>
      </c>
      <c r="X382" s="49"/>
      <c r="Y382" s="48"/>
      <c r="Z382" s="49"/>
      <c r="AA382" s="51"/>
      <c r="AB382" s="79"/>
      <c r="AC382" s="74" t="s">
        <v>523</v>
      </c>
      <c r="AD382" s="49">
        <v>0</v>
      </c>
      <c r="AE382" s="48">
        <v>0</v>
      </c>
      <c r="AF382" s="114">
        <v>0</v>
      </c>
      <c r="AG382" s="114">
        <v>3.3445934646651305E-3</v>
      </c>
      <c r="AH382" s="50">
        <v>0</v>
      </c>
      <c r="AI382" s="48">
        <v>0</v>
      </c>
      <c r="AJ382" s="114">
        <v>0</v>
      </c>
      <c r="AK382" s="114">
        <v>3.3445934646651305E-3</v>
      </c>
      <c r="AL382" s="49">
        <v>0</v>
      </c>
      <c r="AM382" s="48"/>
      <c r="AN382" s="114"/>
      <c r="AO382" s="119"/>
    </row>
    <row r="383" spans="1:41">
      <c r="A383" s="82" t="s">
        <v>524</v>
      </c>
      <c r="B383" s="22">
        <v>2</v>
      </c>
      <c r="C383" s="52">
        <v>78.95</v>
      </c>
      <c r="D383" s="22">
        <v>73000</v>
      </c>
      <c r="E383" s="22">
        <v>956.5</v>
      </c>
      <c r="F383" s="24">
        <v>1</v>
      </c>
      <c r="G383" s="52">
        <v>118.4</v>
      </c>
      <c r="H383" s="22">
        <v>105700</v>
      </c>
      <c r="I383" s="22">
        <v>893</v>
      </c>
      <c r="J383" s="22">
        <v>1</v>
      </c>
      <c r="K383" s="52">
        <v>39.5</v>
      </c>
      <c r="L383" s="22">
        <v>40300</v>
      </c>
      <c r="M383" s="53">
        <v>1020</v>
      </c>
      <c r="N383" s="79"/>
      <c r="O383" s="75" t="s">
        <v>524</v>
      </c>
      <c r="P383" s="22"/>
      <c r="Q383" s="52"/>
      <c r="R383" s="22"/>
      <c r="S383" s="22"/>
      <c r="T383" s="24"/>
      <c r="U383" s="52"/>
      <c r="V383" s="22"/>
      <c r="W383" s="22"/>
      <c r="X383" s="22"/>
      <c r="Y383" s="52"/>
      <c r="Z383" s="22"/>
      <c r="AA383" s="53"/>
      <c r="AB383" s="79"/>
      <c r="AC383" s="75" t="s">
        <v>524</v>
      </c>
      <c r="AD383" s="22">
        <v>-2</v>
      </c>
      <c r="AE383" s="52">
        <v>-100</v>
      </c>
      <c r="AF383" s="107">
        <v>-100</v>
      </c>
      <c r="AG383" s="107">
        <v>-100</v>
      </c>
      <c r="AH383" s="24">
        <v>-1</v>
      </c>
      <c r="AI383" s="52">
        <v>-100</v>
      </c>
      <c r="AJ383" s="107">
        <v>-100</v>
      </c>
      <c r="AK383" s="107">
        <v>-100</v>
      </c>
      <c r="AL383" s="22">
        <v>-1</v>
      </c>
      <c r="AM383" s="52">
        <v>-100</v>
      </c>
      <c r="AN383" s="107">
        <v>-100</v>
      </c>
      <c r="AO383" s="120">
        <v>-100</v>
      </c>
    </row>
    <row r="384" spans="1:41">
      <c r="A384" s="81" t="s">
        <v>526</v>
      </c>
      <c r="B384" s="49">
        <v>20</v>
      </c>
      <c r="C384" s="48">
        <v>77.248374999999996</v>
      </c>
      <c r="D384" s="49">
        <v>145600</v>
      </c>
      <c r="E384" s="49">
        <v>1904.9</v>
      </c>
      <c r="F384" s="50">
        <v>1</v>
      </c>
      <c r="G384" s="48">
        <v>176.16</v>
      </c>
      <c r="H384" s="49">
        <v>260000</v>
      </c>
      <c r="I384" s="49">
        <v>1476</v>
      </c>
      <c r="J384" s="49">
        <v>19</v>
      </c>
      <c r="K384" s="48">
        <v>72.042500000000004</v>
      </c>
      <c r="L384" s="49">
        <v>139578.94736842104</v>
      </c>
      <c r="M384" s="51">
        <v>1927.4736842105262</v>
      </c>
      <c r="N384" s="79"/>
      <c r="O384" s="74" t="s">
        <v>526</v>
      </c>
      <c r="P384" s="49">
        <v>20</v>
      </c>
      <c r="Q384" s="48">
        <v>81.571473425196857</v>
      </c>
      <c r="R384" s="49">
        <v>160725</v>
      </c>
      <c r="S384" s="49">
        <v>1933.4132261450418</v>
      </c>
      <c r="T384" s="50">
        <v>3</v>
      </c>
      <c r="U384" s="48">
        <v>139.41732283464566</v>
      </c>
      <c r="V384" s="49">
        <v>323000</v>
      </c>
      <c r="W384" s="49">
        <v>2444.0611203371809</v>
      </c>
      <c r="X384" s="49">
        <v>17</v>
      </c>
      <c r="Y384" s="48">
        <v>71.363382352941187</v>
      </c>
      <c r="Z384" s="49">
        <v>132088.23529411765</v>
      </c>
      <c r="AA384" s="51">
        <v>1843.2988918758404</v>
      </c>
      <c r="AB384" s="79"/>
      <c r="AC384" s="74" t="s">
        <v>526</v>
      </c>
      <c r="AD384" s="49">
        <v>0</v>
      </c>
      <c r="AE384" s="48">
        <v>5.5963616389300892</v>
      </c>
      <c r="AF384" s="114">
        <v>10.388049450549451</v>
      </c>
      <c r="AG384" s="114">
        <v>1.4968358520154179</v>
      </c>
      <c r="AH384" s="50">
        <v>2</v>
      </c>
      <c r="AI384" s="48">
        <v>-20.857559698770626</v>
      </c>
      <c r="AJ384" s="114">
        <v>24.23076923076923</v>
      </c>
      <c r="AK384" s="114">
        <v>65.586796770811716</v>
      </c>
      <c r="AL384" s="49">
        <v>-2</v>
      </c>
      <c r="AM384" s="48">
        <v>-0.94266252150996555</v>
      </c>
      <c r="AN384" s="114">
        <v>-5.3666489220122324</v>
      </c>
      <c r="AO384" s="119">
        <v>-4.3671046211540379</v>
      </c>
    </row>
    <row r="385" spans="1:41">
      <c r="A385" s="82" t="s">
        <v>134</v>
      </c>
      <c r="B385" s="22">
        <v>44</v>
      </c>
      <c r="C385" s="52">
        <v>100.63898159090905</v>
      </c>
      <c r="D385" s="22">
        <v>180131.32558139536</v>
      </c>
      <c r="E385" s="22">
        <v>1996.9302325581396</v>
      </c>
      <c r="F385" s="24">
        <v>12</v>
      </c>
      <c r="G385" s="52">
        <v>172.48525000000004</v>
      </c>
      <c r="H385" s="22">
        <v>230591.66666666666</v>
      </c>
      <c r="I385" s="22">
        <v>1340.5833333333333</v>
      </c>
      <c r="J385" s="22">
        <v>32</v>
      </c>
      <c r="K385" s="52">
        <v>73.696630937499989</v>
      </c>
      <c r="L385" s="22">
        <v>160598.29032258064</v>
      </c>
      <c r="M385" s="53">
        <v>2251</v>
      </c>
      <c r="N385" s="79"/>
      <c r="O385" s="75" t="s">
        <v>134</v>
      </c>
      <c r="P385" s="22">
        <v>67</v>
      </c>
      <c r="Q385" s="52">
        <v>93.897631639249255</v>
      </c>
      <c r="R385" s="22">
        <v>180709.59701492538</v>
      </c>
      <c r="S385" s="22">
        <v>1993.0776529069094</v>
      </c>
      <c r="T385" s="24">
        <v>21</v>
      </c>
      <c r="U385" s="52">
        <v>145.92489538807646</v>
      </c>
      <c r="V385" s="22">
        <v>286095.23809523811</v>
      </c>
      <c r="W385" s="22">
        <v>2128.2951564874147</v>
      </c>
      <c r="X385" s="22">
        <v>46</v>
      </c>
      <c r="Y385" s="52">
        <v>70.146054710436871</v>
      </c>
      <c r="Z385" s="22">
        <v>132598.76086956522</v>
      </c>
      <c r="AA385" s="53">
        <v>1931.3479230114624</v>
      </c>
      <c r="AB385" s="79"/>
      <c r="AC385" s="75" t="s">
        <v>134</v>
      </c>
      <c r="AD385" s="22">
        <v>23</v>
      </c>
      <c r="AE385" s="52">
        <v>-6.6985474664906199</v>
      </c>
      <c r="AF385" s="107">
        <v>0.32102769002758741</v>
      </c>
      <c r="AG385" s="107">
        <v>-0.19292510015709716</v>
      </c>
      <c r="AH385" s="24">
        <v>9</v>
      </c>
      <c r="AI385" s="52">
        <v>-15.398623715316855</v>
      </c>
      <c r="AJ385" s="107">
        <v>24.07006819930098</v>
      </c>
      <c r="AK385" s="107">
        <v>58.7588852977496</v>
      </c>
      <c r="AL385" s="22">
        <v>14</v>
      </c>
      <c r="AM385" s="52">
        <v>-4.8178270592508641</v>
      </c>
      <c r="AN385" s="107">
        <v>-17.434512781409477</v>
      </c>
      <c r="AO385" s="120">
        <v>-14.200447667194029</v>
      </c>
    </row>
    <row r="386" spans="1:41">
      <c r="A386" s="81" t="s">
        <v>528</v>
      </c>
      <c r="B386" s="49">
        <v>1</v>
      </c>
      <c r="C386" s="48">
        <v>107.2</v>
      </c>
      <c r="D386" s="49">
        <v>163700</v>
      </c>
      <c r="E386" s="49">
        <v>1527</v>
      </c>
      <c r="F386" s="50">
        <v>1</v>
      </c>
      <c r="G386" s="48">
        <v>107.2</v>
      </c>
      <c r="H386" s="49">
        <v>163700</v>
      </c>
      <c r="I386" s="49">
        <v>1527</v>
      </c>
      <c r="J386" s="49"/>
      <c r="K386" s="48"/>
      <c r="L386" s="49"/>
      <c r="M386" s="51"/>
      <c r="N386" s="79"/>
      <c r="O386" s="74" t="s">
        <v>528</v>
      </c>
      <c r="P386" s="49">
        <v>1</v>
      </c>
      <c r="Q386" s="48">
        <v>107.2</v>
      </c>
      <c r="R386" s="49">
        <v>163700</v>
      </c>
      <c r="S386" s="49">
        <v>1527.0522388059701</v>
      </c>
      <c r="T386" s="50">
        <v>1</v>
      </c>
      <c r="U386" s="48">
        <v>107.2</v>
      </c>
      <c r="V386" s="49">
        <v>163700</v>
      </c>
      <c r="W386" s="49">
        <v>1527.0522388059701</v>
      </c>
      <c r="X386" s="49"/>
      <c r="Y386" s="48"/>
      <c r="Z386" s="49"/>
      <c r="AA386" s="51"/>
      <c r="AB386" s="79"/>
      <c r="AC386" s="74" t="s">
        <v>528</v>
      </c>
      <c r="AD386" s="49">
        <v>0</v>
      </c>
      <c r="AE386" s="48">
        <v>0</v>
      </c>
      <c r="AF386" s="114">
        <v>0</v>
      </c>
      <c r="AG386" s="114">
        <v>3.4210089043936846E-3</v>
      </c>
      <c r="AH386" s="50">
        <v>0</v>
      </c>
      <c r="AI386" s="48">
        <v>0</v>
      </c>
      <c r="AJ386" s="114">
        <v>0</v>
      </c>
      <c r="AK386" s="114">
        <v>3.4210089043936846E-3</v>
      </c>
      <c r="AL386" s="49">
        <v>0</v>
      </c>
      <c r="AM386" s="48"/>
      <c r="AN386" s="114"/>
      <c r="AO386" s="119"/>
    </row>
    <row r="387" spans="1:41">
      <c r="A387" s="82" t="s">
        <v>594</v>
      </c>
      <c r="B387" s="22">
        <v>7</v>
      </c>
      <c r="C387" s="52">
        <v>64.021600000000007</v>
      </c>
      <c r="D387" s="22">
        <v>60378.571428571428</v>
      </c>
      <c r="E387" s="22">
        <v>931.14285714285711</v>
      </c>
      <c r="F387" s="24"/>
      <c r="G387" s="52"/>
      <c r="H387" s="22"/>
      <c r="I387" s="22"/>
      <c r="J387" s="22">
        <v>7</v>
      </c>
      <c r="K387" s="52">
        <v>64.021600000000007</v>
      </c>
      <c r="L387" s="22">
        <v>60378.571428571428</v>
      </c>
      <c r="M387" s="53">
        <v>931.14285714285711</v>
      </c>
      <c r="N387" s="79"/>
      <c r="O387" s="75" t="s">
        <v>594</v>
      </c>
      <c r="P387" s="22">
        <v>7</v>
      </c>
      <c r="Q387" s="52">
        <v>64.021600000000007</v>
      </c>
      <c r="R387" s="22">
        <v>60378.571428571428</v>
      </c>
      <c r="S387" s="22">
        <v>931.11743304640561</v>
      </c>
      <c r="T387" s="24"/>
      <c r="U387" s="52"/>
      <c r="V387" s="22"/>
      <c r="W387" s="22"/>
      <c r="X387" s="22">
        <v>7</v>
      </c>
      <c r="Y387" s="52">
        <v>64.021600000000007</v>
      </c>
      <c r="Z387" s="22">
        <v>60378.571428571428</v>
      </c>
      <c r="AA387" s="53">
        <v>931.11743304640561</v>
      </c>
      <c r="AB387" s="79"/>
      <c r="AC387" s="75" t="s">
        <v>594</v>
      </c>
      <c r="AD387" s="22">
        <v>0</v>
      </c>
      <c r="AE387" s="52">
        <v>0</v>
      </c>
      <c r="AF387" s="107">
        <v>0</v>
      </c>
      <c r="AG387" s="107">
        <v>-2.7304184590444011E-3</v>
      </c>
      <c r="AH387" s="24">
        <v>0</v>
      </c>
      <c r="AI387" s="52"/>
      <c r="AJ387" s="107"/>
      <c r="AK387" s="107"/>
      <c r="AL387" s="22">
        <v>0</v>
      </c>
      <c r="AM387" s="52">
        <v>0</v>
      </c>
      <c r="AN387" s="107">
        <v>0</v>
      </c>
      <c r="AO387" s="120">
        <v>-2.7304184590444011E-3</v>
      </c>
    </row>
    <row r="388" spans="1:41">
      <c r="A388" s="81" t="s">
        <v>126</v>
      </c>
      <c r="B388" s="49">
        <v>38</v>
      </c>
      <c r="C388" s="48">
        <v>103.29285363157894</v>
      </c>
      <c r="D388" s="49">
        <v>196105.26315789475</v>
      </c>
      <c r="E388" s="49">
        <v>1926.1578947368421</v>
      </c>
      <c r="F388" s="50">
        <v>1</v>
      </c>
      <c r="G388" s="48">
        <v>257.04224999999997</v>
      </c>
      <c r="H388" s="49">
        <v>495000</v>
      </c>
      <c r="I388" s="49">
        <v>1926</v>
      </c>
      <c r="J388" s="49">
        <v>37</v>
      </c>
      <c r="K388" s="48">
        <v>99.137464540540549</v>
      </c>
      <c r="L388" s="49">
        <v>188027.02702702704</v>
      </c>
      <c r="M388" s="51">
        <v>1926.1621621621621</v>
      </c>
      <c r="N388" s="79"/>
      <c r="O388" s="74" t="s">
        <v>126</v>
      </c>
      <c r="P388" s="49">
        <v>27</v>
      </c>
      <c r="Q388" s="48">
        <v>162.70900151851856</v>
      </c>
      <c r="R388" s="49">
        <v>315074.0740740741</v>
      </c>
      <c r="S388" s="49">
        <v>1967.3579053499448</v>
      </c>
      <c r="T388" s="50">
        <v>11</v>
      </c>
      <c r="U388" s="48">
        <v>250.36747727272726</v>
      </c>
      <c r="V388" s="49">
        <v>495000</v>
      </c>
      <c r="W388" s="49">
        <v>1977.2310906630205</v>
      </c>
      <c r="X388" s="49">
        <v>16</v>
      </c>
      <c r="Y388" s="48">
        <v>102.44379943749998</v>
      </c>
      <c r="Z388" s="49">
        <v>191375</v>
      </c>
      <c r="AA388" s="51">
        <v>1960.5700904472053</v>
      </c>
      <c r="AB388" s="79"/>
      <c r="AC388" s="74" t="s">
        <v>126</v>
      </c>
      <c r="AD388" s="49">
        <v>-11</v>
      </c>
      <c r="AE388" s="48">
        <v>57.52203158106456</v>
      </c>
      <c r="AF388" s="114">
        <v>60.665791932565959</v>
      </c>
      <c r="AG388" s="114">
        <v>2.1389736908734345</v>
      </c>
      <c r="AH388" s="50">
        <v>10</v>
      </c>
      <c r="AI388" s="48">
        <v>-2.5967609322096705</v>
      </c>
      <c r="AJ388" s="114">
        <v>0</v>
      </c>
      <c r="AK388" s="114">
        <v>2.6599735546739613</v>
      </c>
      <c r="AL388" s="49">
        <v>-21</v>
      </c>
      <c r="AM388" s="48">
        <v>3.3351013285268749</v>
      </c>
      <c r="AN388" s="114">
        <v>1.7805807100761746</v>
      </c>
      <c r="AO388" s="119">
        <v>1.7863463918541274</v>
      </c>
    </row>
    <row r="389" spans="1:41">
      <c r="A389" s="82" t="s">
        <v>143</v>
      </c>
      <c r="B389" s="22">
        <v>154</v>
      </c>
      <c r="C389" s="52">
        <v>45.91710714285712</v>
      </c>
      <c r="D389" s="22">
        <v>94432.551948051943</v>
      </c>
      <c r="E389" s="22">
        <v>2117.7207792207791</v>
      </c>
      <c r="F389" s="24"/>
      <c r="G389" s="52"/>
      <c r="H389" s="22"/>
      <c r="I389" s="22"/>
      <c r="J389" s="22">
        <v>154</v>
      </c>
      <c r="K389" s="52">
        <v>45.91710714285707</v>
      </c>
      <c r="L389" s="22">
        <v>94432.551948051943</v>
      </c>
      <c r="M389" s="53">
        <v>2117.7207792207791</v>
      </c>
      <c r="N389" s="79"/>
      <c r="O389" s="75" t="s">
        <v>143</v>
      </c>
      <c r="P389" s="22">
        <v>14</v>
      </c>
      <c r="Q389" s="52">
        <v>70.620151124859404</v>
      </c>
      <c r="R389" s="22">
        <v>71057.142857142855</v>
      </c>
      <c r="S389" s="22">
        <v>1013.681429603702</v>
      </c>
      <c r="T389" s="24"/>
      <c r="U389" s="52"/>
      <c r="V389" s="22"/>
      <c r="W389" s="22"/>
      <c r="X389" s="22">
        <v>14</v>
      </c>
      <c r="Y389" s="52">
        <v>70.620151124859404</v>
      </c>
      <c r="Z389" s="22">
        <v>71057.142857142855</v>
      </c>
      <c r="AA389" s="53">
        <v>1013.681429603702</v>
      </c>
      <c r="AB389" s="79"/>
      <c r="AC389" s="75" t="s">
        <v>143</v>
      </c>
      <c r="AD389" s="22">
        <v>-140</v>
      </c>
      <c r="AE389" s="52">
        <v>53.799216717086018</v>
      </c>
      <c r="AF389" s="107">
        <v>-24.753550135728702</v>
      </c>
      <c r="AG389" s="107">
        <v>-52.133376621223476</v>
      </c>
      <c r="AH389" s="24">
        <v>0</v>
      </c>
      <c r="AI389" s="52"/>
      <c r="AJ389" s="107"/>
      <c r="AK389" s="107"/>
      <c r="AL389" s="22">
        <v>-140</v>
      </c>
      <c r="AM389" s="52">
        <v>53.799216717086189</v>
      </c>
      <c r="AN389" s="107">
        <v>-24.753550135728702</v>
      </c>
      <c r="AO389" s="120">
        <v>-52.133376621223476</v>
      </c>
    </row>
    <row r="390" spans="1:41">
      <c r="A390" s="81" t="s">
        <v>1003</v>
      </c>
      <c r="B390" s="49">
        <v>4</v>
      </c>
      <c r="C390" s="48">
        <v>153.05817500000001</v>
      </c>
      <c r="D390" s="49">
        <v>126250</v>
      </c>
      <c r="E390" s="49">
        <v>825.75</v>
      </c>
      <c r="F390" s="50">
        <v>4</v>
      </c>
      <c r="G390" s="48">
        <v>153.05817500000001</v>
      </c>
      <c r="H390" s="49">
        <v>126250</v>
      </c>
      <c r="I390" s="49">
        <v>825.75</v>
      </c>
      <c r="J390" s="49"/>
      <c r="K390" s="48"/>
      <c r="L390" s="49"/>
      <c r="M390" s="51"/>
      <c r="N390" s="79"/>
      <c r="O390" s="74" t="s">
        <v>1003</v>
      </c>
      <c r="P390" s="49"/>
      <c r="Q390" s="48"/>
      <c r="R390" s="49"/>
      <c r="S390" s="49"/>
      <c r="T390" s="50"/>
      <c r="U390" s="48"/>
      <c r="V390" s="49"/>
      <c r="W390" s="49"/>
      <c r="X390" s="49"/>
      <c r="Y390" s="48"/>
      <c r="Z390" s="49"/>
      <c r="AA390" s="51"/>
      <c r="AB390" s="79"/>
      <c r="AC390" s="74" t="s">
        <v>1003</v>
      </c>
      <c r="AD390" s="49">
        <v>-4</v>
      </c>
      <c r="AE390" s="48">
        <v>-100</v>
      </c>
      <c r="AF390" s="114">
        <v>-100</v>
      </c>
      <c r="AG390" s="114">
        <v>-100</v>
      </c>
      <c r="AH390" s="50">
        <v>-4</v>
      </c>
      <c r="AI390" s="48">
        <v>-100</v>
      </c>
      <c r="AJ390" s="114">
        <v>-100</v>
      </c>
      <c r="AK390" s="114">
        <v>-100</v>
      </c>
      <c r="AL390" s="49">
        <v>0</v>
      </c>
      <c r="AM390" s="48"/>
      <c r="AN390" s="114"/>
      <c r="AO390" s="119"/>
    </row>
    <row r="391" spans="1:41">
      <c r="A391" s="82" t="s">
        <v>144</v>
      </c>
      <c r="B391" s="22">
        <v>62</v>
      </c>
      <c r="C391" s="52">
        <v>58.140661290322576</v>
      </c>
      <c r="D391" s="22">
        <v>74071</v>
      </c>
      <c r="E391" s="22">
        <v>1301.5483870967741</v>
      </c>
      <c r="F391" s="24"/>
      <c r="G391" s="52"/>
      <c r="H391" s="22"/>
      <c r="I391" s="22"/>
      <c r="J391" s="22">
        <v>62</v>
      </c>
      <c r="K391" s="52">
        <v>58.140661290322562</v>
      </c>
      <c r="L391" s="22">
        <v>74071</v>
      </c>
      <c r="M391" s="53">
        <v>1301.5483870967741</v>
      </c>
      <c r="N391" s="79"/>
      <c r="O391" s="75" t="s">
        <v>144</v>
      </c>
      <c r="P391" s="22">
        <v>66</v>
      </c>
      <c r="Q391" s="52">
        <v>65.708100572655695</v>
      </c>
      <c r="R391" s="22">
        <v>56918.07575757576</v>
      </c>
      <c r="S391" s="22">
        <v>867.70711975624181</v>
      </c>
      <c r="T391" s="24"/>
      <c r="U391" s="52"/>
      <c r="V391" s="22"/>
      <c r="W391" s="22"/>
      <c r="X391" s="22">
        <v>66</v>
      </c>
      <c r="Y391" s="52">
        <v>65.708100572655695</v>
      </c>
      <c r="Z391" s="22">
        <v>56918.07575757576</v>
      </c>
      <c r="AA391" s="53">
        <v>867.70711975624181</v>
      </c>
      <c r="AB391" s="79"/>
      <c r="AC391" s="75" t="s">
        <v>144</v>
      </c>
      <c r="AD391" s="22">
        <v>4</v>
      </c>
      <c r="AE391" s="52">
        <v>13.015743396081232</v>
      </c>
      <c r="AF391" s="107">
        <v>-23.157408759736253</v>
      </c>
      <c r="AG391" s="107">
        <v>-33.332703696729709</v>
      </c>
      <c r="AH391" s="24">
        <v>0</v>
      </c>
      <c r="AI391" s="52"/>
      <c r="AJ391" s="107"/>
      <c r="AK391" s="107"/>
      <c r="AL391" s="22">
        <v>4</v>
      </c>
      <c r="AM391" s="52">
        <v>13.015743396081263</v>
      </c>
      <c r="AN391" s="107">
        <v>-23.157408759736253</v>
      </c>
      <c r="AO391" s="120">
        <v>-33.332703696729709</v>
      </c>
    </row>
    <row r="392" spans="1:41">
      <c r="A392" s="81" t="s">
        <v>595</v>
      </c>
      <c r="B392" s="49">
        <v>7</v>
      </c>
      <c r="C392" s="48">
        <v>59.952857142857148</v>
      </c>
      <c r="D392" s="49">
        <v>44214.285714285717</v>
      </c>
      <c r="E392" s="49">
        <v>741.14285714285711</v>
      </c>
      <c r="F392" s="50"/>
      <c r="G392" s="48"/>
      <c r="H392" s="49"/>
      <c r="I392" s="49"/>
      <c r="J392" s="49">
        <v>7</v>
      </c>
      <c r="K392" s="48">
        <v>59.952857142857148</v>
      </c>
      <c r="L392" s="49">
        <v>44214.285714285717</v>
      </c>
      <c r="M392" s="51">
        <v>741.14285714285711</v>
      </c>
      <c r="N392" s="79"/>
      <c r="O392" s="74" t="s">
        <v>595</v>
      </c>
      <c r="P392" s="49">
        <v>6</v>
      </c>
      <c r="Q392" s="48">
        <v>61.365000000000002</v>
      </c>
      <c r="R392" s="49">
        <v>47616.666666666664</v>
      </c>
      <c r="S392" s="49">
        <v>791.47948337895366</v>
      </c>
      <c r="T392" s="50"/>
      <c r="U392" s="48"/>
      <c r="V392" s="49"/>
      <c r="W392" s="49"/>
      <c r="X392" s="49">
        <v>6</v>
      </c>
      <c r="Y392" s="48">
        <v>61.365000000000002</v>
      </c>
      <c r="Z392" s="49">
        <v>47616.666666666664</v>
      </c>
      <c r="AA392" s="51">
        <v>791.47948337895366</v>
      </c>
      <c r="AB392" s="79"/>
      <c r="AC392" s="74" t="s">
        <v>595</v>
      </c>
      <c r="AD392" s="49">
        <v>-1</v>
      </c>
      <c r="AE392" s="48">
        <v>2.3554221173779339</v>
      </c>
      <c r="AF392" s="114">
        <v>7.6952073236402674</v>
      </c>
      <c r="AG392" s="114">
        <v>6.7917575877539678</v>
      </c>
      <c r="AH392" s="50">
        <v>0</v>
      </c>
      <c r="AI392" s="48"/>
      <c r="AJ392" s="114"/>
      <c r="AK392" s="114"/>
      <c r="AL392" s="49">
        <v>-1</v>
      </c>
      <c r="AM392" s="48">
        <v>2.3554221173779339</v>
      </c>
      <c r="AN392" s="114">
        <v>7.6952073236402674</v>
      </c>
      <c r="AO392" s="119">
        <v>6.7917575877539678</v>
      </c>
    </row>
    <row r="393" spans="1:41">
      <c r="A393" s="82" t="s">
        <v>1015</v>
      </c>
      <c r="B393" s="22"/>
      <c r="C393" s="52"/>
      <c r="D393" s="22"/>
      <c r="E393" s="22"/>
      <c r="F393" s="24"/>
      <c r="G393" s="52"/>
      <c r="H393" s="22"/>
      <c r="I393" s="22"/>
      <c r="J393" s="22"/>
      <c r="K393" s="52"/>
      <c r="L393" s="22"/>
      <c r="M393" s="53"/>
      <c r="N393" s="79"/>
      <c r="O393" s="75" t="s">
        <v>1015</v>
      </c>
      <c r="P393" s="22">
        <v>1</v>
      </c>
      <c r="Q393" s="52">
        <v>104.3625</v>
      </c>
      <c r="R393" s="22">
        <v>147016</v>
      </c>
      <c r="S393" s="22">
        <v>1408.7052341597796</v>
      </c>
      <c r="T393" s="24">
        <v>1</v>
      </c>
      <c r="U393" s="52">
        <v>104.3625</v>
      </c>
      <c r="V393" s="22">
        <v>147016</v>
      </c>
      <c r="W393" s="22">
        <v>1408.7052341597796</v>
      </c>
      <c r="X393" s="22"/>
      <c r="Y393" s="52"/>
      <c r="Z393" s="22"/>
      <c r="AA393" s="53"/>
      <c r="AB393" s="79"/>
      <c r="AC393" s="75" t="s">
        <v>1015</v>
      </c>
      <c r="AD393" s="22">
        <v>1</v>
      </c>
      <c r="AE393" s="52"/>
      <c r="AF393" s="107"/>
      <c r="AG393" s="107"/>
      <c r="AH393" s="24">
        <v>1</v>
      </c>
      <c r="AI393" s="52"/>
      <c r="AJ393" s="107"/>
      <c r="AK393" s="107"/>
      <c r="AL393" s="22">
        <v>0</v>
      </c>
      <c r="AM393" s="52"/>
      <c r="AN393" s="107"/>
      <c r="AO393" s="120"/>
    </row>
    <row r="394" spans="1:41">
      <c r="A394" s="81" t="s">
        <v>532</v>
      </c>
      <c r="B394" s="49">
        <v>3</v>
      </c>
      <c r="C394" s="48">
        <v>54.463333333333338</v>
      </c>
      <c r="D394" s="49">
        <v>38251.666666666664</v>
      </c>
      <c r="E394" s="49">
        <v>711.66666666666663</v>
      </c>
      <c r="F394" s="50"/>
      <c r="G394" s="48"/>
      <c r="H394" s="49"/>
      <c r="I394" s="49"/>
      <c r="J394" s="49">
        <v>3</v>
      </c>
      <c r="K394" s="48">
        <v>54.463333333333338</v>
      </c>
      <c r="L394" s="49">
        <v>38251.666666666664</v>
      </c>
      <c r="M394" s="51">
        <v>711.66666666666663</v>
      </c>
      <c r="N394" s="79"/>
      <c r="O394" s="74" t="s">
        <v>532</v>
      </c>
      <c r="P394" s="49"/>
      <c r="Q394" s="48"/>
      <c r="R394" s="49"/>
      <c r="S394" s="49"/>
      <c r="T394" s="50"/>
      <c r="U394" s="48"/>
      <c r="V394" s="49"/>
      <c r="W394" s="49"/>
      <c r="X394" s="49"/>
      <c r="Y394" s="48"/>
      <c r="Z394" s="49"/>
      <c r="AA394" s="51"/>
      <c r="AB394" s="79"/>
      <c r="AC394" s="74" t="s">
        <v>532</v>
      </c>
      <c r="AD394" s="49">
        <v>-3</v>
      </c>
      <c r="AE394" s="48">
        <v>-100</v>
      </c>
      <c r="AF394" s="114">
        <v>-100</v>
      </c>
      <c r="AG394" s="114">
        <v>-99.999999999999986</v>
      </c>
      <c r="AH394" s="50">
        <v>0</v>
      </c>
      <c r="AI394" s="48"/>
      <c r="AJ394" s="114"/>
      <c r="AK394" s="114"/>
      <c r="AL394" s="49">
        <v>-3</v>
      </c>
      <c r="AM394" s="48">
        <v>-100</v>
      </c>
      <c r="AN394" s="114">
        <v>-100</v>
      </c>
      <c r="AO394" s="119">
        <v>-99.999999999999986</v>
      </c>
    </row>
    <row r="395" spans="1:41">
      <c r="A395" s="82" t="s">
        <v>534</v>
      </c>
      <c r="B395" s="22">
        <v>5</v>
      </c>
      <c r="C395" s="52">
        <v>84.217000000000013</v>
      </c>
      <c r="D395" s="22">
        <v>71720</v>
      </c>
      <c r="E395" s="22">
        <v>848</v>
      </c>
      <c r="F395" s="24"/>
      <c r="G395" s="52"/>
      <c r="H395" s="22"/>
      <c r="I395" s="22"/>
      <c r="J395" s="22">
        <v>5</v>
      </c>
      <c r="K395" s="52">
        <v>84.217000000000013</v>
      </c>
      <c r="L395" s="22">
        <v>71720</v>
      </c>
      <c r="M395" s="53">
        <v>848</v>
      </c>
      <c r="N395" s="79"/>
      <c r="O395" s="75" t="s">
        <v>534</v>
      </c>
      <c r="P395" s="22">
        <v>8</v>
      </c>
      <c r="Q395" s="52">
        <v>152.5627903543307</v>
      </c>
      <c r="R395" s="22">
        <v>127600</v>
      </c>
      <c r="S395" s="22">
        <v>826.46213969166047</v>
      </c>
      <c r="T395" s="24">
        <v>4</v>
      </c>
      <c r="U395" s="52">
        <v>224.0043307086614</v>
      </c>
      <c r="V395" s="22">
        <v>191100</v>
      </c>
      <c r="W395" s="22">
        <v>853.1085064089383</v>
      </c>
      <c r="X395" s="22">
        <v>4</v>
      </c>
      <c r="Y395" s="52">
        <v>81.121250000000003</v>
      </c>
      <c r="Z395" s="22">
        <v>64100</v>
      </c>
      <c r="AA395" s="53">
        <v>799.81577297438253</v>
      </c>
      <c r="AB395" s="79"/>
      <c r="AC395" s="75" t="s">
        <v>534</v>
      </c>
      <c r="AD395" s="22">
        <v>3</v>
      </c>
      <c r="AE395" s="52">
        <v>81.154387302243819</v>
      </c>
      <c r="AF395" s="107">
        <v>77.914110429447859</v>
      </c>
      <c r="AG395" s="107">
        <v>-2.5398420174928695</v>
      </c>
      <c r="AH395" s="24">
        <v>4</v>
      </c>
      <c r="AI395" s="52"/>
      <c r="AJ395" s="107"/>
      <c r="AK395" s="107"/>
      <c r="AL395" s="22">
        <v>-1</v>
      </c>
      <c r="AM395" s="52">
        <v>-3.6759205386086053</v>
      </c>
      <c r="AN395" s="107">
        <v>-10.624651422197434</v>
      </c>
      <c r="AO395" s="120">
        <v>-5.6821022435869661</v>
      </c>
    </row>
    <row r="396" spans="1:41">
      <c r="A396" s="81" t="s">
        <v>535</v>
      </c>
      <c r="B396" s="49">
        <v>4</v>
      </c>
      <c r="C396" s="48">
        <v>72.680000000000007</v>
      </c>
      <c r="D396" s="49">
        <v>72600</v>
      </c>
      <c r="E396" s="49">
        <v>1056</v>
      </c>
      <c r="F396" s="50"/>
      <c r="G396" s="48"/>
      <c r="H396" s="49"/>
      <c r="I396" s="49"/>
      <c r="J396" s="49">
        <v>4</v>
      </c>
      <c r="K396" s="48">
        <v>72.680000000000007</v>
      </c>
      <c r="L396" s="49">
        <v>72600</v>
      </c>
      <c r="M396" s="51">
        <v>1056</v>
      </c>
      <c r="N396" s="79"/>
      <c r="O396" s="74" t="s">
        <v>535</v>
      </c>
      <c r="P396" s="49">
        <v>4</v>
      </c>
      <c r="Q396" s="48">
        <v>72.680000000000007</v>
      </c>
      <c r="R396" s="49">
        <v>71575</v>
      </c>
      <c r="S396" s="49">
        <v>1040.4498049779429</v>
      </c>
      <c r="T396" s="50"/>
      <c r="U396" s="48"/>
      <c r="V396" s="49"/>
      <c r="W396" s="49"/>
      <c r="X396" s="49">
        <v>4</v>
      </c>
      <c r="Y396" s="48">
        <v>72.680000000000007</v>
      </c>
      <c r="Z396" s="49">
        <v>71575</v>
      </c>
      <c r="AA396" s="51">
        <v>1040.4498049779429</v>
      </c>
      <c r="AB396" s="79"/>
      <c r="AC396" s="74" t="s">
        <v>535</v>
      </c>
      <c r="AD396" s="49">
        <v>0</v>
      </c>
      <c r="AE396" s="48">
        <v>0</v>
      </c>
      <c r="AF396" s="114">
        <v>-1.4118457300275482</v>
      </c>
      <c r="AG396" s="114">
        <v>-1.4725563467857099</v>
      </c>
      <c r="AH396" s="50">
        <v>0</v>
      </c>
      <c r="AI396" s="48"/>
      <c r="AJ396" s="114"/>
      <c r="AK396" s="114"/>
      <c r="AL396" s="49">
        <v>0</v>
      </c>
      <c r="AM396" s="48">
        <v>0</v>
      </c>
      <c r="AN396" s="114">
        <v>-1.4118457300275482</v>
      </c>
      <c r="AO396" s="119">
        <v>-1.4725563467857099</v>
      </c>
    </row>
    <row r="397" spans="1:41">
      <c r="A397" s="82" t="s">
        <v>596</v>
      </c>
      <c r="B397" s="22">
        <v>15</v>
      </c>
      <c r="C397" s="52">
        <v>56.498598999999999</v>
      </c>
      <c r="D397" s="22">
        <v>58546.666666666664</v>
      </c>
      <c r="E397" s="22">
        <v>1027.8</v>
      </c>
      <c r="F397" s="24"/>
      <c r="G397" s="52"/>
      <c r="H397" s="22"/>
      <c r="I397" s="22"/>
      <c r="J397" s="22">
        <v>15</v>
      </c>
      <c r="K397" s="52">
        <v>56.498598999999999</v>
      </c>
      <c r="L397" s="22">
        <v>58546.666666666664</v>
      </c>
      <c r="M397" s="53">
        <v>1027.8</v>
      </c>
      <c r="N397" s="79"/>
      <c r="O397" s="75" t="s">
        <v>596</v>
      </c>
      <c r="P397" s="22">
        <v>16</v>
      </c>
      <c r="Q397" s="52">
        <v>59.652488125000005</v>
      </c>
      <c r="R397" s="22">
        <v>50481.25</v>
      </c>
      <c r="S397" s="22">
        <v>844.28270764349304</v>
      </c>
      <c r="T397" s="24"/>
      <c r="U397" s="52"/>
      <c r="V397" s="22"/>
      <c r="W397" s="22"/>
      <c r="X397" s="22">
        <v>16</v>
      </c>
      <c r="Y397" s="52">
        <v>59.652488125000005</v>
      </c>
      <c r="Z397" s="22">
        <v>50481.25</v>
      </c>
      <c r="AA397" s="53">
        <v>844.28270764349304</v>
      </c>
      <c r="AB397" s="79"/>
      <c r="AC397" s="75" t="s">
        <v>596</v>
      </c>
      <c r="AD397" s="22">
        <v>1</v>
      </c>
      <c r="AE397" s="52">
        <v>5.5822430658855922</v>
      </c>
      <c r="AF397" s="107">
        <v>-13.776047597358229</v>
      </c>
      <c r="AG397" s="107">
        <v>-17.85535049197382</v>
      </c>
      <c r="AH397" s="24">
        <v>0</v>
      </c>
      <c r="AI397" s="52"/>
      <c r="AJ397" s="107"/>
      <c r="AK397" s="107"/>
      <c r="AL397" s="22">
        <v>1</v>
      </c>
      <c r="AM397" s="52">
        <v>5.5822430658855922</v>
      </c>
      <c r="AN397" s="107">
        <v>-13.776047597358229</v>
      </c>
      <c r="AO397" s="120">
        <v>-17.85535049197382</v>
      </c>
    </row>
    <row r="398" spans="1:41">
      <c r="A398" s="81" t="s">
        <v>538</v>
      </c>
      <c r="B398" s="49">
        <v>41</v>
      </c>
      <c r="C398" s="48">
        <v>80.326288714285738</v>
      </c>
      <c r="D398" s="49">
        <v>194392.42424242425</v>
      </c>
      <c r="E398" s="49">
        <v>2326.6666666666665</v>
      </c>
      <c r="F398" s="50">
        <v>3</v>
      </c>
      <c r="G398" s="48">
        <v>252.01000000000002</v>
      </c>
      <c r="H398" s="49">
        <v>800000</v>
      </c>
      <c r="I398" s="49">
        <v>3174.5</v>
      </c>
      <c r="J398" s="49">
        <v>38</v>
      </c>
      <c r="K398" s="48">
        <v>69.921215303030294</v>
      </c>
      <c r="L398" s="49">
        <v>155320.96774193548</v>
      </c>
      <c r="M398" s="51">
        <v>2271.9677419354839</v>
      </c>
      <c r="N398" s="79"/>
      <c r="O398" s="74" t="s">
        <v>538</v>
      </c>
      <c r="P398" s="49">
        <v>100</v>
      </c>
      <c r="Q398" s="48">
        <v>83.272021135791817</v>
      </c>
      <c r="R398" s="49">
        <v>223579.78723404257</v>
      </c>
      <c r="S398" s="49">
        <v>2687.7373549978847</v>
      </c>
      <c r="T398" s="50">
        <v>2</v>
      </c>
      <c r="U398" s="48">
        <v>252.01</v>
      </c>
      <c r="V398" s="49">
        <v>700000</v>
      </c>
      <c r="W398" s="49">
        <v>2777.667552874886</v>
      </c>
      <c r="X398" s="49">
        <v>98</v>
      </c>
      <c r="Y398" s="48">
        <v>81.550205024932552</v>
      </c>
      <c r="Z398" s="49">
        <v>218456.98924731184</v>
      </c>
      <c r="AA398" s="51">
        <v>2686.7703636228634</v>
      </c>
      <c r="AB398" s="79"/>
      <c r="AC398" s="74" t="s">
        <v>538</v>
      </c>
      <c r="AD398" s="49">
        <v>59</v>
      </c>
      <c r="AE398" s="48">
        <v>3.6672084178864739</v>
      </c>
      <c r="AF398" s="114">
        <v>15.014660733496042</v>
      </c>
      <c r="AG398" s="114">
        <v>15.518797492745769</v>
      </c>
      <c r="AH398" s="50">
        <v>-1</v>
      </c>
      <c r="AI398" s="48">
        <v>-1.1278008583153051E-14</v>
      </c>
      <c r="AJ398" s="114">
        <v>-12.5</v>
      </c>
      <c r="AK398" s="114">
        <v>-12.500628354862624</v>
      </c>
      <c r="AL398" s="49">
        <v>60</v>
      </c>
      <c r="AM398" s="48">
        <v>16.631561210004129</v>
      </c>
      <c r="AN398" s="114">
        <v>40.648743323745144</v>
      </c>
      <c r="AO398" s="119">
        <v>18.257416865171255</v>
      </c>
    </row>
    <row r="399" spans="1:41">
      <c r="A399" s="82" t="s">
        <v>597</v>
      </c>
      <c r="B399" s="22">
        <v>3</v>
      </c>
      <c r="C399" s="52">
        <v>40.56</v>
      </c>
      <c r="D399" s="22">
        <v>39700</v>
      </c>
      <c r="E399" s="22">
        <v>979</v>
      </c>
      <c r="F399" s="24"/>
      <c r="G399" s="52"/>
      <c r="H399" s="22"/>
      <c r="I399" s="22"/>
      <c r="J399" s="22">
        <v>3</v>
      </c>
      <c r="K399" s="52">
        <v>40.56</v>
      </c>
      <c r="L399" s="22">
        <v>39700</v>
      </c>
      <c r="M399" s="53">
        <v>979</v>
      </c>
      <c r="N399" s="79"/>
      <c r="O399" s="75" t="s">
        <v>597</v>
      </c>
      <c r="P399" s="22">
        <v>3</v>
      </c>
      <c r="Q399" s="52">
        <v>40.56</v>
      </c>
      <c r="R399" s="22">
        <v>29400</v>
      </c>
      <c r="S399" s="22">
        <v>724.63250693629777</v>
      </c>
      <c r="T399" s="24">
        <v>0</v>
      </c>
      <c r="U399" s="52">
        <v>0</v>
      </c>
      <c r="V399" s="22">
        <v>0</v>
      </c>
      <c r="W399" s="22">
        <v>0</v>
      </c>
      <c r="X399" s="22">
        <v>3</v>
      </c>
      <c r="Y399" s="52">
        <v>40.56</v>
      </c>
      <c r="Z399" s="22">
        <v>29400</v>
      </c>
      <c r="AA399" s="53">
        <v>724.63250693629777</v>
      </c>
      <c r="AB399" s="79"/>
      <c r="AC399" s="75" t="s">
        <v>597</v>
      </c>
      <c r="AD399" s="22">
        <v>0</v>
      </c>
      <c r="AE399" s="52">
        <v>0</v>
      </c>
      <c r="AF399" s="107">
        <v>-25.944584382871536</v>
      </c>
      <c r="AG399" s="107">
        <v>-25.982379271062538</v>
      </c>
      <c r="AH399" s="24">
        <v>0</v>
      </c>
      <c r="AI399" s="52"/>
      <c r="AJ399" s="107"/>
      <c r="AK399" s="107"/>
      <c r="AL399" s="22">
        <v>0</v>
      </c>
      <c r="AM399" s="52">
        <v>0</v>
      </c>
      <c r="AN399" s="107">
        <v>-25.944584382871536</v>
      </c>
      <c r="AO399" s="120">
        <v>-25.982379271062538</v>
      </c>
    </row>
    <row r="400" spans="1:41">
      <c r="A400" s="81" t="s">
        <v>127</v>
      </c>
      <c r="B400" s="49">
        <v>33</v>
      </c>
      <c r="C400" s="48">
        <v>84.812230666666679</v>
      </c>
      <c r="D400" s="49">
        <v>176127.27272727274</v>
      </c>
      <c r="E400" s="49">
        <v>2081.2727272727275</v>
      </c>
      <c r="F400" s="50"/>
      <c r="G400" s="48"/>
      <c r="H400" s="49"/>
      <c r="I400" s="49"/>
      <c r="J400" s="49">
        <v>33</v>
      </c>
      <c r="K400" s="48">
        <v>84.812230666666665</v>
      </c>
      <c r="L400" s="49">
        <v>176127.27272727274</v>
      </c>
      <c r="M400" s="51">
        <v>2081.2727272727275</v>
      </c>
      <c r="N400" s="79"/>
      <c r="O400" s="74" t="s">
        <v>127</v>
      </c>
      <c r="P400" s="49">
        <v>53</v>
      </c>
      <c r="Q400" s="48">
        <v>90.355635919625627</v>
      </c>
      <c r="R400" s="49">
        <v>174268.56603773584</v>
      </c>
      <c r="S400" s="49">
        <v>1951.6129137725191</v>
      </c>
      <c r="T400" s="50">
        <v>2</v>
      </c>
      <c r="U400" s="48">
        <v>185</v>
      </c>
      <c r="V400" s="49">
        <v>287500</v>
      </c>
      <c r="W400" s="49">
        <v>1554.0540540540542</v>
      </c>
      <c r="X400" s="49">
        <v>51</v>
      </c>
      <c r="Y400" s="48">
        <v>86.644092230199178</v>
      </c>
      <c r="Z400" s="49">
        <v>169828.11764705883</v>
      </c>
      <c r="AA400" s="51">
        <v>1967.2034572908901</v>
      </c>
      <c r="AB400" s="79"/>
      <c r="AC400" s="74" t="s">
        <v>127</v>
      </c>
      <c r="AD400" s="49">
        <v>20</v>
      </c>
      <c r="AE400" s="48">
        <v>6.536091798771241</v>
      </c>
      <c r="AF400" s="114">
        <v>-1.0553202015539282</v>
      </c>
      <c r="AG400" s="114">
        <v>-6.2298329191154567</v>
      </c>
      <c r="AH400" s="50">
        <v>2</v>
      </c>
      <c r="AI400" s="48"/>
      <c r="AJ400" s="114"/>
      <c r="AK400" s="114"/>
      <c r="AL400" s="49">
        <v>18</v>
      </c>
      <c r="AM400" s="48">
        <v>2.1599025861401859</v>
      </c>
      <c r="AN400" s="114">
        <v>-3.5764790896228456</v>
      </c>
      <c r="AO400" s="119">
        <v>-5.4807459150878426</v>
      </c>
    </row>
    <row r="401" spans="1:41">
      <c r="A401" s="82" t="s">
        <v>600</v>
      </c>
      <c r="B401" s="22">
        <v>4</v>
      </c>
      <c r="C401" s="52">
        <v>81.743877952755895</v>
      </c>
      <c r="D401" s="22">
        <v>167288</v>
      </c>
      <c r="E401" s="22">
        <v>2057.75</v>
      </c>
      <c r="F401" s="24"/>
      <c r="G401" s="52"/>
      <c r="H401" s="22"/>
      <c r="I401" s="22"/>
      <c r="J401" s="22">
        <v>4</v>
      </c>
      <c r="K401" s="52">
        <v>81.743877952755909</v>
      </c>
      <c r="L401" s="22">
        <v>167288</v>
      </c>
      <c r="M401" s="53">
        <v>2057.75</v>
      </c>
      <c r="N401" s="79"/>
      <c r="O401" s="75" t="s">
        <v>600</v>
      </c>
      <c r="P401" s="22">
        <v>24</v>
      </c>
      <c r="Q401" s="52">
        <v>79.587393963254598</v>
      </c>
      <c r="R401" s="22">
        <v>114517.25</v>
      </c>
      <c r="S401" s="22">
        <v>1441.0938507989085</v>
      </c>
      <c r="T401" s="24"/>
      <c r="U401" s="52"/>
      <c r="V401" s="22"/>
      <c r="W401" s="22"/>
      <c r="X401" s="22">
        <v>24</v>
      </c>
      <c r="Y401" s="52">
        <v>79.587393963254598</v>
      </c>
      <c r="Z401" s="22">
        <v>114517.25</v>
      </c>
      <c r="AA401" s="53">
        <v>1441.0938507989085</v>
      </c>
      <c r="AB401" s="79"/>
      <c r="AC401" s="75" t="s">
        <v>600</v>
      </c>
      <c r="AD401" s="22">
        <v>20</v>
      </c>
      <c r="AE401" s="52">
        <v>-2.638098464997761</v>
      </c>
      <c r="AF401" s="107">
        <v>-31.54485079623165</v>
      </c>
      <c r="AG401" s="107">
        <v>-29.967496012688201</v>
      </c>
      <c r="AH401" s="24">
        <v>0</v>
      </c>
      <c r="AI401" s="52"/>
      <c r="AJ401" s="107"/>
      <c r="AK401" s="107"/>
      <c r="AL401" s="22">
        <v>20</v>
      </c>
      <c r="AM401" s="52">
        <v>-2.6380984649977783</v>
      </c>
      <c r="AN401" s="107">
        <v>-31.54485079623165</v>
      </c>
      <c r="AO401" s="120">
        <v>-29.967496012688201</v>
      </c>
    </row>
    <row r="402" spans="1:41">
      <c r="A402" s="81" t="s">
        <v>601</v>
      </c>
      <c r="B402" s="49">
        <v>10</v>
      </c>
      <c r="C402" s="48">
        <v>67.671999999999997</v>
      </c>
      <c r="D402" s="49">
        <v>55408</v>
      </c>
      <c r="E402" s="49">
        <v>856.75</v>
      </c>
      <c r="F402" s="50"/>
      <c r="G402" s="48"/>
      <c r="H402" s="49"/>
      <c r="I402" s="49"/>
      <c r="J402" s="49">
        <v>10</v>
      </c>
      <c r="K402" s="48">
        <v>67.672000000000011</v>
      </c>
      <c r="L402" s="49">
        <v>55408</v>
      </c>
      <c r="M402" s="51">
        <v>856.75</v>
      </c>
      <c r="N402" s="79"/>
      <c r="O402" s="74" t="s">
        <v>601</v>
      </c>
      <c r="P402" s="49">
        <v>13</v>
      </c>
      <c r="Q402" s="48">
        <v>71.209230769230786</v>
      </c>
      <c r="R402" s="49">
        <v>55514.285714285717</v>
      </c>
      <c r="S402" s="49">
        <v>879.24451086693296</v>
      </c>
      <c r="T402" s="50"/>
      <c r="U402" s="48"/>
      <c r="V402" s="49"/>
      <c r="W402" s="49"/>
      <c r="X402" s="49">
        <v>13</v>
      </c>
      <c r="Y402" s="48">
        <v>71.209230769230786</v>
      </c>
      <c r="Z402" s="49">
        <v>55514.285714285717</v>
      </c>
      <c r="AA402" s="51">
        <v>879.24451086693296</v>
      </c>
      <c r="AB402" s="79"/>
      <c r="AC402" s="74" t="s">
        <v>601</v>
      </c>
      <c r="AD402" s="49">
        <v>3</v>
      </c>
      <c r="AE402" s="48">
        <v>5.2270226522502492</v>
      </c>
      <c r="AF402" s="114">
        <v>0.19182376964647235</v>
      </c>
      <c r="AG402" s="114">
        <v>2.6255629841765926</v>
      </c>
      <c r="AH402" s="50">
        <v>0</v>
      </c>
      <c r="AI402" s="48"/>
      <c r="AJ402" s="114"/>
      <c r="AK402" s="114"/>
      <c r="AL402" s="49">
        <v>3</v>
      </c>
      <c r="AM402" s="48">
        <v>5.227022652250227</v>
      </c>
      <c r="AN402" s="114">
        <v>0.19182376964647235</v>
      </c>
      <c r="AO402" s="119">
        <v>2.6255629841765926</v>
      </c>
    </row>
    <row r="403" spans="1:41">
      <c r="A403" s="82" t="s">
        <v>541</v>
      </c>
      <c r="B403" s="22">
        <v>7</v>
      </c>
      <c r="C403" s="52">
        <v>74.611428571428561</v>
      </c>
      <c r="D403" s="22">
        <v>105928.57142857143</v>
      </c>
      <c r="E403" s="22">
        <v>1460</v>
      </c>
      <c r="F403" s="24"/>
      <c r="G403" s="52"/>
      <c r="H403" s="22"/>
      <c r="I403" s="22"/>
      <c r="J403" s="22">
        <v>7</v>
      </c>
      <c r="K403" s="52">
        <v>74.611428571428561</v>
      </c>
      <c r="L403" s="22">
        <v>105928.57142857143</v>
      </c>
      <c r="M403" s="53">
        <v>1460</v>
      </c>
      <c r="N403" s="79"/>
      <c r="O403" s="75" t="s">
        <v>541</v>
      </c>
      <c r="P403" s="22">
        <v>4</v>
      </c>
      <c r="Q403" s="52">
        <v>78.147500000000008</v>
      </c>
      <c r="R403" s="22">
        <v>84050</v>
      </c>
      <c r="S403" s="22">
        <v>1092.436434433748</v>
      </c>
      <c r="T403" s="24"/>
      <c r="U403" s="52"/>
      <c r="V403" s="22"/>
      <c r="W403" s="22"/>
      <c r="X403" s="22">
        <v>4</v>
      </c>
      <c r="Y403" s="52">
        <v>78.147500000000008</v>
      </c>
      <c r="Z403" s="22">
        <v>84050</v>
      </c>
      <c r="AA403" s="53">
        <v>1092.436434433748</v>
      </c>
      <c r="AB403" s="79"/>
      <c r="AC403" s="75" t="s">
        <v>541</v>
      </c>
      <c r="AD403" s="22">
        <v>-3</v>
      </c>
      <c r="AE403" s="52">
        <v>4.7393160756682482</v>
      </c>
      <c r="AF403" s="107">
        <v>-20.654079568442352</v>
      </c>
      <c r="AG403" s="107">
        <v>-25.175586682620001</v>
      </c>
      <c r="AH403" s="24">
        <v>0</v>
      </c>
      <c r="AI403" s="52"/>
      <c r="AJ403" s="107"/>
      <c r="AK403" s="107"/>
      <c r="AL403" s="22">
        <v>-3</v>
      </c>
      <c r="AM403" s="52">
        <v>4.7393160756682482</v>
      </c>
      <c r="AN403" s="107">
        <v>-20.654079568442352</v>
      </c>
      <c r="AO403" s="120">
        <v>-25.175586682620001</v>
      </c>
    </row>
    <row r="404" spans="1:41">
      <c r="A404" s="81" t="s">
        <v>545</v>
      </c>
      <c r="B404" s="49">
        <v>14</v>
      </c>
      <c r="C404" s="48">
        <v>66.836071428571429</v>
      </c>
      <c r="D404" s="49">
        <v>84757.142857142855</v>
      </c>
      <c r="E404" s="49">
        <v>1287.5</v>
      </c>
      <c r="F404" s="50"/>
      <c r="G404" s="48"/>
      <c r="H404" s="49"/>
      <c r="I404" s="49"/>
      <c r="J404" s="49">
        <v>14</v>
      </c>
      <c r="K404" s="48">
        <v>66.836071428571429</v>
      </c>
      <c r="L404" s="49">
        <v>84757.142857142855</v>
      </c>
      <c r="M404" s="51">
        <v>1287.5</v>
      </c>
      <c r="N404" s="79"/>
      <c r="O404" s="74" t="s">
        <v>545</v>
      </c>
      <c r="P404" s="49">
        <v>19</v>
      </c>
      <c r="Q404" s="48">
        <v>68.987631578947372</v>
      </c>
      <c r="R404" s="49">
        <v>68313.68421052632</v>
      </c>
      <c r="S404" s="49">
        <v>1042.717414547551</v>
      </c>
      <c r="T404" s="50"/>
      <c r="U404" s="48"/>
      <c r="V404" s="49"/>
      <c r="W404" s="49"/>
      <c r="X404" s="49">
        <v>19</v>
      </c>
      <c r="Y404" s="48">
        <v>68.987631578947372</v>
      </c>
      <c r="Z404" s="49">
        <v>68313.68421052632</v>
      </c>
      <c r="AA404" s="51">
        <v>1042.717414547551</v>
      </c>
      <c r="AB404" s="79"/>
      <c r="AC404" s="74" t="s">
        <v>545</v>
      </c>
      <c r="AD404" s="49">
        <v>5</v>
      </c>
      <c r="AE404" s="48">
        <v>3.2191601097849425</v>
      </c>
      <c r="AF404" s="114">
        <v>-19.400675969377339</v>
      </c>
      <c r="AG404" s="114">
        <v>-19.012239646792153</v>
      </c>
      <c r="AH404" s="50">
        <v>0</v>
      </c>
      <c r="AI404" s="48"/>
      <c r="AJ404" s="114"/>
      <c r="AK404" s="114"/>
      <c r="AL404" s="49">
        <v>5</v>
      </c>
      <c r="AM404" s="48">
        <v>3.2191601097849425</v>
      </c>
      <c r="AN404" s="114">
        <v>-19.400675969377339</v>
      </c>
      <c r="AO404" s="119">
        <v>-19.012239646792153</v>
      </c>
    </row>
    <row r="405" spans="1:41">
      <c r="A405" s="82" t="s">
        <v>128</v>
      </c>
      <c r="B405" s="22">
        <v>57</v>
      </c>
      <c r="C405" s="52">
        <v>69.542524561403539</v>
      </c>
      <c r="D405" s="22">
        <v>83119.298245614031</v>
      </c>
      <c r="E405" s="22">
        <v>1202.0350877192982</v>
      </c>
      <c r="F405" s="24"/>
      <c r="G405" s="52"/>
      <c r="H405" s="22"/>
      <c r="I405" s="22"/>
      <c r="J405" s="22">
        <v>57</v>
      </c>
      <c r="K405" s="52">
        <v>69.542524561403511</v>
      </c>
      <c r="L405" s="22">
        <v>83119.298245614031</v>
      </c>
      <c r="M405" s="53">
        <v>1202.0350877192982</v>
      </c>
      <c r="N405" s="79"/>
      <c r="O405" s="75" t="s">
        <v>128</v>
      </c>
      <c r="P405" s="22">
        <v>31</v>
      </c>
      <c r="Q405" s="52">
        <v>67.514429032258064</v>
      </c>
      <c r="R405" s="22">
        <v>80980.645161290318</v>
      </c>
      <c r="S405" s="22">
        <v>1205.4337362067902</v>
      </c>
      <c r="T405" s="24"/>
      <c r="U405" s="52"/>
      <c r="V405" s="22"/>
      <c r="W405" s="22"/>
      <c r="X405" s="22">
        <v>31</v>
      </c>
      <c r="Y405" s="52">
        <v>67.514429032258064</v>
      </c>
      <c r="Z405" s="22">
        <v>80980.645161290318</v>
      </c>
      <c r="AA405" s="53">
        <v>1205.4337362067902</v>
      </c>
      <c r="AB405" s="79"/>
      <c r="AC405" s="75" t="s">
        <v>128</v>
      </c>
      <c r="AD405" s="22">
        <v>-26</v>
      </c>
      <c r="AE405" s="52">
        <v>-2.9163386603181762</v>
      </c>
      <c r="AF405" s="107">
        <v>-2.57299222859664</v>
      </c>
      <c r="AG405" s="107">
        <v>0.28274120466320712</v>
      </c>
      <c r="AH405" s="24">
        <v>0</v>
      </c>
      <c r="AI405" s="52"/>
      <c r="AJ405" s="107"/>
      <c r="AK405" s="107"/>
      <c r="AL405" s="22">
        <v>-26</v>
      </c>
      <c r="AM405" s="52">
        <v>-2.9163386603181363</v>
      </c>
      <c r="AN405" s="107">
        <v>-2.57299222859664</v>
      </c>
      <c r="AO405" s="120">
        <v>0.28274120466320712</v>
      </c>
    </row>
    <row r="406" spans="1:41">
      <c r="A406" s="81" t="s">
        <v>1029</v>
      </c>
      <c r="B406" s="49">
        <v>43</v>
      </c>
      <c r="C406" s="48">
        <v>51.614730232558138</v>
      </c>
      <c r="D406" s="49">
        <v>69260.465116279069</v>
      </c>
      <c r="E406" s="49">
        <v>1332</v>
      </c>
      <c r="F406" s="50"/>
      <c r="G406" s="48"/>
      <c r="H406" s="49"/>
      <c r="I406" s="49"/>
      <c r="J406" s="49">
        <v>43</v>
      </c>
      <c r="K406" s="48">
        <v>51.614730232558138</v>
      </c>
      <c r="L406" s="49">
        <v>69260.465116279069</v>
      </c>
      <c r="M406" s="51">
        <v>1332</v>
      </c>
      <c r="N406" s="79"/>
      <c r="O406" s="74" t="s">
        <v>1029</v>
      </c>
      <c r="P406" s="49">
        <v>51</v>
      </c>
      <c r="Q406" s="48">
        <v>58.357866666666695</v>
      </c>
      <c r="R406" s="49">
        <v>89794.588235294112</v>
      </c>
      <c r="S406" s="49">
        <v>1494.5983596039719</v>
      </c>
      <c r="T406" s="50"/>
      <c r="U406" s="48"/>
      <c r="V406" s="49"/>
      <c r="W406" s="49"/>
      <c r="X406" s="49">
        <v>51</v>
      </c>
      <c r="Y406" s="48">
        <v>58.357866666666695</v>
      </c>
      <c r="Z406" s="49">
        <v>89794.588235294112</v>
      </c>
      <c r="AA406" s="51">
        <v>1494.5983596039719</v>
      </c>
      <c r="AB406" s="79"/>
      <c r="AC406" s="74" t="s">
        <v>1029</v>
      </c>
      <c r="AD406" s="49">
        <v>8</v>
      </c>
      <c r="AE406" s="48">
        <v>13.06436438537277</v>
      </c>
      <c r="AF406" s="114">
        <v>29.64768296681374</v>
      </c>
      <c r="AG406" s="114">
        <v>12.207084054352242</v>
      </c>
      <c r="AH406" s="50">
        <v>0</v>
      </c>
      <c r="AI406" s="48"/>
      <c r="AJ406" s="114"/>
      <c r="AK406" s="114"/>
      <c r="AL406" s="49">
        <v>8</v>
      </c>
      <c r="AM406" s="48">
        <v>13.06436438537277</v>
      </c>
      <c r="AN406" s="114">
        <v>29.64768296681374</v>
      </c>
      <c r="AO406" s="119">
        <v>12.207084054352242</v>
      </c>
    </row>
    <row r="407" spans="1:41">
      <c r="A407" s="82" t="s">
        <v>548</v>
      </c>
      <c r="B407" s="22">
        <v>22</v>
      </c>
      <c r="C407" s="52">
        <v>54.669568181818185</v>
      </c>
      <c r="D407" s="22">
        <v>61731.818181818184</v>
      </c>
      <c r="E407" s="22">
        <v>1082.8636363636363</v>
      </c>
      <c r="F407" s="24"/>
      <c r="G407" s="52"/>
      <c r="H407" s="22"/>
      <c r="I407" s="22"/>
      <c r="J407" s="22">
        <v>22</v>
      </c>
      <c r="K407" s="52">
        <v>54.669568181818185</v>
      </c>
      <c r="L407" s="22">
        <v>61731.818181818184</v>
      </c>
      <c r="M407" s="53">
        <v>1082.8636363636363</v>
      </c>
      <c r="N407" s="79"/>
      <c r="O407" s="75" t="s">
        <v>548</v>
      </c>
      <c r="P407" s="22">
        <v>12</v>
      </c>
      <c r="Q407" s="52">
        <v>59.825083333333339</v>
      </c>
      <c r="R407" s="22">
        <v>78200</v>
      </c>
      <c r="S407" s="22">
        <v>1298.964168134683</v>
      </c>
      <c r="T407" s="24"/>
      <c r="U407" s="52"/>
      <c r="V407" s="22"/>
      <c r="W407" s="22"/>
      <c r="X407" s="22">
        <v>12</v>
      </c>
      <c r="Y407" s="52">
        <v>59.825083333333339</v>
      </c>
      <c r="Z407" s="22">
        <v>78200</v>
      </c>
      <c r="AA407" s="53">
        <v>1298.964168134683</v>
      </c>
      <c r="AB407" s="79"/>
      <c r="AC407" s="75" t="s">
        <v>548</v>
      </c>
      <c r="AD407" s="22">
        <v>-10</v>
      </c>
      <c r="AE407" s="52">
        <v>9.4303198707718288</v>
      </c>
      <c r="AF407" s="107">
        <v>26.676975185921503</v>
      </c>
      <c r="AG407" s="107">
        <v>19.956393816744441</v>
      </c>
      <c r="AH407" s="24">
        <v>0</v>
      </c>
      <c r="AI407" s="52"/>
      <c r="AJ407" s="107"/>
      <c r="AK407" s="107"/>
      <c r="AL407" s="22">
        <v>-10</v>
      </c>
      <c r="AM407" s="52">
        <v>9.4303198707718288</v>
      </c>
      <c r="AN407" s="107">
        <v>26.676975185921503</v>
      </c>
      <c r="AO407" s="120">
        <v>19.956393816744441</v>
      </c>
    </row>
    <row r="408" spans="1:41">
      <c r="A408" s="81" t="s">
        <v>550</v>
      </c>
      <c r="B408" s="49">
        <v>1</v>
      </c>
      <c r="C408" s="48">
        <v>42.9</v>
      </c>
      <c r="D408" s="49">
        <v>50000</v>
      </c>
      <c r="E408" s="49">
        <v>1166</v>
      </c>
      <c r="F408" s="50"/>
      <c r="G408" s="48"/>
      <c r="H408" s="49"/>
      <c r="I408" s="49"/>
      <c r="J408" s="49">
        <v>1</v>
      </c>
      <c r="K408" s="48">
        <v>42.9</v>
      </c>
      <c r="L408" s="49">
        <v>50000</v>
      </c>
      <c r="M408" s="51">
        <v>1166</v>
      </c>
      <c r="N408" s="79"/>
      <c r="O408" s="74" t="s">
        <v>550</v>
      </c>
      <c r="P408" s="49"/>
      <c r="Q408" s="48"/>
      <c r="R408" s="49"/>
      <c r="S408" s="49"/>
      <c r="T408" s="50"/>
      <c r="U408" s="48"/>
      <c r="V408" s="49"/>
      <c r="W408" s="49"/>
      <c r="X408" s="49"/>
      <c r="Y408" s="48"/>
      <c r="Z408" s="49"/>
      <c r="AA408" s="51"/>
      <c r="AB408" s="79"/>
      <c r="AC408" s="74" t="s">
        <v>550</v>
      </c>
      <c r="AD408" s="49">
        <v>-1</v>
      </c>
      <c r="AE408" s="48">
        <v>-100</v>
      </c>
      <c r="AF408" s="114">
        <v>-100</v>
      </c>
      <c r="AG408" s="114">
        <v>-100</v>
      </c>
      <c r="AH408" s="50">
        <v>0</v>
      </c>
      <c r="AI408" s="48"/>
      <c r="AJ408" s="114"/>
      <c r="AK408" s="114"/>
      <c r="AL408" s="49">
        <v>-1</v>
      </c>
      <c r="AM408" s="48">
        <v>-100</v>
      </c>
      <c r="AN408" s="114">
        <v>-100</v>
      </c>
      <c r="AO408" s="119">
        <v>-100</v>
      </c>
    </row>
    <row r="409" spans="1:41">
      <c r="A409" s="82" t="s">
        <v>552</v>
      </c>
      <c r="B409" s="22">
        <v>4</v>
      </c>
      <c r="C409" s="52">
        <v>160.80000000000001</v>
      </c>
      <c r="D409" s="22">
        <v>158000</v>
      </c>
      <c r="E409" s="22">
        <v>983</v>
      </c>
      <c r="F409" s="24">
        <v>4</v>
      </c>
      <c r="G409" s="52">
        <v>160.80000000000001</v>
      </c>
      <c r="H409" s="22">
        <v>158000</v>
      </c>
      <c r="I409" s="22">
        <v>983</v>
      </c>
      <c r="J409" s="22"/>
      <c r="K409" s="52"/>
      <c r="L409" s="22"/>
      <c r="M409" s="53"/>
      <c r="N409" s="79"/>
      <c r="O409" s="75" t="s">
        <v>552</v>
      </c>
      <c r="P409" s="22">
        <v>4</v>
      </c>
      <c r="Q409" s="52">
        <v>160.80000000000001</v>
      </c>
      <c r="R409" s="22">
        <v>158000</v>
      </c>
      <c r="S409" s="22">
        <v>982.58706467661682</v>
      </c>
      <c r="T409" s="24">
        <v>4</v>
      </c>
      <c r="U409" s="52">
        <v>160.80000000000001</v>
      </c>
      <c r="V409" s="22">
        <v>158000</v>
      </c>
      <c r="W409" s="22">
        <v>982.58706467661682</v>
      </c>
      <c r="X409" s="22"/>
      <c r="Y409" s="52"/>
      <c r="Z409" s="22"/>
      <c r="AA409" s="53"/>
      <c r="AB409" s="79"/>
      <c r="AC409" s="75" t="s">
        <v>552</v>
      </c>
      <c r="AD409" s="22">
        <v>0</v>
      </c>
      <c r="AE409" s="52">
        <v>0</v>
      </c>
      <c r="AF409" s="107">
        <v>0</v>
      </c>
      <c r="AG409" s="107">
        <v>-4.200766260256162E-2</v>
      </c>
      <c r="AH409" s="24">
        <v>0</v>
      </c>
      <c r="AI409" s="52">
        <v>0</v>
      </c>
      <c r="AJ409" s="107">
        <v>0</v>
      </c>
      <c r="AK409" s="107">
        <v>-4.200766260256162E-2</v>
      </c>
      <c r="AL409" s="22">
        <v>0</v>
      </c>
      <c r="AM409" s="52"/>
      <c r="AN409" s="107"/>
      <c r="AO409" s="120"/>
    </row>
    <row r="410" spans="1:41">
      <c r="A410" s="81" t="s">
        <v>1030</v>
      </c>
      <c r="B410" s="49">
        <v>8</v>
      </c>
      <c r="C410" s="48">
        <v>85.512112500000001</v>
      </c>
      <c r="D410" s="49">
        <v>159862.5</v>
      </c>
      <c r="E410" s="49">
        <v>1980.875</v>
      </c>
      <c r="F410" s="50">
        <v>2</v>
      </c>
      <c r="G410" s="48">
        <v>127.58500000000001</v>
      </c>
      <c r="H410" s="49">
        <v>174150</v>
      </c>
      <c r="I410" s="49">
        <v>1365.5</v>
      </c>
      <c r="J410" s="49">
        <v>6</v>
      </c>
      <c r="K410" s="48">
        <v>71.48781666666666</v>
      </c>
      <c r="L410" s="49">
        <v>155100</v>
      </c>
      <c r="M410" s="51">
        <v>2186</v>
      </c>
      <c r="N410" s="79"/>
      <c r="O410" s="74" t="s">
        <v>1030</v>
      </c>
      <c r="P410" s="49">
        <v>14</v>
      </c>
      <c r="Q410" s="48">
        <v>76.26332142857143</v>
      </c>
      <c r="R410" s="49">
        <v>146087.14285714287</v>
      </c>
      <c r="S410" s="49">
        <v>1908.8444360418077</v>
      </c>
      <c r="T410" s="50"/>
      <c r="U410" s="48"/>
      <c r="V410" s="49"/>
      <c r="W410" s="49"/>
      <c r="X410" s="49">
        <v>14</v>
      </c>
      <c r="Y410" s="48">
        <v>76.26332142857143</v>
      </c>
      <c r="Z410" s="49">
        <v>146087.14285714287</v>
      </c>
      <c r="AA410" s="51">
        <v>1908.8444360418077</v>
      </c>
      <c r="AB410" s="79"/>
      <c r="AC410" s="74" t="s">
        <v>1030</v>
      </c>
      <c r="AD410" s="49">
        <v>6</v>
      </c>
      <c r="AE410" s="48">
        <v>-10.815767265050983</v>
      </c>
      <c r="AF410" s="114">
        <v>-8.6170034516269496</v>
      </c>
      <c r="AG410" s="114">
        <v>-3.6363003197169061</v>
      </c>
      <c r="AH410" s="50">
        <v>-2</v>
      </c>
      <c r="AI410" s="48">
        <v>-100</v>
      </c>
      <c r="AJ410" s="114">
        <v>-100</v>
      </c>
      <c r="AK410" s="114">
        <v>-100</v>
      </c>
      <c r="AL410" s="49">
        <v>8</v>
      </c>
      <c r="AM410" s="48">
        <v>6.6801659143850909</v>
      </c>
      <c r="AN410" s="114">
        <v>-5.810997513125165</v>
      </c>
      <c r="AO410" s="119">
        <v>-12.678662578142372</v>
      </c>
    </row>
    <row r="411" spans="1:41">
      <c r="A411" s="82" t="s">
        <v>558</v>
      </c>
      <c r="B411" s="22">
        <v>12</v>
      </c>
      <c r="C411" s="52">
        <v>200.59999999999994</v>
      </c>
      <c r="D411" s="22">
        <v>385000</v>
      </c>
      <c r="E411" s="22">
        <v>1919</v>
      </c>
      <c r="F411" s="24">
        <v>12</v>
      </c>
      <c r="G411" s="52">
        <v>200.59999999999994</v>
      </c>
      <c r="H411" s="22">
        <v>385000</v>
      </c>
      <c r="I411" s="22">
        <v>1919</v>
      </c>
      <c r="J411" s="22"/>
      <c r="K411" s="52"/>
      <c r="L411" s="22"/>
      <c r="M411" s="53"/>
      <c r="N411" s="79"/>
      <c r="O411" s="75" t="s">
        <v>558</v>
      </c>
      <c r="P411" s="22">
        <v>12</v>
      </c>
      <c r="Q411" s="52">
        <v>200.00749206494538</v>
      </c>
      <c r="R411" s="22">
        <v>307091.66666666669</v>
      </c>
      <c r="S411" s="22">
        <v>1469.4764256687565</v>
      </c>
      <c r="T411" s="24">
        <v>9</v>
      </c>
      <c r="U411" s="52">
        <v>245.97637795275588</v>
      </c>
      <c r="V411" s="22">
        <v>385000</v>
      </c>
      <c r="W411" s="22">
        <v>1565.1909472134191</v>
      </c>
      <c r="X411" s="22">
        <v>3</v>
      </c>
      <c r="Y411" s="52">
        <v>62.100834401513765</v>
      </c>
      <c r="Z411" s="22">
        <v>73366.666666666672</v>
      </c>
      <c r="AA411" s="53">
        <v>1182.3328610347687</v>
      </c>
      <c r="AB411" s="79"/>
      <c r="AC411" s="75" t="s">
        <v>558</v>
      </c>
      <c r="AD411" s="22">
        <v>0</v>
      </c>
      <c r="AE411" s="52">
        <v>-0.29536786393547165</v>
      </c>
      <c r="AF411" s="107">
        <v>-20.235930735930729</v>
      </c>
      <c r="AG411" s="107">
        <v>-23.424886624869387</v>
      </c>
      <c r="AH411" s="24">
        <v>-3</v>
      </c>
      <c r="AI411" s="52">
        <v>22.620327992400778</v>
      </c>
      <c r="AJ411" s="107">
        <v>0</v>
      </c>
      <c r="AK411" s="107">
        <v>-18.437157518842149</v>
      </c>
      <c r="AL411" s="22">
        <v>3</v>
      </c>
      <c r="AM411" s="52"/>
      <c r="AN411" s="22"/>
      <c r="AO411" s="53"/>
    </row>
  </sheetData>
  <mergeCells count="15">
    <mergeCell ref="A1:A3"/>
    <mergeCell ref="B1:M1"/>
    <mergeCell ref="O1:O3"/>
    <mergeCell ref="P1:AA1"/>
    <mergeCell ref="AC1:AC3"/>
    <mergeCell ref="T2:W2"/>
    <mergeCell ref="X2:AA2"/>
    <mergeCell ref="AD1:AO1"/>
    <mergeCell ref="B2:E2"/>
    <mergeCell ref="F2:I2"/>
    <mergeCell ref="J2:M2"/>
    <mergeCell ref="P2:S2"/>
    <mergeCell ref="AD2:AG2"/>
    <mergeCell ref="AH2:AK2"/>
    <mergeCell ref="AL2:AO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87"/>
  <sheetViews>
    <sheetView topLeftCell="W1" zoomScale="85" zoomScaleNormal="85" workbookViewId="0">
      <selection activeCell="AE4" sqref="AE4"/>
    </sheetView>
  </sheetViews>
  <sheetFormatPr baseColWidth="10" defaultRowHeight="14.4"/>
  <cols>
    <col min="1" max="1" width="35.109375" bestFit="1" customWidth="1"/>
    <col min="14" max="14" width="4.44140625" style="106" customWidth="1"/>
    <col min="15" max="15" width="35.109375" bestFit="1" customWidth="1"/>
    <col min="28" max="28" width="3.88671875" customWidth="1"/>
    <col min="29" max="29" width="35.109375" bestFit="1" customWidth="1"/>
  </cols>
  <sheetData>
    <row r="1" spans="1:41">
      <c r="A1" s="174"/>
      <c r="B1" s="161">
        <v>2017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  <c r="N1" s="102"/>
      <c r="O1" s="176"/>
      <c r="P1" s="161">
        <v>2018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  <c r="AB1" s="70"/>
      <c r="AC1" s="176"/>
      <c r="AD1" s="161" t="s">
        <v>1115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3"/>
    </row>
    <row r="2" spans="1:41">
      <c r="A2" s="174"/>
      <c r="B2" s="152" t="s">
        <v>0</v>
      </c>
      <c r="C2" s="152"/>
      <c r="D2" s="152"/>
      <c r="E2" s="152"/>
      <c r="F2" s="152" t="s">
        <v>1</v>
      </c>
      <c r="G2" s="152"/>
      <c r="H2" s="152"/>
      <c r="I2" s="152"/>
      <c r="J2" s="152" t="s">
        <v>2</v>
      </c>
      <c r="K2" s="152"/>
      <c r="L2" s="152"/>
      <c r="M2" s="152"/>
      <c r="N2" s="178"/>
      <c r="O2" s="176"/>
      <c r="P2" s="152" t="s">
        <v>0</v>
      </c>
      <c r="Q2" s="152"/>
      <c r="R2" s="152"/>
      <c r="S2" s="152"/>
      <c r="T2" s="152" t="s">
        <v>1</v>
      </c>
      <c r="U2" s="152"/>
      <c r="V2" s="152"/>
      <c r="W2" s="152"/>
      <c r="X2" s="152" t="s">
        <v>2</v>
      </c>
      <c r="Y2" s="152"/>
      <c r="Z2" s="152"/>
      <c r="AA2" s="152"/>
      <c r="AB2" s="85"/>
      <c r="AC2" s="176"/>
      <c r="AD2" s="152" t="s">
        <v>0</v>
      </c>
      <c r="AE2" s="152"/>
      <c r="AF2" s="152"/>
      <c r="AG2" s="152"/>
      <c r="AH2" s="152" t="s">
        <v>1</v>
      </c>
      <c r="AI2" s="152"/>
      <c r="AJ2" s="152"/>
      <c r="AK2" s="152"/>
      <c r="AL2" s="152" t="s">
        <v>2</v>
      </c>
      <c r="AM2" s="152"/>
      <c r="AN2" s="152"/>
      <c r="AO2" s="152"/>
    </row>
    <row r="3" spans="1:41" ht="31.8">
      <c r="A3" s="175"/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3" t="s">
        <v>6</v>
      </c>
      <c r="N3" s="178"/>
      <c r="O3" s="177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85"/>
      <c r="AC3" s="177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>
      <c r="A4" s="86" t="s">
        <v>1031</v>
      </c>
      <c r="B4" s="87">
        <v>605</v>
      </c>
      <c r="C4" s="88">
        <v>79.004275699664291</v>
      </c>
      <c r="D4" s="87">
        <v>495053.55670103093</v>
      </c>
      <c r="E4" s="87">
        <v>6290.5388601036266</v>
      </c>
      <c r="F4" s="87"/>
      <c r="G4" s="88"/>
      <c r="H4" s="87"/>
      <c r="I4" s="87"/>
      <c r="J4" s="87">
        <v>605</v>
      </c>
      <c r="K4" s="88">
        <v>79.004275699664291</v>
      </c>
      <c r="L4" s="87">
        <v>495053.55670103093</v>
      </c>
      <c r="M4" s="89">
        <v>6290.5388601036266</v>
      </c>
      <c r="N4" s="103"/>
      <c r="O4" s="90" t="s">
        <v>1031</v>
      </c>
      <c r="P4" s="87">
        <v>832</v>
      </c>
      <c r="Q4" s="88">
        <v>90.6</v>
      </c>
      <c r="R4" s="87">
        <v>658091</v>
      </c>
      <c r="S4" s="87">
        <v>6823</v>
      </c>
      <c r="T4" s="87">
        <v>10</v>
      </c>
      <c r="U4" s="88">
        <v>389.1</v>
      </c>
      <c r="V4" s="87">
        <v>2840000</v>
      </c>
      <c r="W4" s="87">
        <v>6262</v>
      </c>
      <c r="X4" s="87">
        <v>822</v>
      </c>
      <c r="Y4" s="88">
        <v>86.8</v>
      </c>
      <c r="Z4" s="87">
        <v>628486</v>
      </c>
      <c r="AA4" s="87">
        <v>6830</v>
      </c>
      <c r="AB4" s="91"/>
      <c r="AC4" s="90" t="s">
        <v>1031</v>
      </c>
      <c r="AD4" s="87">
        <v>227</v>
      </c>
      <c r="AE4" s="88">
        <v>14.677337647416691</v>
      </c>
      <c r="AF4" s="88">
        <v>32.93329400265867</v>
      </c>
      <c r="AG4" s="88">
        <v>8.4644758062523433</v>
      </c>
      <c r="AH4" s="87">
        <v>10</v>
      </c>
      <c r="AI4" s="88"/>
      <c r="AJ4" s="87"/>
      <c r="AK4" s="87"/>
      <c r="AL4" s="87">
        <v>217</v>
      </c>
      <c r="AM4" s="151">
        <v>9.8674713884742733</v>
      </c>
      <c r="AN4" s="151">
        <v>26.953132947502606</v>
      </c>
      <c r="AO4" s="151">
        <v>8.5757540314676106</v>
      </c>
    </row>
    <row r="5" spans="1:41">
      <c r="A5" s="86" t="s">
        <v>1032</v>
      </c>
      <c r="B5" s="87">
        <v>72</v>
      </c>
      <c r="C5" s="88">
        <v>81.028152277777778</v>
      </c>
      <c r="D5" s="87">
        <v>567124.28571428568</v>
      </c>
      <c r="E5" s="87">
        <v>7331.9714285714272</v>
      </c>
      <c r="F5" s="87"/>
      <c r="G5" s="88"/>
      <c r="H5" s="87"/>
      <c r="I5" s="87"/>
      <c r="J5" s="87">
        <v>72</v>
      </c>
      <c r="K5" s="88">
        <v>81.028152277777778</v>
      </c>
      <c r="L5" s="87">
        <v>567124.28571428568</v>
      </c>
      <c r="M5" s="89">
        <v>7331.9714285714272</v>
      </c>
      <c r="N5" s="103"/>
      <c r="O5" s="90" t="s">
        <v>1032</v>
      </c>
      <c r="P5" s="87">
        <v>54</v>
      </c>
      <c r="Q5" s="88">
        <v>102.91807256720489</v>
      </c>
      <c r="R5" s="87">
        <v>763587.47855917655</v>
      </c>
      <c r="S5" s="87">
        <v>7523.0182356233609</v>
      </c>
      <c r="T5" s="87"/>
      <c r="U5" s="88"/>
      <c r="V5" s="87"/>
      <c r="W5" s="87"/>
      <c r="X5" s="87">
        <v>54</v>
      </c>
      <c r="Y5" s="88">
        <v>102.91807256720489</v>
      </c>
      <c r="Z5" s="87">
        <v>763587.47855917655</v>
      </c>
      <c r="AA5" s="87">
        <v>7523.0182356233618</v>
      </c>
      <c r="AB5" s="91"/>
      <c r="AC5" s="90" t="s">
        <v>1032</v>
      </c>
      <c r="AD5" s="87">
        <v>-18</v>
      </c>
      <c r="AE5" s="88">
        <v>27.015203573178958</v>
      </c>
      <c r="AF5" s="88">
        <v>34.641999609917612</v>
      </c>
      <c r="AG5" s="87">
        <v>2.6056676422313547</v>
      </c>
      <c r="AH5" s="87">
        <v>0</v>
      </c>
      <c r="AI5" s="88"/>
      <c r="AJ5" s="87"/>
      <c r="AK5" s="87"/>
      <c r="AL5" s="87">
        <v>-18</v>
      </c>
      <c r="AM5" s="88">
        <v>27.015203573178958</v>
      </c>
      <c r="AN5" s="87">
        <v>34.641999609917612</v>
      </c>
      <c r="AO5" s="87">
        <v>2.6056676422313672</v>
      </c>
    </row>
    <row r="6" spans="1:41">
      <c r="A6" s="92" t="s">
        <v>1033</v>
      </c>
      <c r="B6" s="61">
        <v>39</v>
      </c>
      <c r="C6" s="62">
        <v>86.454910256410258</v>
      </c>
      <c r="D6" s="93">
        <v>603834.21052631573</v>
      </c>
      <c r="E6" s="63">
        <v>7279.3684210526308</v>
      </c>
      <c r="F6" s="64"/>
      <c r="G6" s="62"/>
      <c r="H6" s="63"/>
      <c r="I6" s="64"/>
      <c r="J6" s="64">
        <v>39</v>
      </c>
      <c r="K6" s="62">
        <v>86.454910256410258</v>
      </c>
      <c r="L6" s="63">
        <v>603834.21052631573</v>
      </c>
      <c r="M6" s="65">
        <v>7279.3684210526308</v>
      </c>
      <c r="N6" s="104"/>
      <c r="O6" s="60" t="s">
        <v>1033</v>
      </c>
      <c r="P6" s="61">
        <v>28</v>
      </c>
      <c r="Q6" s="62">
        <v>109.99082526748109</v>
      </c>
      <c r="R6" s="93">
        <v>786022.72727272729</v>
      </c>
      <c r="S6" s="63">
        <v>7324.9719021083047</v>
      </c>
      <c r="T6" s="64"/>
      <c r="U6" s="62"/>
      <c r="V6" s="63"/>
      <c r="W6" s="64"/>
      <c r="X6" s="64">
        <v>28</v>
      </c>
      <c r="Y6" s="62">
        <v>109.99082526748109</v>
      </c>
      <c r="Z6" s="63">
        <v>786022.72727272729</v>
      </c>
      <c r="AA6" s="63">
        <v>7324.9719021083056</v>
      </c>
      <c r="AB6" s="91"/>
      <c r="AC6" s="60" t="s">
        <v>1033</v>
      </c>
      <c r="AD6" s="61">
        <v>-11</v>
      </c>
      <c r="AE6" s="100">
        <v>27.223340977704321</v>
      </c>
      <c r="AF6" s="136">
        <v>30.1719434855491</v>
      </c>
      <c r="AG6" s="63">
        <v>0.62647579319909508</v>
      </c>
      <c r="AH6" s="64">
        <v>0</v>
      </c>
      <c r="AI6" s="62"/>
      <c r="AJ6" s="63"/>
      <c r="AK6" s="64"/>
      <c r="AL6" s="64">
        <v>-11</v>
      </c>
      <c r="AM6" s="62">
        <v>27.223340977704321</v>
      </c>
      <c r="AN6" s="63">
        <v>30.1719434855491</v>
      </c>
      <c r="AO6" s="63">
        <v>0.62647579319910751</v>
      </c>
    </row>
    <row r="7" spans="1:41">
      <c r="A7" s="94" t="s">
        <v>1034</v>
      </c>
      <c r="B7" s="67">
        <v>25</v>
      </c>
      <c r="C7" s="68">
        <v>74.693758560000006</v>
      </c>
      <c r="D7" s="95">
        <v>486583.33333333337</v>
      </c>
      <c r="E7" s="31">
        <v>7065.2499999999991</v>
      </c>
      <c r="F7" s="32"/>
      <c r="G7" s="68"/>
      <c r="H7" s="31"/>
      <c r="I7" s="32"/>
      <c r="J7" s="32">
        <v>25</v>
      </c>
      <c r="K7" s="68">
        <v>74.693758560000006</v>
      </c>
      <c r="L7" s="31">
        <v>486583.33333333337</v>
      </c>
      <c r="M7" s="69">
        <v>7065.2499999999991</v>
      </c>
      <c r="N7" s="104"/>
      <c r="O7" s="66" t="s">
        <v>1034</v>
      </c>
      <c r="P7" s="67">
        <v>9</v>
      </c>
      <c r="Q7" s="68">
        <v>93.885638805129986</v>
      </c>
      <c r="R7" s="95">
        <v>554687.5</v>
      </c>
      <c r="S7" s="31">
        <v>6050.2093394697276</v>
      </c>
      <c r="T7" s="32"/>
      <c r="U7" s="68"/>
      <c r="V7" s="31"/>
      <c r="W7" s="32"/>
      <c r="X7" s="32">
        <v>9</v>
      </c>
      <c r="Y7" s="68">
        <v>93.885638805129972</v>
      </c>
      <c r="Z7" s="31">
        <v>554687.5</v>
      </c>
      <c r="AA7" s="31">
        <v>6050.2093394697285</v>
      </c>
      <c r="AB7" s="91"/>
      <c r="AC7" s="66" t="s">
        <v>1034</v>
      </c>
      <c r="AD7" s="67">
        <v>-16</v>
      </c>
      <c r="AE7" s="30">
        <v>25.694088254661231</v>
      </c>
      <c r="AF7" s="137">
        <v>13.99640349374892</v>
      </c>
      <c r="AG7" s="31">
        <v>-14.366663041368268</v>
      </c>
      <c r="AH7" s="32">
        <v>0</v>
      </c>
      <c r="AI7" s="68"/>
      <c r="AJ7" s="31"/>
      <c r="AK7" s="32"/>
      <c r="AL7" s="32">
        <v>-16</v>
      </c>
      <c r="AM7" s="68">
        <v>25.69408825466121</v>
      </c>
      <c r="AN7" s="31">
        <v>13.99640349374892</v>
      </c>
      <c r="AO7" s="31">
        <v>-14.366663041368255</v>
      </c>
    </row>
    <row r="8" spans="1:41">
      <c r="A8" s="92" t="s">
        <v>1035</v>
      </c>
      <c r="B8" s="61">
        <v>1</v>
      </c>
      <c r="C8" s="62">
        <v>70</v>
      </c>
      <c r="D8" s="93">
        <v>200000</v>
      </c>
      <c r="E8" s="63">
        <v>2857</v>
      </c>
      <c r="F8" s="64"/>
      <c r="G8" s="62"/>
      <c r="H8" s="63"/>
      <c r="I8" s="64"/>
      <c r="J8" s="64">
        <v>1</v>
      </c>
      <c r="K8" s="62">
        <v>70</v>
      </c>
      <c r="L8" s="63">
        <v>200000</v>
      </c>
      <c r="M8" s="65">
        <v>2857</v>
      </c>
      <c r="N8" s="104"/>
      <c r="O8" s="60" t="s">
        <v>1035</v>
      </c>
      <c r="P8" s="61"/>
      <c r="Q8" s="62"/>
      <c r="R8" s="93"/>
      <c r="S8" s="63"/>
      <c r="T8" s="64"/>
      <c r="U8" s="62"/>
      <c r="V8" s="63"/>
      <c r="W8" s="64"/>
      <c r="X8" s="64"/>
      <c r="Y8" s="62"/>
      <c r="Z8" s="63"/>
      <c r="AA8" s="63"/>
      <c r="AB8" s="91"/>
      <c r="AC8" s="60" t="s">
        <v>1035</v>
      </c>
      <c r="AD8" s="61">
        <v>-1</v>
      </c>
      <c r="AE8" s="100">
        <v>-100</v>
      </c>
      <c r="AF8" s="136">
        <v>-100</v>
      </c>
      <c r="AG8" s="63">
        <v>-100</v>
      </c>
      <c r="AH8" s="64">
        <v>0</v>
      </c>
      <c r="AI8" s="62"/>
      <c r="AJ8" s="63"/>
      <c r="AK8" s="64"/>
      <c r="AL8" s="64">
        <v>-1</v>
      </c>
      <c r="AM8" s="62">
        <v>-100</v>
      </c>
      <c r="AN8" s="63">
        <v>-100</v>
      </c>
      <c r="AO8" s="63">
        <v>-100</v>
      </c>
    </row>
    <row r="9" spans="1:41">
      <c r="A9" s="94" t="s">
        <v>1036</v>
      </c>
      <c r="B9" s="67">
        <v>7</v>
      </c>
      <c r="C9" s="68">
        <v>74.991642857142864</v>
      </c>
      <c r="D9" s="95">
        <v>696428.57142857148</v>
      </c>
      <c r="E9" s="31">
        <v>9171.2857142857138</v>
      </c>
      <c r="F9" s="32"/>
      <c r="G9" s="68"/>
      <c r="H9" s="31"/>
      <c r="I9" s="32"/>
      <c r="J9" s="32">
        <v>7</v>
      </c>
      <c r="K9" s="68">
        <v>74.991642857142864</v>
      </c>
      <c r="L9" s="31">
        <v>696428.57142857148</v>
      </c>
      <c r="M9" s="69">
        <v>9171.2857142857138</v>
      </c>
      <c r="N9" s="104"/>
      <c r="O9" s="66" t="s">
        <v>1036</v>
      </c>
      <c r="P9" s="67">
        <v>17</v>
      </c>
      <c r="Q9" s="68">
        <v>96.0507095231427</v>
      </c>
      <c r="R9" s="95">
        <v>824941.17647058819</v>
      </c>
      <c r="S9" s="31">
        <v>8542.2987360734041</v>
      </c>
      <c r="T9" s="32"/>
      <c r="U9" s="68"/>
      <c r="V9" s="31"/>
      <c r="W9" s="32"/>
      <c r="X9" s="32">
        <v>17</v>
      </c>
      <c r="Y9" s="68">
        <v>96.0507095231427</v>
      </c>
      <c r="Z9" s="31">
        <v>824941.17647058819</v>
      </c>
      <c r="AA9" s="31">
        <v>8542.2987360734023</v>
      </c>
      <c r="AB9" s="91"/>
      <c r="AC9" s="66" t="s">
        <v>1036</v>
      </c>
      <c r="AD9" s="67">
        <v>10</v>
      </c>
      <c r="AE9" s="30">
        <v>28.081884678959241</v>
      </c>
      <c r="AF9" s="137">
        <v>18.453092006033167</v>
      </c>
      <c r="AG9" s="31">
        <v>-6.8582202954659222</v>
      </c>
      <c r="AH9" s="32">
        <v>0</v>
      </c>
      <c r="AI9" s="68"/>
      <c r="AJ9" s="31"/>
      <c r="AK9" s="32"/>
      <c r="AL9" s="32">
        <v>10</v>
      </c>
      <c r="AM9" s="68">
        <v>28.081884678959241</v>
      </c>
      <c r="AN9" s="31">
        <v>18.453092006033167</v>
      </c>
      <c r="AO9" s="31">
        <v>-6.8582202954659426</v>
      </c>
    </row>
    <row r="10" spans="1:41">
      <c r="A10" s="96" t="s">
        <v>1037</v>
      </c>
      <c r="B10" s="57">
        <v>77</v>
      </c>
      <c r="C10" s="57">
        <v>78.325971040000013</v>
      </c>
      <c r="D10" s="57">
        <v>598360.37333333341</v>
      </c>
      <c r="E10" s="57">
        <v>7553.6399999999985</v>
      </c>
      <c r="F10" s="57"/>
      <c r="G10" s="57"/>
      <c r="H10" s="57"/>
      <c r="I10" s="57"/>
      <c r="J10" s="57">
        <v>77</v>
      </c>
      <c r="K10" s="57">
        <v>78.325971040000013</v>
      </c>
      <c r="L10" s="57">
        <v>598360.37333333341</v>
      </c>
      <c r="M10" s="58">
        <v>7553.6399999999985</v>
      </c>
      <c r="N10" s="105"/>
      <c r="O10" s="54" t="s">
        <v>1037</v>
      </c>
      <c r="P10" s="57">
        <v>196</v>
      </c>
      <c r="Q10" s="57">
        <v>82.541274188727243</v>
      </c>
      <c r="R10" s="57">
        <v>755773.52579852578</v>
      </c>
      <c r="S10" s="57">
        <v>8702.3615080830205</v>
      </c>
      <c r="T10" s="57"/>
      <c r="U10" s="57"/>
      <c r="V10" s="57"/>
      <c r="W10" s="57"/>
      <c r="X10" s="57">
        <v>196</v>
      </c>
      <c r="Y10" s="57">
        <v>82.541274188727257</v>
      </c>
      <c r="Z10" s="57">
        <v>755773.52579852578</v>
      </c>
      <c r="AA10" s="57">
        <v>8702.3615080830168</v>
      </c>
      <c r="AB10" s="91"/>
      <c r="AC10" s="54" t="s">
        <v>1037</v>
      </c>
      <c r="AD10" s="57">
        <v>119</v>
      </c>
      <c r="AE10" s="98">
        <v>5.381743874677956</v>
      </c>
      <c r="AF10" s="98">
        <v>26.307415978815325</v>
      </c>
      <c r="AG10" s="57">
        <v>15.207522572998212</v>
      </c>
      <c r="AH10" s="57">
        <v>0</v>
      </c>
      <c r="AI10" s="57"/>
      <c r="AJ10" s="57"/>
      <c r="AK10" s="57"/>
      <c r="AL10" s="57">
        <v>119</v>
      </c>
      <c r="AM10" s="57">
        <v>5.3817438746779738</v>
      </c>
      <c r="AN10" s="57">
        <v>26.307415978815325</v>
      </c>
      <c r="AO10" s="57">
        <v>15.207522572998164</v>
      </c>
    </row>
    <row r="11" spans="1:41">
      <c r="A11" s="92" t="s">
        <v>1038</v>
      </c>
      <c r="B11" s="61">
        <v>1</v>
      </c>
      <c r="C11" s="62"/>
      <c r="D11" s="93"/>
      <c r="E11" s="63"/>
      <c r="F11" s="64"/>
      <c r="G11" s="62"/>
      <c r="H11" s="63"/>
      <c r="I11" s="64"/>
      <c r="J11" s="64">
        <v>1</v>
      </c>
      <c r="K11" s="62"/>
      <c r="L11" s="63"/>
      <c r="M11" s="65"/>
      <c r="N11" s="104"/>
      <c r="O11" s="60" t="s">
        <v>1038</v>
      </c>
      <c r="P11" s="61"/>
      <c r="Q11" s="62"/>
      <c r="R11" s="93"/>
      <c r="S11" s="63"/>
      <c r="T11" s="64"/>
      <c r="U11" s="62"/>
      <c r="V11" s="63"/>
      <c r="W11" s="64"/>
      <c r="X11" s="64"/>
      <c r="Y11" s="62"/>
      <c r="Z11" s="63"/>
      <c r="AA11" s="63"/>
      <c r="AB11" s="91"/>
      <c r="AC11" s="60" t="s">
        <v>1038</v>
      </c>
      <c r="AD11" s="61">
        <v>-1</v>
      </c>
      <c r="AE11" s="100"/>
      <c r="AF11" s="136"/>
      <c r="AG11" s="63"/>
      <c r="AH11" s="64">
        <v>0</v>
      </c>
      <c r="AI11" s="62"/>
      <c r="AJ11" s="63"/>
      <c r="AK11" s="64"/>
      <c r="AL11" s="64">
        <v>-1</v>
      </c>
      <c r="AM11" s="62"/>
      <c r="AN11" s="63"/>
      <c r="AO11" s="63"/>
    </row>
    <row r="12" spans="1:41">
      <c r="A12" s="94" t="s">
        <v>1039</v>
      </c>
      <c r="B12" s="67">
        <v>1</v>
      </c>
      <c r="C12" s="68">
        <v>219</v>
      </c>
      <c r="D12" s="95">
        <v>4400000</v>
      </c>
      <c r="E12" s="31">
        <v>20091</v>
      </c>
      <c r="F12" s="32"/>
      <c r="G12" s="68"/>
      <c r="H12" s="31"/>
      <c r="I12" s="32"/>
      <c r="J12" s="32">
        <v>1</v>
      </c>
      <c r="K12" s="68">
        <v>219</v>
      </c>
      <c r="L12" s="31">
        <v>4400000</v>
      </c>
      <c r="M12" s="69">
        <v>20091</v>
      </c>
      <c r="N12" s="104"/>
      <c r="O12" s="66" t="s">
        <v>1039</v>
      </c>
      <c r="P12" s="67">
        <v>16</v>
      </c>
      <c r="Q12" s="68">
        <v>124.37321850393703</v>
      </c>
      <c r="R12" s="95">
        <v>1332397.7272727273</v>
      </c>
      <c r="S12" s="31">
        <v>12318.33200566338</v>
      </c>
      <c r="T12" s="32"/>
      <c r="U12" s="68"/>
      <c r="V12" s="31"/>
      <c r="W12" s="32"/>
      <c r="X12" s="32">
        <v>16</v>
      </c>
      <c r="Y12" s="68">
        <v>124.37321850393701</v>
      </c>
      <c r="Z12" s="31">
        <v>1332397.7272727273</v>
      </c>
      <c r="AA12" s="31">
        <v>12318.33200566338</v>
      </c>
      <c r="AB12" s="91"/>
      <c r="AC12" s="66" t="s">
        <v>1039</v>
      </c>
      <c r="AD12" s="67">
        <v>15</v>
      </c>
      <c r="AE12" s="30">
        <v>-43.208576025599534</v>
      </c>
      <c r="AF12" s="137">
        <v>-69.71823347107437</v>
      </c>
      <c r="AG12" s="31">
        <v>-38.687312698903092</v>
      </c>
      <c r="AH12" s="32">
        <v>0</v>
      </c>
      <c r="AI12" s="68"/>
      <c r="AJ12" s="31"/>
      <c r="AK12" s="32"/>
      <c r="AL12" s="32">
        <v>15</v>
      </c>
      <c r="AM12" s="68">
        <v>-43.208576025599541</v>
      </c>
      <c r="AN12" s="31">
        <v>-69.71823347107437</v>
      </c>
      <c r="AO12" s="31">
        <v>-38.687312698903092</v>
      </c>
    </row>
    <row r="13" spans="1:41">
      <c r="A13" s="92" t="s">
        <v>1040</v>
      </c>
      <c r="B13" s="61">
        <v>5</v>
      </c>
      <c r="C13" s="62">
        <v>81</v>
      </c>
      <c r="D13" s="93">
        <v>530450</v>
      </c>
      <c r="E13" s="63">
        <v>6539</v>
      </c>
      <c r="F13" s="64"/>
      <c r="G13" s="62"/>
      <c r="H13" s="63"/>
      <c r="I13" s="64"/>
      <c r="J13" s="64">
        <v>5</v>
      </c>
      <c r="K13" s="62">
        <v>81</v>
      </c>
      <c r="L13" s="63">
        <v>530450</v>
      </c>
      <c r="M13" s="65">
        <v>6539</v>
      </c>
      <c r="N13" s="104"/>
      <c r="O13" s="60" t="s">
        <v>1040</v>
      </c>
      <c r="P13" s="61">
        <v>13</v>
      </c>
      <c r="Q13" s="62">
        <v>86.403700364824701</v>
      </c>
      <c r="R13" s="93">
        <v>594176.92307692312</v>
      </c>
      <c r="S13" s="63">
        <v>6905.464674007404</v>
      </c>
      <c r="T13" s="64"/>
      <c r="U13" s="62"/>
      <c r="V13" s="63"/>
      <c r="W13" s="64"/>
      <c r="X13" s="64">
        <v>13</v>
      </c>
      <c r="Y13" s="62">
        <v>86.403700364824701</v>
      </c>
      <c r="Z13" s="63">
        <v>594176.92307692312</v>
      </c>
      <c r="AA13" s="63">
        <v>6905.464674007404</v>
      </c>
      <c r="AB13" s="91"/>
      <c r="AC13" s="60" t="s">
        <v>1040</v>
      </c>
      <c r="AD13" s="61">
        <v>8</v>
      </c>
      <c r="AE13" s="100">
        <v>6.6712350183021005</v>
      </c>
      <c r="AF13" s="136">
        <v>12.013747398797836</v>
      </c>
      <c r="AG13" s="63">
        <v>5.6042923078055367</v>
      </c>
      <c r="AH13" s="64">
        <v>0</v>
      </c>
      <c r="AI13" s="62"/>
      <c r="AJ13" s="63"/>
      <c r="AK13" s="64"/>
      <c r="AL13" s="64">
        <v>8</v>
      </c>
      <c r="AM13" s="62">
        <v>6.6712350183021005</v>
      </c>
      <c r="AN13" s="63">
        <v>12.013747398797836</v>
      </c>
      <c r="AO13" s="63">
        <v>5.6042923078055367</v>
      </c>
    </row>
    <row r="14" spans="1:41">
      <c r="A14" s="94" t="s">
        <v>1041</v>
      </c>
      <c r="B14" s="67">
        <v>48</v>
      </c>
      <c r="C14" s="68">
        <v>71.964000375000012</v>
      </c>
      <c r="D14" s="95">
        <v>472269.33333333331</v>
      </c>
      <c r="E14" s="31">
        <v>6949.3124999999991</v>
      </c>
      <c r="F14" s="32"/>
      <c r="G14" s="68"/>
      <c r="H14" s="31"/>
      <c r="I14" s="32"/>
      <c r="J14" s="32">
        <v>48</v>
      </c>
      <c r="K14" s="68">
        <v>71.964000375000012</v>
      </c>
      <c r="L14" s="31">
        <v>472269.33333333331</v>
      </c>
      <c r="M14" s="69">
        <v>6949.3124999999991</v>
      </c>
      <c r="N14" s="104"/>
      <c r="O14" s="66" t="s">
        <v>1041</v>
      </c>
      <c r="P14" s="67">
        <v>71</v>
      </c>
      <c r="Q14" s="68">
        <v>57.878641584672486</v>
      </c>
      <c r="R14" s="95">
        <v>358116.07142857142</v>
      </c>
      <c r="S14" s="31">
        <v>6760.7765926671054</v>
      </c>
      <c r="T14" s="32"/>
      <c r="U14" s="68"/>
      <c r="V14" s="31"/>
      <c r="W14" s="32"/>
      <c r="X14" s="32">
        <v>71</v>
      </c>
      <c r="Y14" s="68">
        <v>57.878641584672486</v>
      </c>
      <c r="Z14" s="31">
        <v>358116.07142857142</v>
      </c>
      <c r="AA14" s="31">
        <v>6760.7765926671045</v>
      </c>
      <c r="AB14" s="91"/>
      <c r="AC14" s="66" t="s">
        <v>1041</v>
      </c>
      <c r="AD14" s="67">
        <v>23</v>
      </c>
      <c r="AE14" s="30">
        <v>-19.572784610262882</v>
      </c>
      <c r="AF14" s="137">
        <v>-24.171220498069303</v>
      </c>
      <c r="AG14" s="31">
        <v>-2.7130152419090909</v>
      </c>
      <c r="AH14" s="32">
        <v>0</v>
      </c>
      <c r="AI14" s="68"/>
      <c r="AJ14" s="31"/>
      <c r="AK14" s="32"/>
      <c r="AL14" s="32">
        <v>23</v>
      </c>
      <c r="AM14" s="68">
        <v>-19.572784610262882</v>
      </c>
      <c r="AN14" s="31">
        <v>-24.171220498069303</v>
      </c>
      <c r="AO14" s="31">
        <v>-2.7130152419091038</v>
      </c>
    </row>
    <row r="15" spans="1:41">
      <c r="A15" s="92" t="s">
        <v>1042</v>
      </c>
      <c r="B15" s="61">
        <v>22</v>
      </c>
      <c r="C15" s="62">
        <v>85.326173181818191</v>
      </c>
      <c r="D15" s="93">
        <v>713013.63636363647</v>
      </c>
      <c r="E15" s="63">
        <v>8486.7727272727279</v>
      </c>
      <c r="F15" s="64"/>
      <c r="G15" s="62"/>
      <c r="H15" s="63"/>
      <c r="I15" s="64"/>
      <c r="J15" s="64">
        <v>22</v>
      </c>
      <c r="K15" s="62">
        <v>85.326173181818191</v>
      </c>
      <c r="L15" s="63">
        <v>713013.63636363647</v>
      </c>
      <c r="M15" s="65">
        <v>8486.7727272727279</v>
      </c>
      <c r="N15" s="104"/>
      <c r="O15" s="60" t="s">
        <v>1042</v>
      </c>
      <c r="P15" s="61">
        <v>96</v>
      </c>
      <c r="Q15" s="62">
        <v>97.069784971195688</v>
      </c>
      <c r="R15" s="93">
        <v>1034035.2112676057</v>
      </c>
      <c r="S15" s="63">
        <v>10155.328411260927</v>
      </c>
      <c r="T15" s="64"/>
      <c r="U15" s="62"/>
      <c r="V15" s="63"/>
      <c r="W15" s="64"/>
      <c r="X15" s="64">
        <v>96</v>
      </c>
      <c r="Y15" s="62">
        <v>97.069784971195702</v>
      </c>
      <c r="Z15" s="63">
        <v>1034035.2112676057</v>
      </c>
      <c r="AA15" s="63">
        <v>10155.328411260925</v>
      </c>
      <c r="AB15" s="91"/>
      <c r="AC15" s="60" t="s">
        <v>1042</v>
      </c>
      <c r="AD15" s="61">
        <v>74</v>
      </c>
      <c r="AE15" s="100">
        <v>13.763199908606584</v>
      </c>
      <c r="AF15" s="136">
        <v>45.023202717577256</v>
      </c>
      <c r="AG15" s="63">
        <v>19.660661804058925</v>
      </c>
      <c r="AH15" s="64">
        <v>0</v>
      </c>
      <c r="AI15" s="62"/>
      <c r="AJ15" s="63"/>
      <c r="AK15" s="64"/>
      <c r="AL15" s="64">
        <v>74</v>
      </c>
      <c r="AM15" s="62">
        <v>13.7631999086066</v>
      </c>
      <c r="AN15" s="63">
        <v>45.023202717577256</v>
      </c>
      <c r="AO15" s="63">
        <v>19.660661804058904</v>
      </c>
    </row>
    <row r="16" spans="1:41">
      <c r="A16" s="94" t="s">
        <v>1043</v>
      </c>
      <c r="B16" s="67"/>
      <c r="C16" s="68"/>
      <c r="D16" s="95"/>
      <c r="E16" s="31"/>
      <c r="F16" s="32"/>
      <c r="G16" s="68"/>
      <c r="H16" s="31"/>
      <c r="I16" s="32"/>
      <c r="J16" s="32"/>
      <c r="K16" s="68"/>
      <c r="L16" s="31"/>
      <c r="M16" s="69"/>
      <c r="N16" s="104"/>
      <c r="O16" s="66" t="s">
        <v>1043</v>
      </c>
      <c r="P16" s="67"/>
      <c r="Q16" s="68"/>
      <c r="R16" s="95"/>
      <c r="S16" s="31"/>
      <c r="T16" s="32"/>
      <c r="U16" s="68"/>
      <c r="V16" s="31"/>
      <c r="W16" s="32"/>
      <c r="X16" s="32"/>
      <c r="Y16" s="68"/>
      <c r="Z16" s="31"/>
      <c r="AA16" s="31"/>
      <c r="AB16" s="91"/>
      <c r="AC16" s="66" t="s">
        <v>1043</v>
      </c>
      <c r="AD16" s="67">
        <v>0</v>
      </c>
      <c r="AE16" s="30"/>
      <c r="AF16" s="137"/>
      <c r="AG16" s="31"/>
      <c r="AH16" s="32">
        <v>0</v>
      </c>
      <c r="AI16" s="68"/>
      <c r="AJ16" s="31"/>
      <c r="AK16" s="32"/>
      <c r="AL16" s="32">
        <v>0</v>
      </c>
      <c r="AM16" s="68"/>
      <c r="AN16" s="31"/>
      <c r="AO16" s="31"/>
    </row>
    <row r="17" spans="1:41">
      <c r="A17" s="96" t="s">
        <v>1044</v>
      </c>
      <c r="B17" s="57">
        <v>39</v>
      </c>
      <c r="C17" s="57">
        <v>84.865182051282034</v>
      </c>
      <c r="D17" s="57">
        <v>380176.92307692318</v>
      </c>
      <c r="E17" s="57">
        <v>4613.7179487179501</v>
      </c>
      <c r="F17" s="57"/>
      <c r="G17" s="57"/>
      <c r="H17" s="57"/>
      <c r="I17" s="57"/>
      <c r="J17" s="57">
        <v>39</v>
      </c>
      <c r="K17" s="57">
        <v>84.865182051282034</v>
      </c>
      <c r="L17" s="57">
        <v>380176.92307692318</v>
      </c>
      <c r="M17" s="58">
        <v>4613.7179487179501</v>
      </c>
      <c r="N17" s="105"/>
      <c r="O17" s="54" t="s">
        <v>1044</v>
      </c>
      <c r="P17" s="57">
        <v>33</v>
      </c>
      <c r="Q17" s="57">
        <v>75.26022834090773</v>
      </c>
      <c r="R17" s="57">
        <v>422302.4375</v>
      </c>
      <c r="S17" s="57">
        <v>5662.5012936831727</v>
      </c>
      <c r="T17" s="57"/>
      <c r="U17" s="57"/>
      <c r="V17" s="57"/>
      <c r="W17" s="57"/>
      <c r="X17" s="57">
        <v>33</v>
      </c>
      <c r="Y17" s="57">
        <v>75.260228340907716</v>
      </c>
      <c r="Z17" s="57">
        <v>422302.4375</v>
      </c>
      <c r="AA17" s="57">
        <v>5662.5012936831736</v>
      </c>
      <c r="AB17" s="91"/>
      <c r="AC17" s="54" t="s">
        <v>1044</v>
      </c>
      <c r="AD17" s="57">
        <v>-6</v>
      </c>
      <c r="AE17" s="98">
        <v>-11.317896784302254</v>
      </c>
      <c r="AF17" s="98">
        <v>11.080502751755224</v>
      </c>
      <c r="AG17" s="57">
        <v>22.73184786375284</v>
      </c>
      <c r="AH17" s="57">
        <v>0</v>
      </c>
      <c r="AI17" s="57"/>
      <c r="AJ17" s="57"/>
      <c r="AK17" s="57"/>
      <c r="AL17" s="57">
        <v>-6</v>
      </c>
      <c r="AM17" s="57">
        <v>-11.317896784302272</v>
      </c>
      <c r="AN17" s="57">
        <v>11.080502751755224</v>
      </c>
      <c r="AO17" s="57">
        <v>22.731847863752858</v>
      </c>
    </row>
    <row r="18" spans="1:41">
      <c r="A18" s="92" t="s">
        <v>1045</v>
      </c>
      <c r="B18" s="61">
        <v>6</v>
      </c>
      <c r="C18" s="62">
        <v>68.143966666666657</v>
      </c>
      <c r="D18" s="93">
        <v>367166.66666666669</v>
      </c>
      <c r="E18" s="63">
        <v>5723.666666666667</v>
      </c>
      <c r="F18" s="64"/>
      <c r="G18" s="62"/>
      <c r="H18" s="63"/>
      <c r="I18" s="64"/>
      <c r="J18" s="64">
        <v>6</v>
      </c>
      <c r="K18" s="62">
        <v>68.143966666666657</v>
      </c>
      <c r="L18" s="63">
        <v>367166.66666666669</v>
      </c>
      <c r="M18" s="65">
        <v>5723.666666666667</v>
      </c>
      <c r="N18" s="104"/>
      <c r="O18" s="60" t="s">
        <v>1045</v>
      </c>
      <c r="P18" s="61">
        <v>19</v>
      </c>
      <c r="Q18" s="62">
        <v>69.630413168978137</v>
      </c>
      <c r="R18" s="93">
        <v>458111.11111111112</v>
      </c>
      <c r="S18" s="63">
        <v>6419.3672832042012</v>
      </c>
      <c r="T18" s="64"/>
      <c r="U18" s="62"/>
      <c r="V18" s="63"/>
      <c r="W18" s="64"/>
      <c r="X18" s="64">
        <v>19</v>
      </c>
      <c r="Y18" s="62">
        <v>69.630413168978109</v>
      </c>
      <c r="Z18" s="63">
        <v>458111.11111111112</v>
      </c>
      <c r="AA18" s="63">
        <v>6419.3672832042021</v>
      </c>
      <c r="AB18" s="91"/>
      <c r="AC18" s="60" t="s">
        <v>1045</v>
      </c>
      <c r="AD18" s="61">
        <v>13</v>
      </c>
      <c r="AE18" s="100">
        <v>2.1813325155880476</v>
      </c>
      <c r="AF18" s="136">
        <v>24.769254047510966</v>
      </c>
      <c r="AG18" s="63">
        <v>12.15480664849224</v>
      </c>
      <c r="AH18" s="64">
        <v>0</v>
      </c>
      <c r="AI18" s="62"/>
      <c r="AJ18" s="63"/>
      <c r="AK18" s="64"/>
      <c r="AL18" s="64">
        <v>13</v>
      </c>
      <c r="AM18" s="62">
        <v>2.1813325155880059</v>
      </c>
      <c r="AN18" s="63">
        <v>24.769254047510966</v>
      </c>
      <c r="AO18" s="63">
        <v>12.154806648492256</v>
      </c>
    </row>
    <row r="19" spans="1:41">
      <c r="A19" s="94" t="s">
        <v>1046</v>
      </c>
      <c r="B19" s="67"/>
      <c r="C19" s="68"/>
      <c r="D19" s="95"/>
      <c r="E19" s="31"/>
      <c r="F19" s="32"/>
      <c r="G19" s="68"/>
      <c r="H19" s="31"/>
      <c r="I19" s="32"/>
      <c r="J19" s="32"/>
      <c r="K19" s="68"/>
      <c r="L19" s="31"/>
      <c r="M19" s="69"/>
      <c r="N19" s="104"/>
      <c r="O19" s="66" t="s">
        <v>1046</v>
      </c>
      <c r="P19" s="67">
        <v>8</v>
      </c>
      <c r="Q19" s="68">
        <v>81.636250000000004</v>
      </c>
      <c r="R19" s="95">
        <v>395000</v>
      </c>
      <c r="S19" s="31">
        <v>5039.7528333012242</v>
      </c>
      <c r="T19" s="32"/>
      <c r="U19" s="68"/>
      <c r="V19" s="31"/>
      <c r="W19" s="32"/>
      <c r="X19" s="32">
        <v>8</v>
      </c>
      <c r="Y19" s="68">
        <v>81.63624999999999</v>
      </c>
      <c r="Z19" s="31">
        <v>395000</v>
      </c>
      <c r="AA19" s="31">
        <v>5039.7528333012233</v>
      </c>
      <c r="AB19" s="91"/>
      <c r="AC19" s="66" t="s">
        <v>1046</v>
      </c>
      <c r="AD19" s="67">
        <v>8</v>
      </c>
      <c r="AE19" s="30"/>
      <c r="AF19" s="137"/>
      <c r="AG19" s="31"/>
      <c r="AH19" s="32">
        <v>0</v>
      </c>
      <c r="AI19" s="68"/>
      <c r="AJ19" s="31"/>
      <c r="AK19" s="32"/>
      <c r="AL19" s="32">
        <v>8</v>
      </c>
      <c r="AM19" s="68"/>
      <c r="AN19" s="31"/>
      <c r="AO19" s="31"/>
    </row>
    <row r="20" spans="1:41">
      <c r="A20" s="92" t="s">
        <v>1047</v>
      </c>
      <c r="B20" s="61">
        <v>13</v>
      </c>
      <c r="C20" s="62">
        <v>93.25986923076924</v>
      </c>
      <c r="D20" s="93">
        <v>430146.15384615387</v>
      </c>
      <c r="E20" s="63">
        <v>4770.9230769230771</v>
      </c>
      <c r="F20" s="64"/>
      <c r="G20" s="62"/>
      <c r="H20" s="63"/>
      <c r="I20" s="64"/>
      <c r="J20" s="64">
        <v>13</v>
      </c>
      <c r="K20" s="62">
        <v>93.25986923076924</v>
      </c>
      <c r="L20" s="63">
        <v>430146.15384615387</v>
      </c>
      <c r="M20" s="65">
        <v>4770.9230769230771</v>
      </c>
      <c r="N20" s="104"/>
      <c r="O20" s="60" t="s">
        <v>1047</v>
      </c>
      <c r="P20" s="61"/>
      <c r="Q20" s="62"/>
      <c r="R20" s="93"/>
      <c r="S20" s="63"/>
      <c r="T20" s="64"/>
      <c r="U20" s="62"/>
      <c r="V20" s="63"/>
      <c r="W20" s="64"/>
      <c r="X20" s="64"/>
      <c r="Y20" s="62"/>
      <c r="Z20" s="63"/>
      <c r="AA20" s="63"/>
      <c r="AB20" s="91"/>
      <c r="AC20" s="60" t="s">
        <v>1047</v>
      </c>
      <c r="AD20" s="61">
        <v>-13</v>
      </c>
      <c r="AE20" s="100">
        <v>-100</v>
      </c>
      <c r="AF20" s="100">
        <v>-99.999999999999986</v>
      </c>
      <c r="AG20" s="63">
        <v>-100</v>
      </c>
      <c r="AH20" s="64">
        <v>0</v>
      </c>
      <c r="AI20" s="62"/>
      <c r="AJ20" s="63"/>
      <c r="AK20" s="64"/>
      <c r="AL20" s="64">
        <v>-13</v>
      </c>
      <c r="AM20" s="62">
        <v>-100</v>
      </c>
      <c r="AN20" s="63">
        <v>-99.999999999999986</v>
      </c>
      <c r="AO20" s="63">
        <v>-100</v>
      </c>
    </row>
    <row r="21" spans="1:41">
      <c r="A21" s="94" t="s">
        <v>1048</v>
      </c>
      <c r="B21" s="67"/>
      <c r="C21" s="68"/>
      <c r="D21" s="95"/>
      <c r="E21" s="31"/>
      <c r="F21" s="32"/>
      <c r="G21" s="68"/>
      <c r="H21" s="31"/>
      <c r="I21" s="32"/>
      <c r="J21" s="32"/>
      <c r="K21" s="68"/>
      <c r="L21" s="31"/>
      <c r="M21" s="69"/>
      <c r="N21" s="104"/>
      <c r="O21" s="66" t="s">
        <v>1048</v>
      </c>
      <c r="P21" s="67"/>
      <c r="Q21" s="68"/>
      <c r="R21" s="95"/>
      <c r="S21" s="31"/>
      <c r="T21" s="32"/>
      <c r="U21" s="68"/>
      <c r="V21" s="31"/>
      <c r="W21" s="32"/>
      <c r="X21" s="32"/>
      <c r="Y21" s="68"/>
      <c r="Z21" s="31"/>
      <c r="AA21" s="31"/>
      <c r="AB21" s="91"/>
      <c r="AC21" s="66" t="s">
        <v>1048</v>
      </c>
      <c r="AD21" s="67">
        <v>0</v>
      </c>
      <c r="AE21" s="30"/>
      <c r="AF21" s="137"/>
      <c r="AG21" s="31"/>
      <c r="AH21" s="32">
        <v>0</v>
      </c>
      <c r="AI21" s="68"/>
      <c r="AJ21" s="31"/>
      <c r="AK21" s="32"/>
      <c r="AL21" s="32">
        <v>0</v>
      </c>
      <c r="AM21" s="68"/>
      <c r="AN21" s="31"/>
      <c r="AO21" s="31"/>
    </row>
    <row r="22" spans="1:41">
      <c r="A22" s="92" t="s">
        <v>1049</v>
      </c>
      <c r="B22" s="61">
        <v>10</v>
      </c>
      <c r="C22" s="62">
        <v>92.100000000000009</v>
      </c>
      <c r="D22" s="93">
        <v>370700.00000000006</v>
      </c>
      <c r="E22" s="63">
        <v>4042.4</v>
      </c>
      <c r="F22" s="64"/>
      <c r="G22" s="62"/>
      <c r="H22" s="63"/>
      <c r="I22" s="64"/>
      <c r="J22" s="64">
        <v>10</v>
      </c>
      <c r="K22" s="62">
        <v>92.100000000000009</v>
      </c>
      <c r="L22" s="63">
        <v>370700.00000000006</v>
      </c>
      <c r="M22" s="65">
        <v>4042.4</v>
      </c>
      <c r="N22" s="104"/>
      <c r="O22" s="60" t="s">
        <v>1049</v>
      </c>
      <c r="P22" s="61">
        <v>5</v>
      </c>
      <c r="Q22" s="62">
        <v>86.703937007874018</v>
      </c>
      <c r="R22" s="93">
        <v>325000</v>
      </c>
      <c r="S22" s="63">
        <v>3762.146391620076</v>
      </c>
      <c r="T22" s="64"/>
      <c r="U22" s="62"/>
      <c r="V22" s="63"/>
      <c r="W22" s="64"/>
      <c r="X22" s="64">
        <v>5</v>
      </c>
      <c r="Y22" s="62">
        <v>86.703937007874018</v>
      </c>
      <c r="Z22" s="63">
        <v>325000</v>
      </c>
      <c r="AA22" s="63">
        <v>3762.146391620076</v>
      </c>
      <c r="AB22" s="91"/>
      <c r="AC22" s="60" t="s">
        <v>1049</v>
      </c>
      <c r="AD22" s="61">
        <v>-5</v>
      </c>
      <c r="AE22" s="100">
        <v>-5.8589174724495008</v>
      </c>
      <c r="AF22" s="136">
        <v>-12.328028055031035</v>
      </c>
      <c r="AG22" s="63">
        <v>-6.9328519785257301</v>
      </c>
      <c r="AH22" s="64">
        <v>0</v>
      </c>
      <c r="AI22" s="62"/>
      <c r="AJ22" s="63"/>
      <c r="AK22" s="64"/>
      <c r="AL22" s="64">
        <v>-5</v>
      </c>
      <c r="AM22" s="62">
        <v>-5.8589174724495008</v>
      </c>
      <c r="AN22" s="63">
        <v>-12.328028055031035</v>
      </c>
      <c r="AO22" s="63">
        <v>-6.9328519785257301</v>
      </c>
    </row>
    <row r="23" spans="1:41">
      <c r="A23" s="94" t="s">
        <v>1050</v>
      </c>
      <c r="B23" s="67"/>
      <c r="C23" s="68"/>
      <c r="D23" s="95"/>
      <c r="E23" s="31"/>
      <c r="F23" s="32"/>
      <c r="G23" s="68"/>
      <c r="H23" s="31"/>
      <c r="I23" s="32"/>
      <c r="J23" s="32"/>
      <c r="K23" s="68"/>
      <c r="L23" s="31"/>
      <c r="M23" s="69"/>
      <c r="N23" s="104"/>
      <c r="O23" s="66" t="s">
        <v>1050</v>
      </c>
      <c r="P23" s="67"/>
      <c r="Q23" s="68"/>
      <c r="R23" s="95"/>
      <c r="S23" s="31"/>
      <c r="T23" s="32"/>
      <c r="U23" s="68"/>
      <c r="V23" s="31"/>
      <c r="W23" s="32"/>
      <c r="X23" s="32"/>
      <c r="Y23" s="68"/>
      <c r="Z23" s="31"/>
      <c r="AA23" s="31"/>
      <c r="AB23" s="91"/>
      <c r="AC23" s="66" t="s">
        <v>1050</v>
      </c>
      <c r="AD23" s="67">
        <v>0</v>
      </c>
      <c r="AE23" s="30"/>
      <c r="AF23" s="137"/>
      <c r="AG23" s="31"/>
      <c r="AH23" s="32">
        <v>0</v>
      </c>
      <c r="AI23" s="68"/>
      <c r="AJ23" s="31"/>
      <c r="AK23" s="32"/>
      <c r="AL23" s="32">
        <v>0</v>
      </c>
      <c r="AM23" s="68"/>
      <c r="AN23" s="31"/>
      <c r="AO23" s="31"/>
    </row>
    <row r="24" spans="1:41">
      <c r="A24" s="92" t="s">
        <v>1051</v>
      </c>
      <c r="B24" s="61"/>
      <c r="C24" s="62"/>
      <c r="D24" s="93"/>
      <c r="E24" s="63"/>
      <c r="F24" s="64"/>
      <c r="G24" s="62"/>
      <c r="H24" s="63"/>
      <c r="I24" s="64"/>
      <c r="J24" s="64"/>
      <c r="K24" s="62"/>
      <c r="L24" s="63"/>
      <c r="M24" s="65"/>
      <c r="N24" s="104"/>
      <c r="O24" s="60" t="s">
        <v>1051</v>
      </c>
      <c r="P24" s="61"/>
      <c r="Q24" s="62"/>
      <c r="R24" s="93"/>
      <c r="S24" s="63"/>
      <c r="T24" s="64"/>
      <c r="U24" s="62"/>
      <c r="V24" s="63"/>
      <c r="W24" s="64"/>
      <c r="X24" s="64"/>
      <c r="Y24" s="62"/>
      <c r="Z24" s="63"/>
      <c r="AA24" s="63"/>
      <c r="AB24" s="91"/>
      <c r="AC24" s="60" t="s">
        <v>1051</v>
      </c>
      <c r="AD24" s="61">
        <v>0</v>
      </c>
      <c r="AE24" s="100"/>
      <c r="AF24" s="136"/>
      <c r="AG24" s="63"/>
      <c r="AH24" s="64">
        <v>0</v>
      </c>
      <c r="AI24" s="62"/>
      <c r="AJ24" s="63"/>
      <c r="AK24" s="64"/>
      <c r="AL24" s="64">
        <v>0</v>
      </c>
      <c r="AM24" s="62"/>
      <c r="AN24" s="63"/>
      <c r="AO24" s="63"/>
    </row>
    <row r="25" spans="1:41">
      <c r="A25" s="94" t="s">
        <v>1052</v>
      </c>
      <c r="B25" s="67">
        <v>10</v>
      </c>
      <c r="C25" s="68">
        <v>76.75</v>
      </c>
      <c r="D25" s="95">
        <v>332500</v>
      </c>
      <c r="E25" s="31">
        <v>4314.7</v>
      </c>
      <c r="F25" s="32"/>
      <c r="G25" s="68"/>
      <c r="H25" s="31"/>
      <c r="I25" s="32"/>
      <c r="J25" s="32">
        <v>10</v>
      </c>
      <c r="K25" s="68">
        <v>76.75</v>
      </c>
      <c r="L25" s="31">
        <v>332500</v>
      </c>
      <c r="M25" s="69">
        <v>4314.7</v>
      </c>
      <c r="N25" s="104"/>
      <c r="O25" s="66" t="s">
        <v>1052</v>
      </c>
      <c r="P25" s="67">
        <v>1</v>
      </c>
      <c r="Q25" s="68">
        <v>74</v>
      </c>
      <c r="R25" s="95">
        <v>482678</v>
      </c>
      <c r="S25" s="31">
        <v>6522.6756756756758</v>
      </c>
      <c r="T25" s="32"/>
      <c r="U25" s="68"/>
      <c r="V25" s="31"/>
      <c r="W25" s="32"/>
      <c r="X25" s="32">
        <v>1</v>
      </c>
      <c r="Y25" s="68">
        <v>74</v>
      </c>
      <c r="Z25" s="31">
        <v>482678</v>
      </c>
      <c r="AA25" s="31">
        <v>6522.6756756756758</v>
      </c>
      <c r="AB25" s="91"/>
      <c r="AC25" s="66" t="s">
        <v>1052</v>
      </c>
      <c r="AD25" s="67">
        <v>-9</v>
      </c>
      <c r="AE25" s="30">
        <v>-3.5830618892508141</v>
      </c>
      <c r="AF25" s="137">
        <v>45.166315789473686</v>
      </c>
      <c r="AG25" s="31">
        <v>51.173330142899303</v>
      </c>
      <c r="AH25" s="32">
        <v>0</v>
      </c>
      <c r="AI25" s="68"/>
      <c r="AJ25" s="31"/>
      <c r="AK25" s="32"/>
      <c r="AL25" s="32">
        <v>-9</v>
      </c>
      <c r="AM25" s="68">
        <v>-3.5830618892508141</v>
      </c>
      <c r="AN25" s="31">
        <v>45.166315789473686</v>
      </c>
      <c r="AO25" s="31">
        <v>51.173330142899303</v>
      </c>
    </row>
    <row r="26" spans="1:41">
      <c r="A26" s="96" t="s">
        <v>1053</v>
      </c>
      <c r="B26" s="57">
        <v>16</v>
      </c>
      <c r="C26" s="57">
        <v>102.93044999999998</v>
      </c>
      <c r="D26" s="57">
        <v>640303.12500000012</v>
      </c>
      <c r="E26" s="57">
        <v>6272.5625000000009</v>
      </c>
      <c r="F26" s="57"/>
      <c r="G26" s="57"/>
      <c r="H26" s="57"/>
      <c r="I26" s="57"/>
      <c r="J26" s="57">
        <v>16</v>
      </c>
      <c r="K26" s="57">
        <v>102.93044999999998</v>
      </c>
      <c r="L26" s="57">
        <v>640303.12500000012</v>
      </c>
      <c r="M26" s="58">
        <v>6272.5625000000009</v>
      </c>
      <c r="N26" s="105"/>
      <c r="O26" s="54" t="s">
        <v>1053</v>
      </c>
      <c r="P26" s="57">
        <v>54</v>
      </c>
      <c r="Q26" s="57">
        <v>109.79073538288338</v>
      </c>
      <c r="R26" s="57">
        <v>978903.11447811441</v>
      </c>
      <c r="S26" s="57">
        <v>7984.3811112299281</v>
      </c>
      <c r="T26" s="57">
        <v>1</v>
      </c>
      <c r="U26" s="57">
        <v>750.82677165354335</v>
      </c>
      <c r="V26" s="57">
        <v>7000000</v>
      </c>
      <c r="W26" s="57">
        <v>9323.0559488228191</v>
      </c>
      <c r="X26" s="57">
        <v>53</v>
      </c>
      <c r="Y26" s="57">
        <v>97.69571583060673</v>
      </c>
      <c r="Z26" s="57">
        <v>865297.512864494</v>
      </c>
      <c r="AA26" s="57">
        <v>7959.1230954262901</v>
      </c>
      <c r="AB26" s="91"/>
      <c r="AC26" s="54" t="s">
        <v>1053</v>
      </c>
      <c r="AD26" s="57">
        <v>38</v>
      </c>
      <c r="AE26" s="98">
        <v>6.6649717191398716</v>
      </c>
      <c r="AF26" s="98">
        <v>52.881202083484169</v>
      </c>
      <c r="AG26" s="57">
        <v>27.290578790246045</v>
      </c>
      <c r="AH26" s="57">
        <v>1</v>
      </c>
      <c r="AI26" s="57"/>
      <c r="AJ26" s="57"/>
      <c r="AK26" s="57"/>
      <c r="AL26" s="57">
        <v>37</v>
      </c>
      <c r="AM26" s="57">
        <v>-5.0857002659497264</v>
      </c>
      <c r="AN26" s="57">
        <v>35.138730248192033</v>
      </c>
      <c r="AO26" s="57">
        <v>26.887904192685028</v>
      </c>
    </row>
    <row r="27" spans="1:41">
      <c r="A27" s="92" t="s">
        <v>1054</v>
      </c>
      <c r="B27" s="61">
        <v>5</v>
      </c>
      <c r="C27" s="62">
        <v>92.697999999999993</v>
      </c>
      <c r="D27" s="93">
        <v>543000</v>
      </c>
      <c r="E27" s="63">
        <v>5768</v>
      </c>
      <c r="F27" s="64"/>
      <c r="G27" s="62"/>
      <c r="H27" s="63"/>
      <c r="I27" s="64"/>
      <c r="J27" s="64">
        <v>5</v>
      </c>
      <c r="K27" s="62">
        <v>92.697999999999993</v>
      </c>
      <c r="L27" s="63">
        <v>543000</v>
      </c>
      <c r="M27" s="65">
        <v>5768</v>
      </c>
      <c r="N27" s="104"/>
      <c r="O27" s="60" t="s">
        <v>1054</v>
      </c>
      <c r="P27" s="61">
        <v>1</v>
      </c>
      <c r="Q27" s="62">
        <v>86.5984251968504</v>
      </c>
      <c r="R27" s="93">
        <v>415000</v>
      </c>
      <c r="S27" s="63">
        <v>4792.2349518094197</v>
      </c>
      <c r="T27" s="64"/>
      <c r="U27" s="62"/>
      <c r="V27" s="63"/>
      <c r="W27" s="64"/>
      <c r="X27" s="64">
        <v>1</v>
      </c>
      <c r="Y27" s="62">
        <v>86.5984251968504</v>
      </c>
      <c r="Z27" s="63">
        <v>415000</v>
      </c>
      <c r="AA27" s="63">
        <v>4792.2349518094197</v>
      </c>
      <c r="AB27" s="91"/>
      <c r="AC27" s="60" t="s">
        <v>1054</v>
      </c>
      <c r="AD27" s="61">
        <v>-4</v>
      </c>
      <c r="AE27" s="100">
        <v>-6.5800500584150621</v>
      </c>
      <c r="AF27" s="136">
        <v>-23.572744014732965</v>
      </c>
      <c r="AG27" s="63">
        <v>-16.916869767520463</v>
      </c>
      <c r="AH27" s="64">
        <v>0</v>
      </c>
      <c r="AI27" s="62"/>
      <c r="AJ27" s="63"/>
      <c r="AK27" s="64"/>
      <c r="AL27" s="64">
        <v>-4</v>
      </c>
      <c r="AM27" s="62">
        <v>-6.5800500584150621</v>
      </c>
      <c r="AN27" s="63">
        <v>-23.572744014732965</v>
      </c>
      <c r="AO27" s="63">
        <v>-16.916869767520463</v>
      </c>
    </row>
    <row r="28" spans="1:41">
      <c r="A28" s="94" t="s">
        <v>1055</v>
      </c>
      <c r="B28" s="67">
        <v>11</v>
      </c>
      <c r="C28" s="68">
        <v>107.58156363636364</v>
      </c>
      <c r="D28" s="95">
        <v>684531.81818181823</v>
      </c>
      <c r="E28" s="31">
        <v>6501.9090909090919</v>
      </c>
      <c r="F28" s="32"/>
      <c r="G28" s="68"/>
      <c r="H28" s="31"/>
      <c r="I28" s="32"/>
      <c r="J28" s="32">
        <v>11</v>
      </c>
      <c r="K28" s="68">
        <v>107.58156363636364</v>
      </c>
      <c r="L28" s="31">
        <v>684531.81818181823</v>
      </c>
      <c r="M28" s="69">
        <v>6501.9090909090919</v>
      </c>
      <c r="N28" s="104"/>
      <c r="O28" s="66" t="s">
        <v>1055</v>
      </c>
      <c r="P28" s="67">
        <v>44</v>
      </c>
      <c r="Q28" s="68">
        <v>75.510354913352543</v>
      </c>
      <c r="R28" s="95">
        <v>532949.27685950405</v>
      </c>
      <c r="S28" s="31">
        <v>7227.567520311557</v>
      </c>
      <c r="T28" s="32"/>
      <c r="U28" s="68"/>
      <c r="V28" s="31"/>
      <c r="W28" s="32"/>
      <c r="X28" s="32">
        <v>44</v>
      </c>
      <c r="Y28" s="68">
        <v>75.510354913352501</v>
      </c>
      <c r="Z28" s="31">
        <v>532949.27685950405</v>
      </c>
      <c r="AA28" s="31">
        <v>7227.5675203115588</v>
      </c>
      <c r="AB28" s="91"/>
      <c r="AC28" s="66" t="s">
        <v>1055</v>
      </c>
      <c r="AD28" s="67">
        <v>33</v>
      </c>
      <c r="AE28" s="30">
        <v>-29.811063939742468</v>
      </c>
      <c r="AF28" s="137">
        <v>-22.143973047875534</v>
      </c>
      <c r="AG28" s="31">
        <v>11.160697869754499</v>
      </c>
      <c r="AH28" s="32">
        <v>0</v>
      </c>
      <c r="AI28" s="68"/>
      <c r="AJ28" s="31"/>
      <c r="AK28" s="32"/>
      <c r="AL28" s="32">
        <v>33</v>
      </c>
      <c r="AM28" s="68">
        <v>-29.81106393974251</v>
      </c>
      <c r="AN28" s="31">
        <v>-22.143973047875534</v>
      </c>
      <c r="AO28" s="31">
        <v>11.160697869754525</v>
      </c>
    </row>
    <row r="29" spans="1:41">
      <c r="A29" s="92" t="s">
        <v>1056</v>
      </c>
      <c r="B29" s="61"/>
      <c r="C29" s="62"/>
      <c r="D29" s="93"/>
      <c r="E29" s="63"/>
      <c r="F29" s="64"/>
      <c r="G29" s="62"/>
      <c r="H29" s="63"/>
      <c r="I29" s="64"/>
      <c r="J29" s="64"/>
      <c r="K29" s="62"/>
      <c r="L29" s="63"/>
      <c r="M29" s="65"/>
      <c r="N29" s="104"/>
      <c r="O29" s="60" t="s">
        <v>1056</v>
      </c>
      <c r="P29" s="61">
        <v>9</v>
      </c>
      <c r="Q29" s="62">
        <v>279.96062992125985</v>
      </c>
      <c r="R29" s="93">
        <v>3221777.777777778</v>
      </c>
      <c r="S29" s="63">
        <v>12039.041573433155</v>
      </c>
      <c r="T29" s="64">
        <v>1</v>
      </c>
      <c r="U29" s="62">
        <v>750.82677165354335</v>
      </c>
      <c r="V29" s="63">
        <v>7000000</v>
      </c>
      <c r="W29" s="64">
        <v>9323.0559488228191</v>
      </c>
      <c r="X29" s="64">
        <v>8</v>
      </c>
      <c r="Y29" s="62">
        <v>221.10236220472439</v>
      </c>
      <c r="Z29" s="63">
        <v>2749500</v>
      </c>
      <c r="AA29" s="63">
        <v>12378.539776509446</v>
      </c>
      <c r="AB29" s="91"/>
      <c r="AC29" s="60" t="s">
        <v>1056</v>
      </c>
      <c r="AD29" s="61">
        <v>9</v>
      </c>
      <c r="AE29" s="100"/>
      <c r="AF29" s="136"/>
      <c r="AG29" s="63"/>
      <c r="AH29" s="64">
        <v>1</v>
      </c>
      <c r="AI29" s="62"/>
      <c r="AJ29" s="63"/>
      <c r="AK29" s="64"/>
      <c r="AL29" s="64">
        <v>8</v>
      </c>
      <c r="AM29" s="62"/>
      <c r="AN29" s="63"/>
      <c r="AO29" s="63"/>
    </row>
    <row r="30" spans="1:41">
      <c r="A30" s="96" t="s">
        <v>1057</v>
      </c>
      <c r="B30" s="57">
        <v>25</v>
      </c>
      <c r="C30" s="97">
        <v>94.228995679999983</v>
      </c>
      <c r="D30" s="57">
        <v>786559.12000000011</v>
      </c>
      <c r="E30" s="57">
        <v>8511.2800000000007</v>
      </c>
      <c r="F30" s="57"/>
      <c r="G30" s="98"/>
      <c r="H30" s="57"/>
      <c r="I30" s="57"/>
      <c r="J30" s="57">
        <v>25</v>
      </c>
      <c r="K30" s="98">
        <v>94.228995679999983</v>
      </c>
      <c r="L30" s="57">
        <v>786559.12000000011</v>
      </c>
      <c r="M30" s="58">
        <v>8511.2800000000007</v>
      </c>
      <c r="N30" s="105"/>
      <c r="O30" s="54" t="s">
        <v>1057</v>
      </c>
      <c r="P30" s="57">
        <v>48</v>
      </c>
      <c r="Q30" s="97">
        <v>125.26855548943011</v>
      </c>
      <c r="R30" s="57">
        <v>1261725.9411764706</v>
      </c>
      <c r="S30" s="57">
        <v>9082.5883945217083</v>
      </c>
      <c r="T30" s="57">
        <v>5</v>
      </c>
      <c r="U30" s="98">
        <v>492.59055118110234</v>
      </c>
      <c r="V30" s="57">
        <v>3760000</v>
      </c>
      <c r="W30" s="57">
        <v>7587.4248325012841</v>
      </c>
      <c r="X30" s="57">
        <v>43</v>
      </c>
      <c r="Y30" s="98">
        <v>82.556695525282166</v>
      </c>
      <c r="Z30" s="57">
        <v>830989.03448275861</v>
      </c>
      <c r="AA30" s="57">
        <v>9340.3752155597158</v>
      </c>
      <c r="AB30" s="91"/>
      <c r="AC30" s="54" t="s">
        <v>1057</v>
      </c>
      <c r="AD30" s="57">
        <v>23</v>
      </c>
      <c r="AE30" s="138">
        <v>32.940561008248388</v>
      </c>
      <c r="AF30" s="98">
        <v>60.410820889912316</v>
      </c>
      <c r="AG30" s="57">
        <v>6.7123675231188216</v>
      </c>
      <c r="AH30" s="57">
        <v>5</v>
      </c>
      <c r="AI30" s="98"/>
      <c r="AJ30" s="57"/>
      <c r="AK30" s="57"/>
      <c r="AL30" s="57">
        <v>18</v>
      </c>
      <c r="AM30" s="98">
        <v>-12.387163919646078</v>
      </c>
      <c r="AN30" s="57">
        <v>5.6486427215742516</v>
      </c>
      <c r="AO30" s="57">
        <v>9.7411343013003346</v>
      </c>
    </row>
    <row r="31" spans="1:41">
      <c r="A31" s="92" t="s">
        <v>1058</v>
      </c>
      <c r="B31" s="61">
        <v>5</v>
      </c>
      <c r="C31" s="99">
        <v>113.25366</v>
      </c>
      <c r="D31" s="63">
        <v>627200</v>
      </c>
      <c r="E31" s="63">
        <v>5535.6</v>
      </c>
      <c r="F31" s="63"/>
      <c r="G31" s="100"/>
      <c r="H31" s="63"/>
      <c r="I31" s="63"/>
      <c r="J31" s="63">
        <v>5</v>
      </c>
      <c r="K31" s="100">
        <v>113.25366</v>
      </c>
      <c r="L31" s="63">
        <v>627200</v>
      </c>
      <c r="M31" s="65">
        <v>5535.6</v>
      </c>
      <c r="N31" s="104"/>
      <c r="O31" s="60" t="s">
        <v>1058</v>
      </c>
      <c r="P31" s="61">
        <v>14</v>
      </c>
      <c r="Q31" s="99">
        <v>64.562406937504903</v>
      </c>
      <c r="R31" s="63">
        <v>424182</v>
      </c>
      <c r="S31" s="63">
        <v>4773.3451357544245</v>
      </c>
      <c r="T31" s="63"/>
      <c r="U31" s="100"/>
      <c r="V31" s="63"/>
      <c r="W31" s="63"/>
      <c r="X31" s="63">
        <v>14</v>
      </c>
      <c r="Y31" s="100">
        <v>64.562406937504889</v>
      </c>
      <c r="Z31" s="63">
        <v>424182</v>
      </c>
      <c r="AA31" s="63">
        <v>4773.3451357544245</v>
      </c>
      <c r="AB31" s="91"/>
      <c r="AC31" s="60" t="s">
        <v>1058</v>
      </c>
      <c r="AD31" s="61">
        <v>9</v>
      </c>
      <c r="AE31" s="136">
        <v>-42.993094494690141</v>
      </c>
      <c r="AF31" s="100">
        <v>-32.36894132653061</v>
      </c>
      <c r="AG31" s="63">
        <v>-13.77004957449194</v>
      </c>
      <c r="AH31" s="63">
        <v>0</v>
      </c>
      <c r="AI31" s="100"/>
      <c r="AJ31" s="63"/>
      <c r="AK31" s="63"/>
      <c r="AL31" s="63">
        <v>9</v>
      </c>
      <c r="AM31" s="100"/>
      <c r="AN31" s="63"/>
      <c r="AO31" s="63"/>
    </row>
    <row r="32" spans="1:41">
      <c r="A32" s="94" t="s">
        <v>1059</v>
      </c>
      <c r="B32" s="67">
        <v>6</v>
      </c>
      <c r="C32" s="101">
        <v>79.634860499999988</v>
      </c>
      <c r="D32" s="31">
        <v>758333.33333333337</v>
      </c>
      <c r="E32" s="31">
        <v>9511</v>
      </c>
      <c r="F32" s="31"/>
      <c r="G32" s="30"/>
      <c r="H32" s="31"/>
      <c r="I32" s="31"/>
      <c r="J32" s="31">
        <v>6</v>
      </c>
      <c r="K32" s="30">
        <v>79.634860499999988</v>
      </c>
      <c r="L32" s="31">
        <v>758333.33333333337</v>
      </c>
      <c r="M32" s="69">
        <v>9511</v>
      </c>
      <c r="N32" s="104"/>
      <c r="O32" s="66" t="s">
        <v>1059</v>
      </c>
      <c r="P32" s="67"/>
      <c r="Q32" s="101"/>
      <c r="R32" s="31"/>
      <c r="S32" s="31"/>
      <c r="T32" s="31"/>
      <c r="U32" s="30"/>
      <c r="V32" s="31"/>
      <c r="W32" s="31"/>
      <c r="X32" s="31"/>
      <c r="Y32" s="30"/>
      <c r="Z32" s="31"/>
      <c r="AA32" s="31"/>
      <c r="AB32" s="91"/>
      <c r="AC32" s="66" t="s">
        <v>1059</v>
      </c>
      <c r="AD32" s="67">
        <v>-6</v>
      </c>
      <c r="AE32" s="137">
        <v>-100</v>
      </c>
      <c r="AF32" s="30">
        <v>-100.00000000000001</v>
      </c>
      <c r="AG32" s="31">
        <v>-100</v>
      </c>
      <c r="AH32" s="31">
        <v>0</v>
      </c>
      <c r="AI32" s="30"/>
      <c r="AJ32" s="31"/>
      <c r="AK32" s="31"/>
      <c r="AL32" s="31">
        <v>-6</v>
      </c>
      <c r="AM32" s="30">
        <v>-100</v>
      </c>
      <c r="AN32" s="31">
        <v>-100.00000000000001</v>
      </c>
      <c r="AO32" s="31">
        <v>-100</v>
      </c>
    </row>
    <row r="33" spans="1:41">
      <c r="A33" s="92" t="s">
        <v>1060</v>
      </c>
      <c r="B33" s="61">
        <v>14</v>
      </c>
      <c r="C33" s="99">
        <v>93.689102071428564</v>
      </c>
      <c r="D33" s="63">
        <v>855569.85714285704</v>
      </c>
      <c r="E33" s="63">
        <v>9145.5714285714312</v>
      </c>
      <c r="F33" s="63"/>
      <c r="G33" s="100"/>
      <c r="H33" s="63"/>
      <c r="I33" s="63"/>
      <c r="J33" s="63">
        <v>14</v>
      </c>
      <c r="K33" s="100">
        <v>93.689102071428564</v>
      </c>
      <c r="L33" s="63">
        <v>855569.85714285704</v>
      </c>
      <c r="M33" s="65">
        <v>9145.5714285714312</v>
      </c>
      <c r="N33" s="104"/>
      <c r="O33" s="60" t="s">
        <v>1060</v>
      </c>
      <c r="P33" s="61">
        <v>29</v>
      </c>
      <c r="Q33" s="99">
        <v>91.243593464209141</v>
      </c>
      <c r="R33" s="63">
        <v>845517.85714285716</v>
      </c>
      <c r="S33" s="63">
        <v>9503.4834326956188</v>
      </c>
      <c r="T33" s="63"/>
      <c r="U33" s="100"/>
      <c r="V33" s="63"/>
      <c r="W33" s="63"/>
      <c r="X33" s="63">
        <v>29</v>
      </c>
      <c r="Y33" s="100">
        <v>91.243593464209127</v>
      </c>
      <c r="Z33" s="63">
        <v>845517.85714285716</v>
      </c>
      <c r="AA33" s="63">
        <v>9503.4834326956188</v>
      </c>
      <c r="AB33" s="91"/>
      <c r="AC33" s="60" t="s">
        <v>1060</v>
      </c>
      <c r="AD33" s="61">
        <v>15</v>
      </c>
      <c r="AE33" s="136">
        <v>-2.6102380673420988</v>
      </c>
      <c r="AF33" s="100">
        <v>-1.1748894512913481</v>
      </c>
      <c r="AG33" s="63">
        <v>3.9135007245806914</v>
      </c>
      <c r="AH33" s="63">
        <v>0</v>
      </c>
      <c r="AI33" s="100"/>
      <c r="AJ33" s="63"/>
      <c r="AK33" s="63"/>
      <c r="AL33" s="63">
        <v>15</v>
      </c>
      <c r="AM33" s="100">
        <v>-2.6102380673421144</v>
      </c>
      <c r="AN33" s="63">
        <v>-1.1748894512913481</v>
      </c>
      <c r="AO33" s="63">
        <v>3.9135007245806914</v>
      </c>
    </row>
    <row r="34" spans="1:41">
      <c r="A34" s="94" t="s">
        <v>1061</v>
      </c>
      <c r="B34" s="67"/>
      <c r="C34" s="101"/>
      <c r="D34" s="31"/>
      <c r="E34" s="31"/>
      <c r="F34" s="31"/>
      <c r="G34" s="30"/>
      <c r="H34" s="31"/>
      <c r="I34" s="31"/>
      <c r="J34" s="31"/>
      <c r="K34" s="30"/>
      <c r="L34" s="31"/>
      <c r="M34" s="69"/>
      <c r="N34" s="104"/>
      <c r="O34" s="66" t="s">
        <v>1061</v>
      </c>
      <c r="P34" s="67"/>
      <c r="Q34" s="101"/>
      <c r="R34" s="31"/>
      <c r="S34" s="31"/>
      <c r="T34" s="31"/>
      <c r="U34" s="30"/>
      <c r="V34" s="31"/>
      <c r="W34" s="31"/>
      <c r="X34" s="31"/>
      <c r="Y34" s="30"/>
      <c r="Z34" s="31"/>
      <c r="AA34" s="31"/>
      <c r="AB34" s="91"/>
      <c r="AC34" s="66" t="s">
        <v>1061</v>
      </c>
      <c r="AD34" s="67">
        <v>0</v>
      </c>
      <c r="AE34" s="137"/>
      <c r="AF34" s="30"/>
      <c r="AG34" s="31"/>
      <c r="AH34" s="31">
        <v>0</v>
      </c>
      <c r="AI34" s="30"/>
      <c r="AJ34" s="31"/>
      <c r="AK34" s="31"/>
      <c r="AL34" s="31">
        <v>0</v>
      </c>
      <c r="AM34" s="30"/>
      <c r="AN34" s="31"/>
      <c r="AO34" s="31"/>
    </row>
    <row r="35" spans="1:41">
      <c r="A35" s="92" t="s">
        <v>1062</v>
      </c>
      <c r="B35" s="61"/>
      <c r="C35" s="99"/>
      <c r="D35" s="63"/>
      <c r="E35" s="63"/>
      <c r="F35" s="63"/>
      <c r="G35" s="100"/>
      <c r="H35" s="63"/>
      <c r="I35" s="63"/>
      <c r="J35" s="63"/>
      <c r="K35" s="100"/>
      <c r="L35" s="63"/>
      <c r="M35" s="65"/>
      <c r="N35" s="104"/>
      <c r="O35" s="60" t="s">
        <v>1062</v>
      </c>
      <c r="P35" s="61">
        <v>5</v>
      </c>
      <c r="Q35" s="99">
        <v>492.59055118110234</v>
      </c>
      <c r="R35" s="63">
        <v>3760000</v>
      </c>
      <c r="S35" s="63">
        <v>7587.4248325012841</v>
      </c>
      <c r="T35" s="63">
        <v>5</v>
      </c>
      <c r="U35" s="100">
        <v>492.59055118110234</v>
      </c>
      <c r="V35" s="63">
        <v>3760000</v>
      </c>
      <c r="W35" s="63">
        <v>7587.4248325012841</v>
      </c>
      <c r="X35" s="63"/>
      <c r="Y35" s="100"/>
      <c r="Z35" s="63"/>
      <c r="AA35" s="63"/>
      <c r="AB35" s="91"/>
      <c r="AC35" s="60" t="s">
        <v>1062</v>
      </c>
      <c r="AD35" s="61">
        <v>5</v>
      </c>
      <c r="AE35" s="136"/>
      <c r="AF35" s="100"/>
      <c r="AG35" s="63"/>
      <c r="AH35" s="63">
        <v>5</v>
      </c>
      <c r="AI35" s="100"/>
      <c r="AJ35" s="63"/>
      <c r="AK35" s="63"/>
      <c r="AL35" s="63">
        <v>0</v>
      </c>
      <c r="AM35" s="100"/>
      <c r="AN35" s="63"/>
      <c r="AO35" s="63"/>
    </row>
    <row r="36" spans="1:41">
      <c r="A36" s="94" t="s">
        <v>1063</v>
      </c>
      <c r="B36" s="67"/>
      <c r="C36" s="101"/>
      <c r="D36" s="31"/>
      <c r="E36" s="31"/>
      <c r="F36" s="31"/>
      <c r="G36" s="30"/>
      <c r="H36" s="31"/>
      <c r="I36" s="31"/>
      <c r="J36" s="31"/>
      <c r="K36" s="30"/>
      <c r="L36" s="31"/>
      <c r="M36" s="69"/>
      <c r="N36" s="104"/>
      <c r="O36" s="66" t="s">
        <v>1063</v>
      </c>
      <c r="P36" s="67"/>
      <c r="Q36" s="101"/>
      <c r="R36" s="31"/>
      <c r="S36" s="31"/>
      <c r="T36" s="31"/>
      <c r="U36" s="30"/>
      <c r="V36" s="31"/>
      <c r="W36" s="31"/>
      <c r="X36" s="31"/>
      <c r="Y36" s="30"/>
      <c r="Z36" s="31"/>
      <c r="AA36" s="31"/>
      <c r="AB36" s="91"/>
      <c r="AC36" s="66" t="s">
        <v>1063</v>
      </c>
      <c r="AD36" s="67"/>
      <c r="AE36" s="137"/>
      <c r="AF36" s="30"/>
      <c r="AG36" s="31"/>
      <c r="AH36" s="31">
        <v>0</v>
      </c>
      <c r="AI36" s="30"/>
      <c r="AJ36" s="31"/>
      <c r="AK36" s="31"/>
      <c r="AL36" s="31">
        <v>0</v>
      </c>
      <c r="AM36" s="30"/>
      <c r="AN36" s="31"/>
      <c r="AO36" s="31"/>
    </row>
    <row r="37" spans="1:41">
      <c r="A37" s="96" t="s">
        <v>1064</v>
      </c>
      <c r="B37" s="57">
        <v>96</v>
      </c>
      <c r="C37" s="97">
        <v>74.182116434782614</v>
      </c>
      <c r="D37" s="57">
        <v>558636.70886075939</v>
      </c>
      <c r="E37" s="57">
        <v>7441.2911392405076</v>
      </c>
      <c r="F37" s="57"/>
      <c r="G37" s="98"/>
      <c r="H37" s="57"/>
      <c r="I37" s="57"/>
      <c r="J37" s="57">
        <v>96</v>
      </c>
      <c r="K37" s="98">
        <v>74.182116434782614</v>
      </c>
      <c r="L37" s="57">
        <v>558636.70886075939</v>
      </c>
      <c r="M37" s="58">
        <v>7441.2911392405076</v>
      </c>
      <c r="N37" s="105"/>
      <c r="O37" s="54" t="s">
        <v>1064</v>
      </c>
      <c r="P37" s="57">
        <v>125</v>
      </c>
      <c r="Q37" s="97">
        <v>93.647908361863642</v>
      </c>
      <c r="R37" s="57">
        <v>815708.06035767507</v>
      </c>
      <c r="S37" s="57">
        <v>7603.4309560999282</v>
      </c>
      <c r="T37" s="57"/>
      <c r="U37" s="98"/>
      <c r="V37" s="57"/>
      <c r="W37" s="57"/>
      <c r="X37" s="57">
        <v>125</v>
      </c>
      <c r="Y37" s="98">
        <v>93.647908361863642</v>
      </c>
      <c r="Z37" s="57">
        <v>815708.06035767507</v>
      </c>
      <c r="AA37" s="57">
        <v>7603.4309560999282</v>
      </c>
      <c r="AB37" s="91"/>
      <c r="AC37" s="54" t="s">
        <v>1064</v>
      </c>
      <c r="AD37" s="57">
        <v>29</v>
      </c>
      <c r="AE37" s="138">
        <v>26.240545380225736</v>
      </c>
      <c r="AF37" s="98">
        <v>46.017626020525427</v>
      </c>
      <c r="AG37" s="57">
        <v>2.1789204833607583</v>
      </c>
      <c r="AH37" s="57">
        <v>0</v>
      </c>
      <c r="AI37" s="98"/>
      <c r="AJ37" s="57"/>
      <c r="AK37" s="57"/>
      <c r="AL37" s="57">
        <v>29</v>
      </c>
      <c r="AM37" s="98">
        <v>26.240545380225736</v>
      </c>
      <c r="AN37" s="57">
        <v>46.017626020525427</v>
      </c>
      <c r="AO37" s="57">
        <v>2.1789204833607583</v>
      </c>
    </row>
    <row r="38" spans="1:41">
      <c r="A38" s="92" t="s">
        <v>1065</v>
      </c>
      <c r="B38" s="61">
        <v>61</v>
      </c>
      <c r="C38" s="99">
        <v>71.742713754385946</v>
      </c>
      <c r="D38" s="63">
        <v>507940.00000000012</v>
      </c>
      <c r="E38" s="63">
        <v>6832.0800000000017</v>
      </c>
      <c r="F38" s="63"/>
      <c r="G38" s="100"/>
      <c r="H38" s="63"/>
      <c r="I38" s="63"/>
      <c r="J38" s="63">
        <v>61</v>
      </c>
      <c r="K38" s="100">
        <v>71.742713754385946</v>
      </c>
      <c r="L38" s="63">
        <v>507940.00000000012</v>
      </c>
      <c r="M38" s="65">
        <v>6832.0800000000017</v>
      </c>
      <c r="N38" s="104"/>
      <c r="O38" s="60" t="s">
        <v>1065</v>
      </c>
      <c r="P38" s="61">
        <v>51</v>
      </c>
      <c r="Q38" s="99">
        <v>80.806259374386158</v>
      </c>
      <c r="R38" s="63">
        <v>547289.83333333337</v>
      </c>
      <c r="S38" s="63">
        <v>7245.0985761554939</v>
      </c>
      <c r="T38" s="63"/>
      <c r="U38" s="100"/>
      <c r="V38" s="63"/>
      <c r="W38" s="63"/>
      <c r="X38" s="63">
        <v>51</v>
      </c>
      <c r="Y38" s="100">
        <v>80.806259374386158</v>
      </c>
      <c r="Z38" s="63">
        <v>547289.83333333337</v>
      </c>
      <c r="AA38" s="63">
        <v>7245.0985761554939</v>
      </c>
      <c r="AB38" s="91"/>
      <c r="AC38" s="60" t="s">
        <v>1065</v>
      </c>
      <c r="AD38" s="61">
        <v>-10</v>
      </c>
      <c r="AE38" s="136">
        <v>12.633402258840702</v>
      </c>
      <c r="AF38" s="100">
        <v>7.7469451772518889</v>
      </c>
      <c r="AG38" s="63">
        <v>6.0452830785864933</v>
      </c>
      <c r="AH38" s="63">
        <v>0</v>
      </c>
      <c r="AI38" s="100"/>
      <c r="AJ38" s="63"/>
      <c r="AK38" s="63"/>
      <c r="AL38" s="63">
        <v>-10</v>
      </c>
      <c r="AM38" s="100">
        <v>12.633402258840702</v>
      </c>
      <c r="AN38" s="63">
        <v>7.7469451772518889</v>
      </c>
      <c r="AO38" s="63">
        <v>6.0452830785864933</v>
      </c>
    </row>
    <row r="39" spans="1:41">
      <c r="A39" s="94" t="s">
        <v>1066</v>
      </c>
      <c r="B39" s="67">
        <v>4</v>
      </c>
      <c r="C39" s="101">
        <v>118.25</v>
      </c>
      <c r="D39" s="31">
        <v>327075</v>
      </c>
      <c r="E39" s="31">
        <v>2771</v>
      </c>
      <c r="F39" s="31"/>
      <c r="G39" s="30"/>
      <c r="H39" s="31"/>
      <c r="I39" s="31"/>
      <c r="J39" s="31">
        <v>4</v>
      </c>
      <c r="K39" s="30">
        <v>118.25</v>
      </c>
      <c r="L39" s="31">
        <v>327075</v>
      </c>
      <c r="M39" s="69">
        <v>2771</v>
      </c>
      <c r="N39" s="104"/>
      <c r="O39" s="66" t="s">
        <v>1066</v>
      </c>
      <c r="P39" s="67">
        <v>14</v>
      </c>
      <c r="Q39" s="101">
        <v>95.808689538807656</v>
      </c>
      <c r="R39" s="31">
        <v>397175</v>
      </c>
      <c r="S39" s="31">
        <v>4169.2507390474511</v>
      </c>
      <c r="T39" s="31"/>
      <c r="U39" s="30"/>
      <c r="V39" s="31"/>
      <c r="W39" s="31"/>
      <c r="X39" s="31">
        <v>14</v>
      </c>
      <c r="Y39" s="30">
        <v>95.80868953880767</v>
      </c>
      <c r="Z39" s="31">
        <v>397175</v>
      </c>
      <c r="AA39" s="31">
        <v>4169.2507390474511</v>
      </c>
      <c r="AB39" s="91"/>
      <c r="AC39" s="66" t="s">
        <v>1066</v>
      </c>
      <c r="AD39" s="67">
        <v>10</v>
      </c>
      <c r="AE39" s="137">
        <v>-18.977852398471327</v>
      </c>
      <c r="AF39" s="30">
        <v>21.432393181991898</v>
      </c>
      <c r="AG39" s="31">
        <v>50.460149370171457</v>
      </c>
      <c r="AH39" s="31">
        <v>0</v>
      </c>
      <c r="AI39" s="30"/>
      <c r="AJ39" s="31"/>
      <c r="AK39" s="31"/>
      <c r="AL39" s="31">
        <v>10</v>
      </c>
      <c r="AM39" s="30">
        <v>-18.977852398471313</v>
      </c>
      <c r="AN39" s="31">
        <v>21.432393181991898</v>
      </c>
      <c r="AO39" s="31">
        <v>50.460149370171457</v>
      </c>
    </row>
    <row r="40" spans="1:41">
      <c r="A40" s="92" t="s">
        <v>1067</v>
      </c>
      <c r="B40" s="61">
        <v>8</v>
      </c>
      <c r="C40" s="99">
        <v>97.952500000000001</v>
      </c>
      <c r="D40" s="63">
        <v>825000.00000000012</v>
      </c>
      <c r="E40" s="63">
        <v>8440.125</v>
      </c>
      <c r="F40" s="63"/>
      <c r="G40" s="100"/>
      <c r="H40" s="63"/>
      <c r="I40" s="63"/>
      <c r="J40" s="63">
        <v>8</v>
      </c>
      <c r="K40" s="100">
        <v>97.952500000000001</v>
      </c>
      <c r="L40" s="63">
        <v>825000.00000000012</v>
      </c>
      <c r="M40" s="65">
        <v>8440.125</v>
      </c>
      <c r="N40" s="104"/>
      <c r="O40" s="60" t="s">
        <v>1067</v>
      </c>
      <c r="P40" s="61">
        <v>31</v>
      </c>
      <c r="Q40" s="99">
        <v>78.747998475996965</v>
      </c>
      <c r="R40" s="63">
        <v>514193.54838709679</v>
      </c>
      <c r="S40" s="63">
        <v>6366.6690949618933</v>
      </c>
      <c r="T40" s="63"/>
      <c r="U40" s="100"/>
      <c r="V40" s="63"/>
      <c r="W40" s="63"/>
      <c r="X40" s="63">
        <v>31</v>
      </c>
      <c r="Y40" s="100">
        <v>78.747998475996965</v>
      </c>
      <c r="Z40" s="63">
        <v>514193.54838709679</v>
      </c>
      <c r="AA40" s="63">
        <v>6366.669094961896</v>
      </c>
      <c r="AB40" s="91"/>
      <c r="AC40" s="60" t="s">
        <v>1067</v>
      </c>
      <c r="AD40" s="61">
        <v>23</v>
      </c>
      <c r="AE40" s="136">
        <v>-19.605933002223562</v>
      </c>
      <c r="AF40" s="100">
        <v>-37.673509286412518</v>
      </c>
      <c r="AG40" s="63">
        <v>-24.566649250314502</v>
      </c>
      <c r="AH40" s="63">
        <v>0</v>
      </c>
      <c r="AI40" s="100"/>
      <c r="AJ40" s="63"/>
      <c r="AK40" s="63"/>
      <c r="AL40" s="63">
        <v>23</v>
      </c>
      <c r="AM40" s="100">
        <v>-19.605933002223562</v>
      </c>
      <c r="AN40" s="63">
        <v>-37.673509286412518</v>
      </c>
      <c r="AO40" s="63">
        <v>-24.56664925031447</v>
      </c>
    </row>
    <row r="41" spans="1:41">
      <c r="A41" s="94" t="s">
        <v>1068</v>
      </c>
      <c r="B41" s="67">
        <v>21</v>
      </c>
      <c r="C41" s="101">
        <v>63.769677095238094</v>
      </c>
      <c r="D41" s="31">
        <v>665133.33333333326</v>
      </c>
      <c r="E41" s="31">
        <v>10365.200000000001</v>
      </c>
      <c r="F41" s="31"/>
      <c r="G41" s="30"/>
      <c r="H41" s="31"/>
      <c r="I41" s="31"/>
      <c r="J41" s="31">
        <v>21</v>
      </c>
      <c r="K41" s="30">
        <v>63.769677095238094</v>
      </c>
      <c r="L41" s="31">
        <v>665133.33333333326</v>
      </c>
      <c r="M41" s="69">
        <v>10365.200000000001</v>
      </c>
      <c r="N41" s="104"/>
      <c r="O41" s="66" t="s">
        <v>1068</v>
      </c>
      <c r="P41" s="67">
        <v>24</v>
      </c>
      <c r="Q41" s="101">
        <v>144.38527864249522</v>
      </c>
      <c r="R41" s="31">
        <v>2087750.8901515149</v>
      </c>
      <c r="S41" s="31">
        <v>12844.543125879567</v>
      </c>
      <c r="T41" s="31"/>
      <c r="U41" s="30"/>
      <c r="V41" s="31"/>
      <c r="W41" s="31"/>
      <c r="X41" s="31">
        <v>24</v>
      </c>
      <c r="Y41" s="30">
        <v>144.38527864249522</v>
      </c>
      <c r="Z41" s="31">
        <v>2087750.8901515149</v>
      </c>
      <c r="AA41" s="31">
        <v>12844.543125879567</v>
      </c>
      <c r="AB41" s="91"/>
      <c r="AC41" s="66" t="s">
        <v>1068</v>
      </c>
      <c r="AD41" s="67">
        <v>3</v>
      </c>
      <c r="AE41" s="137">
        <v>126.41682570676993</v>
      </c>
      <c r="AF41" s="30">
        <v>213.88456802919441</v>
      </c>
      <c r="AG41" s="31">
        <v>23.919877338397388</v>
      </c>
      <c r="AH41" s="31">
        <v>0</v>
      </c>
      <c r="AI41" s="30"/>
      <c r="AJ41" s="31"/>
      <c r="AK41" s="31"/>
      <c r="AL41" s="31">
        <v>3</v>
      </c>
      <c r="AM41" s="30">
        <v>126.41682570676993</v>
      </c>
      <c r="AN41" s="31">
        <v>213.88456802919441</v>
      </c>
      <c r="AO41" s="31">
        <v>23.919877338397388</v>
      </c>
    </row>
    <row r="42" spans="1:41">
      <c r="A42" s="92" t="s">
        <v>1069</v>
      </c>
      <c r="B42" s="61">
        <v>2</v>
      </c>
      <c r="C42" s="99">
        <v>69.818404499999986</v>
      </c>
      <c r="D42" s="63">
        <v>425000</v>
      </c>
      <c r="E42" s="63">
        <v>6087.5</v>
      </c>
      <c r="F42" s="63"/>
      <c r="G42" s="100"/>
      <c r="H42" s="63"/>
      <c r="I42" s="63"/>
      <c r="J42" s="63">
        <v>2</v>
      </c>
      <c r="K42" s="100">
        <v>69.818404499999986</v>
      </c>
      <c r="L42" s="63">
        <v>425000</v>
      </c>
      <c r="M42" s="65">
        <v>6087.5</v>
      </c>
      <c r="N42" s="104"/>
      <c r="O42" s="60" t="s">
        <v>1069</v>
      </c>
      <c r="P42" s="61">
        <v>5</v>
      </c>
      <c r="Q42" s="99">
        <v>77.570078740157484</v>
      </c>
      <c r="R42" s="63">
        <v>328000</v>
      </c>
      <c r="S42" s="63">
        <v>4217.9339693829497</v>
      </c>
      <c r="T42" s="63"/>
      <c r="U42" s="100"/>
      <c r="V42" s="63"/>
      <c r="W42" s="63"/>
      <c r="X42" s="63">
        <v>5</v>
      </c>
      <c r="Y42" s="100">
        <v>77.57007874015747</v>
      </c>
      <c r="Z42" s="63">
        <v>328000</v>
      </c>
      <c r="AA42" s="63">
        <v>4217.9339693829497</v>
      </c>
      <c r="AB42" s="91"/>
      <c r="AC42" s="60" t="s">
        <v>1069</v>
      </c>
      <c r="AD42" s="61">
        <v>3</v>
      </c>
      <c r="AE42" s="136">
        <v>11.102623005596612</v>
      </c>
      <c r="AF42" s="100">
        <v>-22.823529411764707</v>
      </c>
      <c r="AG42" s="63">
        <v>-30.711556971121972</v>
      </c>
      <c r="AH42" s="63">
        <v>0</v>
      </c>
      <c r="AI42" s="100"/>
      <c r="AJ42" s="63"/>
      <c r="AK42" s="63"/>
      <c r="AL42" s="63">
        <v>3</v>
      </c>
      <c r="AM42" s="100">
        <v>11.102623005596591</v>
      </c>
      <c r="AN42" s="63">
        <v>-22.823529411764707</v>
      </c>
      <c r="AO42" s="63">
        <v>-30.711556971121972</v>
      </c>
    </row>
    <row r="43" spans="1:41">
      <c r="A43" s="96" t="s">
        <v>1070</v>
      </c>
      <c r="B43" s="57">
        <v>77</v>
      </c>
      <c r="C43" s="97">
        <v>76.717349363636387</v>
      </c>
      <c r="D43" s="57">
        <v>332269.93333333335</v>
      </c>
      <c r="E43" s="57">
        <v>4414.6400000000012</v>
      </c>
      <c r="F43" s="57"/>
      <c r="G43" s="98"/>
      <c r="H43" s="57"/>
      <c r="I43" s="57"/>
      <c r="J43" s="57">
        <v>77</v>
      </c>
      <c r="K43" s="98">
        <v>76.717349363636387</v>
      </c>
      <c r="L43" s="57">
        <v>332269.93333333335</v>
      </c>
      <c r="M43" s="58">
        <v>4414.6400000000012</v>
      </c>
      <c r="N43" s="105"/>
      <c r="O43" s="54" t="s">
        <v>1070</v>
      </c>
      <c r="P43" s="57">
        <v>81</v>
      </c>
      <c r="Q43" s="97">
        <v>77.525365318822651</v>
      </c>
      <c r="R43" s="57">
        <v>382112.19367588934</v>
      </c>
      <c r="S43" s="57">
        <v>4894.8005853930708</v>
      </c>
      <c r="T43" s="57"/>
      <c r="U43" s="98"/>
      <c r="V43" s="57"/>
      <c r="W43" s="57"/>
      <c r="X43" s="57">
        <v>81</v>
      </c>
      <c r="Y43" s="98">
        <v>77.525365318822665</v>
      </c>
      <c r="Z43" s="57">
        <v>382112.19367588934</v>
      </c>
      <c r="AA43" s="57">
        <v>4894.8005853930717</v>
      </c>
      <c r="AB43" s="91"/>
      <c r="AC43" s="54" t="s">
        <v>1070</v>
      </c>
      <c r="AD43" s="57">
        <v>4</v>
      </c>
      <c r="AE43" s="138">
        <v>1.0532375817056823</v>
      </c>
      <c r="AF43" s="98">
        <v>15.000532802513376</v>
      </c>
      <c r="AG43" s="57">
        <v>10.876551324526337</v>
      </c>
      <c r="AH43" s="57">
        <v>0</v>
      </c>
      <c r="AI43" s="98"/>
      <c r="AJ43" s="57"/>
      <c r="AK43" s="57"/>
      <c r="AL43" s="57">
        <v>4</v>
      </c>
      <c r="AM43" s="98">
        <v>1.0532375817057009</v>
      </c>
      <c r="AN43" s="57">
        <v>15.000532802513376</v>
      </c>
      <c r="AO43" s="57">
        <v>10.876551324526357</v>
      </c>
    </row>
    <row r="44" spans="1:41">
      <c r="A44" s="92" t="s">
        <v>1071</v>
      </c>
      <c r="B44" s="61">
        <v>5</v>
      </c>
      <c r="C44" s="99">
        <v>86.148880000000005</v>
      </c>
      <c r="D44" s="63">
        <v>310000</v>
      </c>
      <c r="E44" s="63">
        <v>3664.6</v>
      </c>
      <c r="F44" s="63"/>
      <c r="G44" s="100"/>
      <c r="H44" s="63"/>
      <c r="I44" s="63"/>
      <c r="J44" s="63">
        <v>5</v>
      </c>
      <c r="K44" s="100">
        <v>86.148880000000005</v>
      </c>
      <c r="L44" s="63">
        <v>310000</v>
      </c>
      <c r="M44" s="65">
        <v>3664.6</v>
      </c>
      <c r="N44" s="104"/>
      <c r="O44" s="60" t="s">
        <v>1071</v>
      </c>
      <c r="P44" s="61">
        <v>29</v>
      </c>
      <c r="Q44" s="99">
        <v>72.865276790280902</v>
      </c>
      <c r="R44" s="63">
        <v>366176.4705882353</v>
      </c>
      <c r="S44" s="63">
        <v>4814.9800055115911</v>
      </c>
      <c r="T44" s="63"/>
      <c r="U44" s="100"/>
      <c r="V44" s="63"/>
      <c r="W44" s="63"/>
      <c r="X44" s="63">
        <v>29</v>
      </c>
      <c r="Y44" s="100">
        <v>72.865276790280916</v>
      </c>
      <c r="Z44" s="63">
        <v>366176.4705882353</v>
      </c>
      <c r="AA44" s="63">
        <v>4814.9800055115902</v>
      </c>
      <c r="AB44" s="91"/>
      <c r="AC44" s="60" t="s">
        <v>1071</v>
      </c>
      <c r="AD44" s="61">
        <v>24</v>
      </c>
      <c r="AE44" s="136">
        <v>-15.419356827063918</v>
      </c>
      <c r="AF44" s="100">
        <v>18.121442125237191</v>
      </c>
      <c r="AG44" s="63">
        <v>31.391693650373607</v>
      </c>
      <c r="AH44" s="63">
        <v>0</v>
      </c>
      <c r="AI44" s="100"/>
      <c r="AJ44" s="63"/>
      <c r="AK44" s="63"/>
      <c r="AL44" s="63">
        <v>24</v>
      </c>
      <c r="AM44" s="100">
        <v>-15.419356827063902</v>
      </c>
      <c r="AN44" s="63">
        <v>18.121442125237191</v>
      </c>
      <c r="AO44" s="63">
        <v>31.391693650373583</v>
      </c>
    </row>
    <row r="45" spans="1:41">
      <c r="A45" s="94" t="s">
        <v>1072</v>
      </c>
      <c r="B45" s="67">
        <v>3</v>
      </c>
      <c r="C45" s="101">
        <v>81.413333333333341</v>
      </c>
      <c r="D45" s="31">
        <v>251666.66666666666</v>
      </c>
      <c r="E45" s="31">
        <v>3072</v>
      </c>
      <c r="F45" s="31"/>
      <c r="G45" s="30"/>
      <c r="H45" s="31"/>
      <c r="I45" s="31"/>
      <c r="J45" s="31">
        <v>3</v>
      </c>
      <c r="K45" s="30">
        <v>81.413333333333341</v>
      </c>
      <c r="L45" s="31">
        <v>251666.66666666666</v>
      </c>
      <c r="M45" s="69">
        <v>3072</v>
      </c>
      <c r="N45" s="104"/>
      <c r="O45" s="66" t="s">
        <v>1072</v>
      </c>
      <c r="P45" s="67">
        <v>3</v>
      </c>
      <c r="Q45" s="101">
        <v>80.116535433070865</v>
      </c>
      <c r="R45" s="31">
        <v>458000</v>
      </c>
      <c r="S45" s="31">
        <v>5783.1916455747596</v>
      </c>
      <c r="T45" s="31"/>
      <c r="U45" s="30"/>
      <c r="V45" s="31"/>
      <c r="W45" s="31"/>
      <c r="X45" s="31">
        <v>3</v>
      </c>
      <c r="Y45" s="30">
        <v>80.116535433070865</v>
      </c>
      <c r="Z45" s="31">
        <v>458000</v>
      </c>
      <c r="AA45" s="31">
        <v>5783.1916455747596</v>
      </c>
      <c r="AB45" s="91"/>
      <c r="AC45" s="66" t="s">
        <v>1072</v>
      </c>
      <c r="AD45" s="67">
        <v>0</v>
      </c>
      <c r="AE45" s="137">
        <v>-1.5928569033685831</v>
      </c>
      <c r="AF45" s="30">
        <v>81.986754966887432</v>
      </c>
      <c r="AG45" s="31">
        <v>88.254936379386706</v>
      </c>
      <c r="AH45" s="31">
        <v>0</v>
      </c>
      <c r="AI45" s="30"/>
      <c r="AJ45" s="31"/>
      <c r="AK45" s="31"/>
      <c r="AL45" s="31">
        <v>0</v>
      </c>
      <c r="AM45" s="30">
        <v>-1.5928569033685831</v>
      </c>
      <c r="AN45" s="31">
        <v>81.986754966887432</v>
      </c>
      <c r="AO45" s="31">
        <v>88.254936379386706</v>
      </c>
    </row>
    <row r="46" spans="1:41">
      <c r="A46" s="92" t="s">
        <v>1073</v>
      </c>
      <c r="B46" s="61">
        <v>30</v>
      </c>
      <c r="C46" s="99">
        <v>66.01402916666666</v>
      </c>
      <c r="D46" s="63">
        <v>273124.83333333337</v>
      </c>
      <c r="E46" s="63">
        <v>4179.7333333333336</v>
      </c>
      <c r="F46" s="63"/>
      <c r="G46" s="100"/>
      <c r="H46" s="63"/>
      <c r="I46" s="63"/>
      <c r="J46" s="63">
        <v>30</v>
      </c>
      <c r="K46" s="100">
        <v>66.01402916666666</v>
      </c>
      <c r="L46" s="63">
        <v>273124.83333333337</v>
      </c>
      <c r="M46" s="65">
        <v>4179.7333333333336</v>
      </c>
      <c r="N46" s="104"/>
      <c r="O46" s="60" t="s">
        <v>1073</v>
      </c>
      <c r="P46" s="61">
        <v>22</v>
      </c>
      <c r="Q46" s="99">
        <v>73.61184420472442</v>
      </c>
      <c r="R46" s="63">
        <v>305029.31818181818</v>
      </c>
      <c r="S46" s="63">
        <v>4208.3360638329596</v>
      </c>
      <c r="T46" s="63"/>
      <c r="U46" s="100"/>
      <c r="V46" s="63"/>
      <c r="W46" s="63"/>
      <c r="X46" s="63">
        <v>22</v>
      </c>
      <c r="Y46" s="100">
        <v>73.61184420472442</v>
      </c>
      <c r="Z46" s="63">
        <v>305029.31818181818</v>
      </c>
      <c r="AA46" s="63">
        <v>4208.3360638329586</v>
      </c>
      <c r="AB46" s="91"/>
      <c r="AC46" s="60" t="s">
        <v>1073</v>
      </c>
      <c r="AD46" s="61">
        <v>-8</v>
      </c>
      <c r="AE46" s="136">
        <v>11.509394493821059</v>
      </c>
      <c r="AF46" s="100">
        <v>11.681283045231991</v>
      </c>
      <c r="AG46" s="63">
        <v>0.68431950602014424</v>
      </c>
      <c r="AH46" s="63">
        <v>0</v>
      </c>
      <c r="AI46" s="100"/>
      <c r="AJ46" s="63"/>
      <c r="AK46" s="63"/>
      <c r="AL46" s="63">
        <v>-8</v>
      </c>
      <c r="AM46" s="100">
        <v>11.509394493821059</v>
      </c>
      <c r="AN46" s="63">
        <v>11.681283045231991</v>
      </c>
      <c r="AO46" s="63">
        <v>0.68431950602012248</v>
      </c>
    </row>
    <row r="47" spans="1:41">
      <c r="A47" s="94" t="s">
        <v>1074</v>
      </c>
      <c r="B47" s="67">
        <v>15</v>
      </c>
      <c r="C47" s="101">
        <v>85.690125599999988</v>
      </c>
      <c r="D47" s="31">
        <v>384384.61538461538</v>
      </c>
      <c r="E47" s="31">
        <v>4774.5384615384619</v>
      </c>
      <c r="F47" s="31"/>
      <c r="G47" s="30"/>
      <c r="H47" s="31"/>
      <c r="I47" s="31"/>
      <c r="J47" s="31">
        <v>15</v>
      </c>
      <c r="K47" s="30">
        <v>85.690125599999988</v>
      </c>
      <c r="L47" s="31">
        <v>384384.61538461538</v>
      </c>
      <c r="M47" s="69">
        <v>4774.5384615384619</v>
      </c>
      <c r="N47" s="104"/>
      <c r="O47" s="66" t="s">
        <v>1074</v>
      </c>
      <c r="P47" s="67">
        <v>10</v>
      </c>
      <c r="Q47" s="101">
        <v>80.118434840993714</v>
      </c>
      <c r="R47" s="31">
        <v>422010</v>
      </c>
      <c r="S47" s="31">
        <v>5641.7433349005296</v>
      </c>
      <c r="T47" s="31"/>
      <c r="U47" s="30"/>
      <c r="V47" s="31"/>
      <c r="W47" s="31"/>
      <c r="X47" s="31">
        <v>10</v>
      </c>
      <c r="Y47" s="30">
        <v>80.118434840993714</v>
      </c>
      <c r="Z47" s="31">
        <v>422010</v>
      </c>
      <c r="AA47" s="31">
        <v>5641.7433349005296</v>
      </c>
      <c r="AB47" s="91"/>
      <c r="AC47" s="66" t="s">
        <v>1074</v>
      </c>
      <c r="AD47" s="67">
        <v>-5</v>
      </c>
      <c r="AE47" s="137">
        <v>-6.5021386303187709</v>
      </c>
      <c r="AF47" s="30">
        <v>9.7884730838503131</v>
      </c>
      <c r="AG47" s="31">
        <v>18.163114201464307</v>
      </c>
      <c r="AH47" s="31">
        <v>0</v>
      </c>
      <c r="AI47" s="30"/>
      <c r="AJ47" s="31"/>
      <c r="AK47" s="31"/>
      <c r="AL47" s="31">
        <v>-5</v>
      </c>
      <c r="AM47" s="30">
        <v>-6.5021386303187709</v>
      </c>
      <c r="AN47" s="31">
        <v>9.7884730838503131</v>
      </c>
      <c r="AO47" s="31">
        <v>18.163114201464307</v>
      </c>
    </row>
    <row r="48" spans="1:41">
      <c r="A48" s="92" t="s">
        <v>1075</v>
      </c>
      <c r="B48" s="61">
        <v>18</v>
      </c>
      <c r="C48" s="99">
        <v>79.835736222222195</v>
      </c>
      <c r="D48" s="63">
        <v>407166.66666666669</v>
      </c>
      <c r="E48" s="63">
        <v>5158.4999999999991</v>
      </c>
      <c r="F48" s="63"/>
      <c r="G48" s="100"/>
      <c r="H48" s="63"/>
      <c r="I48" s="63"/>
      <c r="J48" s="63">
        <v>18</v>
      </c>
      <c r="K48" s="100">
        <v>79.835736222222195</v>
      </c>
      <c r="L48" s="63">
        <v>407166.66666666669</v>
      </c>
      <c r="M48" s="65">
        <v>5158.4999999999991</v>
      </c>
      <c r="N48" s="104"/>
      <c r="O48" s="60" t="s">
        <v>1075</v>
      </c>
      <c r="P48" s="61">
        <v>10</v>
      </c>
      <c r="Q48" s="99">
        <v>77.030168236269304</v>
      </c>
      <c r="R48" s="63">
        <v>380436</v>
      </c>
      <c r="S48" s="63">
        <v>5036.882325982705</v>
      </c>
      <c r="T48" s="63"/>
      <c r="U48" s="100"/>
      <c r="V48" s="63"/>
      <c r="W48" s="63"/>
      <c r="X48" s="63">
        <v>10</v>
      </c>
      <c r="Y48" s="100">
        <v>77.03016823626929</v>
      </c>
      <c r="Z48" s="63">
        <v>380436</v>
      </c>
      <c r="AA48" s="63">
        <v>5036.882325982705</v>
      </c>
      <c r="AB48" s="91"/>
      <c r="AC48" s="60" t="s">
        <v>1075</v>
      </c>
      <c r="AD48" s="61">
        <v>-8</v>
      </c>
      <c r="AE48" s="136">
        <v>-3.5141756294995674</v>
      </c>
      <c r="AF48" s="100">
        <v>-6.5650429799426986</v>
      </c>
      <c r="AG48" s="63">
        <v>-2.3576170207869369</v>
      </c>
      <c r="AH48" s="63">
        <v>0</v>
      </c>
      <c r="AI48" s="100"/>
      <c r="AJ48" s="63"/>
      <c r="AK48" s="63"/>
      <c r="AL48" s="63">
        <v>-8</v>
      </c>
      <c r="AM48" s="100">
        <v>-3.5141756294995852</v>
      </c>
      <c r="AN48" s="63">
        <v>-6.5650429799426986</v>
      </c>
      <c r="AO48" s="63">
        <v>-2.3576170207869369</v>
      </c>
    </row>
    <row r="49" spans="1:41">
      <c r="A49" s="94" t="s">
        <v>1076</v>
      </c>
      <c r="B49" s="67"/>
      <c r="C49" s="101"/>
      <c r="D49" s="31"/>
      <c r="E49" s="31"/>
      <c r="F49" s="31"/>
      <c r="G49" s="30"/>
      <c r="H49" s="31"/>
      <c r="I49" s="31"/>
      <c r="J49" s="31"/>
      <c r="K49" s="30"/>
      <c r="L49" s="31"/>
      <c r="M49" s="69"/>
      <c r="N49" s="104"/>
      <c r="O49" s="66" t="s">
        <v>1076</v>
      </c>
      <c r="P49" s="67"/>
      <c r="Q49" s="101"/>
      <c r="R49" s="31"/>
      <c r="S49" s="31"/>
      <c r="T49" s="31"/>
      <c r="U49" s="30"/>
      <c r="V49" s="31"/>
      <c r="W49" s="31"/>
      <c r="X49" s="31"/>
      <c r="Y49" s="30"/>
      <c r="Z49" s="31"/>
      <c r="AA49" s="31"/>
      <c r="AB49" s="91"/>
      <c r="AC49" s="66" t="s">
        <v>1076</v>
      </c>
      <c r="AD49" s="67"/>
      <c r="AE49" s="137"/>
      <c r="AF49" s="30"/>
      <c r="AG49" s="31"/>
      <c r="AH49" s="31">
        <v>0</v>
      </c>
      <c r="AI49" s="30"/>
      <c r="AJ49" s="31"/>
      <c r="AK49" s="31"/>
      <c r="AL49" s="31">
        <v>0</v>
      </c>
      <c r="AM49" s="30"/>
      <c r="AN49" s="31"/>
      <c r="AO49" s="31"/>
    </row>
    <row r="50" spans="1:41">
      <c r="A50" s="92" t="s">
        <v>1077</v>
      </c>
      <c r="B50" s="61">
        <v>5</v>
      </c>
      <c r="C50" s="99">
        <v>93.487097999999989</v>
      </c>
      <c r="D50" s="63">
        <v>384100</v>
      </c>
      <c r="E50" s="63">
        <v>4084.4</v>
      </c>
      <c r="F50" s="63"/>
      <c r="G50" s="100"/>
      <c r="H50" s="63"/>
      <c r="I50" s="63"/>
      <c r="J50" s="63">
        <v>5</v>
      </c>
      <c r="K50" s="100">
        <v>93.487097999999989</v>
      </c>
      <c r="L50" s="63">
        <v>384100</v>
      </c>
      <c r="M50" s="65">
        <v>4084.4</v>
      </c>
      <c r="N50" s="104"/>
      <c r="O50" s="60" t="s">
        <v>1077</v>
      </c>
      <c r="P50" s="61">
        <v>4</v>
      </c>
      <c r="Q50" s="99">
        <v>114.00590551181102</v>
      </c>
      <c r="R50" s="63">
        <v>667000</v>
      </c>
      <c r="S50" s="63">
        <v>6143.8422569705263</v>
      </c>
      <c r="T50" s="63"/>
      <c r="U50" s="100"/>
      <c r="V50" s="63"/>
      <c r="W50" s="63"/>
      <c r="X50" s="63">
        <v>4</v>
      </c>
      <c r="Y50" s="100">
        <v>114.00590551181104</v>
      </c>
      <c r="Z50" s="63">
        <v>667000</v>
      </c>
      <c r="AA50" s="63">
        <v>6143.8422569705272</v>
      </c>
      <c r="AB50" s="91"/>
      <c r="AC50" s="60" t="s">
        <v>1077</v>
      </c>
      <c r="AD50" s="61">
        <v>-1</v>
      </c>
      <c r="AE50" s="136">
        <v>21.948277303260642</v>
      </c>
      <c r="AF50" s="100">
        <v>73.65269461077844</v>
      </c>
      <c r="AG50" s="63">
        <v>50.422149078702525</v>
      </c>
      <c r="AH50" s="63">
        <v>0</v>
      </c>
      <c r="AI50" s="100"/>
      <c r="AJ50" s="63"/>
      <c r="AK50" s="63"/>
      <c r="AL50" s="63">
        <v>-1</v>
      </c>
      <c r="AM50" s="100">
        <v>21.948277303260657</v>
      </c>
      <c r="AN50" s="63">
        <v>73.65269461077844</v>
      </c>
      <c r="AO50" s="63">
        <v>50.422149078702546</v>
      </c>
    </row>
    <row r="51" spans="1:41">
      <c r="A51" s="94" t="s">
        <v>1078</v>
      </c>
      <c r="B51" s="67">
        <v>1</v>
      </c>
      <c r="C51" s="101">
        <v>62</v>
      </c>
      <c r="D51" s="31">
        <v>175000</v>
      </c>
      <c r="E51" s="31">
        <v>2823</v>
      </c>
      <c r="F51" s="31"/>
      <c r="G51" s="30"/>
      <c r="H51" s="31"/>
      <c r="I51" s="31"/>
      <c r="J51" s="31">
        <v>1</v>
      </c>
      <c r="K51" s="30">
        <v>62</v>
      </c>
      <c r="L51" s="31">
        <v>175000</v>
      </c>
      <c r="M51" s="69">
        <v>2823</v>
      </c>
      <c r="N51" s="104"/>
      <c r="O51" s="66" t="s">
        <v>1078</v>
      </c>
      <c r="P51" s="67">
        <v>3</v>
      </c>
      <c r="Q51" s="101">
        <v>93.047244094488178</v>
      </c>
      <c r="R51" s="31">
        <v>454545.45454545453</v>
      </c>
      <c r="S51" s="31">
        <v>4863.9954402203075</v>
      </c>
      <c r="T51" s="31"/>
      <c r="U51" s="30"/>
      <c r="V51" s="31"/>
      <c r="W51" s="31"/>
      <c r="X51" s="31">
        <v>3</v>
      </c>
      <c r="Y51" s="30">
        <v>93.047244094488178</v>
      </c>
      <c r="Z51" s="31">
        <v>454545.45454545459</v>
      </c>
      <c r="AA51" s="31">
        <v>4863.9954402203075</v>
      </c>
      <c r="AB51" s="91"/>
      <c r="AC51" s="66" t="s">
        <v>1078</v>
      </c>
      <c r="AD51" s="67">
        <v>2</v>
      </c>
      <c r="AE51" s="137">
        <v>50.07620015240029</v>
      </c>
      <c r="AF51" s="30">
        <v>159.74025974025975</v>
      </c>
      <c r="AG51" s="31">
        <v>72.298811201569521</v>
      </c>
      <c r="AH51" s="31">
        <v>0</v>
      </c>
      <c r="AI51" s="30"/>
      <c r="AJ51" s="31"/>
      <c r="AK51" s="31"/>
      <c r="AL51" s="31">
        <v>2</v>
      </c>
      <c r="AM51" s="30">
        <v>50.07620015240029</v>
      </c>
      <c r="AN51" s="31">
        <v>159.74025974025977</v>
      </c>
      <c r="AO51" s="31">
        <v>72.298811201569521</v>
      </c>
    </row>
    <row r="52" spans="1:41">
      <c r="A52" s="92" t="s">
        <v>1079</v>
      </c>
      <c r="B52" s="61"/>
      <c r="C52" s="99"/>
      <c r="D52" s="63"/>
      <c r="E52" s="63"/>
      <c r="F52" s="63"/>
      <c r="G52" s="100"/>
      <c r="H52" s="63"/>
      <c r="I52" s="63"/>
      <c r="J52" s="63"/>
      <c r="K52" s="100"/>
      <c r="L52" s="63"/>
      <c r="M52" s="65"/>
      <c r="N52" s="104"/>
      <c r="O52" s="60" t="s">
        <v>1079</v>
      </c>
      <c r="P52" s="61"/>
      <c r="Q52" s="99"/>
      <c r="R52" s="63"/>
      <c r="S52" s="63"/>
      <c r="T52" s="63"/>
      <c r="U52" s="100"/>
      <c r="V52" s="63"/>
      <c r="W52" s="63"/>
      <c r="X52" s="63"/>
      <c r="Y52" s="100"/>
      <c r="Z52" s="63"/>
      <c r="AA52" s="63"/>
      <c r="AB52" s="91"/>
      <c r="AC52" s="60" t="s">
        <v>1079</v>
      </c>
      <c r="AD52" s="61"/>
      <c r="AE52" s="136"/>
      <c r="AF52" s="100"/>
      <c r="AG52" s="63"/>
      <c r="AH52" s="63">
        <v>0</v>
      </c>
      <c r="AI52" s="100"/>
      <c r="AJ52" s="63"/>
      <c r="AK52" s="63"/>
      <c r="AL52" s="63">
        <v>0</v>
      </c>
      <c r="AM52" s="100"/>
      <c r="AN52" s="63"/>
      <c r="AO52" s="63"/>
    </row>
    <row r="53" spans="1:41">
      <c r="A53" s="94" t="s">
        <v>1080</v>
      </c>
      <c r="B53" s="67"/>
      <c r="C53" s="101"/>
      <c r="D53" s="31"/>
      <c r="E53" s="31"/>
      <c r="F53" s="31"/>
      <c r="G53" s="30"/>
      <c r="H53" s="31"/>
      <c r="I53" s="31"/>
      <c r="J53" s="31"/>
      <c r="K53" s="30"/>
      <c r="L53" s="31"/>
      <c r="M53" s="69"/>
      <c r="N53" s="104"/>
      <c r="O53" s="66" t="s">
        <v>1080</v>
      </c>
      <c r="P53" s="67"/>
      <c r="Q53" s="101"/>
      <c r="R53" s="31"/>
      <c r="S53" s="31"/>
      <c r="T53" s="31"/>
      <c r="U53" s="30"/>
      <c r="V53" s="31"/>
      <c r="W53" s="31"/>
      <c r="X53" s="31"/>
      <c r="Y53" s="30"/>
      <c r="Z53" s="31"/>
      <c r="AA53" s="31"/>
      <c r="AB53" s="91"/>
      <c r="AC53" s="66" t="s">
        <v>1080</v>
      </c>
      <c r="AD53" s="67"/>
      <c r="AE53" s="137"/>
      <c r="AF53" s="30"/>
      <c r="AG53" s="31"/>
      <c r="AH53" s="31">
        <v>0</v>
      </c>
      <c r="AI53" s="30"/>
      <c r="AJ53" s="31"/>
      <c r="AK53" s="31"/>
      <c r="AL53" s="31">
        <v>0</v>
      </c>
      <c r="AM53" s="30"/>
      <c r="AN53" s="31"/>
      <c r="AO53" s="31"/>
    </row>
    <row r="54" spans="1:41">
      <c r="A54" s="92" t="s">
        <v>1081</v>
      </c>
      <c r="B54" s="61"/>
      <c r="C54" s="99"/>
      <c r="D54" s="63"/>
      <c r="E54" s="63"/>
      <c r="F54" s="63"/>
      <c r="G54" s="100"/>
      <c r="H54" s="63"/>
      <c r="I54" s="63"/>
      <c r="J54" s="63"/>
      <c r="K54" s="100"/>
      <c r="L54" s="63"/>
      <c r="M54" s="65"/>
      <c r="N54" s="104"/>
      <c r="O54" s="60" t="s">
        <v>1081</v>
      </c>
      <c r="P54" s="61"/>
      <c r="Q54" s="99"/>
      <c r="R54" s="63"/>
      <c r="S54" s="63"/>
      <c r="T54" s="63"/>
      <c r="U54" s="100"/>
      <c r="V54" s="63"/>
      <c r="W54" s="63"/>
      <c r="X54" s="63"/>
      <c r="Y54" s="100"/>
      <c r="Z54" s="63"/>
      <c r="AA54" s="63"/>
      <c r="AB54" s="91"/>
      <c r="AC54" s="60" t="s">
        <v>1081</v>
      </c>
      <c r="AD54" s="61"/>
      <c r="AE54" s="136"/>
      <c r="AF54" s="100"/>
      <c r="AG54" s="63"/>
      <c r="AH54" s="63">
        <v>0</v>
      </c>
      <c r="AI54" s="100"/>
      <c r="AJ54" s="63"/>
      <c r="AK54" s="63"/>
      <c r="AL54" s="63">
        <v>0</v>
      </c>
      <c r="AM54" s="100"/>
      <c r="AN54" s="63"/>
      <c r="AO54" s="63"/>
    </row>
    <row r="55" spans="1:41">
      <c r="A55" s="96" t="s">
        <v>1082</v>
      </c>
      <c r="B55" s="57">
        <v>4</v>
      </c>
      <c r="C55" s="98">
        <v>69.394475</v>
      </c>
      <c r="D55" s="57">
        <v>183975</v>
      </c>
      <c r="E55" s="57">
        <v>2743.5</v>
      </c>
      <c r="F55" s="57"/>
      <c r="G55" s="98"/>
      <c r="H55" s="57"/>
      <c r="I55" s="57"/>
      <c r="J55" s="57">
        <v>4</v>
      </c>
      <c r="K55" s="98">
        <v>69.394475</v>
      </c>
      <c r="L55" s="57">
        <v>183975</v>
      </c>
      <c r="M55" s="58">
        <v>2743.5</v>
      </c>
      <c r="N55" s="105"/>
      <c r="O55" s="54" t="s">
        <v>1082</v>
      </c>
      <c r="P55" s="57">
        <v>13</v>
      </c>
      <c r="Q55" s="98">
        <v>74.454910886519329</v>
      </c>
      <c r="R55" s="57">
        <v>325285.71428571426</v>
      </c>
      <c r="S55" s="57">
        <v>3938.8533913051324</v>
      </c>
      <c r="T55" s="57">
        <v>0</v>
      </c>
      <c r="U55" s="98">
        <v>0</v>
      </c>
      <c r="V55" s="57">
        <v>0</v>
      </c>
      <c r="W55" s="57">
        <v>0</v>
      </c>
      <c r="X55" s="57">
        <v>13</v>
      </c>
      <c r="Y55" s="98">
        <v>74.454910886519329</v>
      </c>
      <c r="Z55" s="57">
        <v>325285.71428571426</v>
      </c>
      <c r="AA55" s="57">
        <v>3938.8533913051324</v>
      </c>
      <c r="AB55" s="91"/>
      <c r="AC55" s="54" t="s">
        <v>1082</v>
      </c>
      <c r="AD55" s="57">
        <v>9</v>
      </c>
      <c r="AE55" s="98">
        <v>7.292274905919137</v>
      </c>
      <c r="AF55" s="98">
        <v>76.809737347853925</v>
      </c>
      <c r="AG55" s="57">
        <v>43.570380583383724</v>
      </c>
      <c r="AH55" s="57">
        <v>0</v>
      </c>
      <c r="AI55" s="98"/>
      <c r="AJ55" s="57"/>
      <c r="AK55" s="57"/>
      <c r="AL55" s="57">
        <v>9</v>
      </c>
      <c r="AM55" s="98">
        <v>7.292274905919137</v>
      </c>
      <c r="AN55" s="57">
        <v>76.809737347853925</v>
      </c>
      <c r="AO55" s="57">
        <v>43.570380583383724</v>
      </c>
    </row>
    <row r="56" spans="1:41">
      <c r="A56" s="92" t="s">
        <v>1083</v>
      </c>
      <c r="B56" s="61"/>
      <c r="C56" s="100"/>
      <c r="D56" s="63"/>
      <c r="E56" s="63"/>
      <c r="F56" s="63"/>
      <c r="G56" s="100"/>
      <c r="H56" s="63"/>
      <c r="I56" s="63"/>
      <c r="J56" s="63"/>
      <c r="K56" s="100"/>
      <c r="L56" s="63"/>
      <c r="M56" s="65"/>
      <c r="N56" s="104"/>
      <c r="O56" s="60" t="s">
        <v>1083</v>
      </c>
      <c r="P56" s="61">
        <v>0</v>
      </c>
      <c r="Q56" s="100">
        <v>0</v>
      </c>
      <c r="R56" s="63">
        <v>0</v>
      </c>
      <c r="S56" s="63">
        <v>0</v>
      </c>
      <c r="T56" s="63">
        <v>0</v>
      </c>
      <c r="U56" s="100">
        <v>0</v>
      </c>
      <c r="V56" s="63">
        <v>0</v>
      </c>
      <c r="W56" s="63">
        <v>0</v>
      </c>
      <c r="X56" s="63">
        <v>0</v>
      </c>
      <c r="Y56" s="100">
        <v>0</v>
      </c>
      <c r="Z56" s="63">
        <v>0</v>
      </c>
      <c r="AA56" s="63">
        <v>0</v>
      </c>
      <c r="AB56" s="91"/>
      <c r="AC56" s="60" t="s">
        <v>1083</v>
      </c>
      <c r="AD56" s="61"/>
      <c r="AE56" s="100"/>
      <c r="AF56" s="100"/>
      <c r="AG56" s="63"/>
      <c r="AH56" s="63">
        <v>0</v>
      </c>
      <c r="AI56" s="100"/>
      <c r="AJ56" s="63"/>
      <c r="AK56" s="63"/>
      <c r="AL56" s="63">
        <v>0</v>
      </c>
      <c r="AM56" s="100"/>
      <c r="AN56" s="63"/>
      <c r="AO56" s="63"/>
    </row>
    <row r="57" spans="1:41">
      <c r="A57" s="94" t="s">
        <v>1084</v>
      </c>
      <c r="B57" s="67"/>
      <c r="C57" s="30"/>
      <c r="D57" s="31"/>
      <c r="E57" s="31"/>
      <c r="F57" s="31"/>
      <c r="G57" s="30"/>
      <c r="H57" s="31"/>
      <c r="I57" s="31"/>
      <c r="J57" s="31"/>
      <c r="K57" s="30"/>
      <c r="L57" s="31"/>
      <c r="M57" s="69"/>
      <c r="N57" s="104"/>
      <c r="O57" s="66" t="s">
        <v>1084</v>
      </c>
      <c r="P57" s="67">
        <v>0</v>
      </c>
      <c r="Q57" s="30">
        <v>0</v>
      </c>
      <c r="R57" s="31">
        <v>0</v>
      </c>
      <c r="S57" s="31">
        <v>0</v>
      </c>
      <c r="T57" s="31">
        <v>0</v>
      </c>
      <c r="U57" s="30">
        <v>0</v>
      </c>
      <c r="V57" s="31">
        <v>0</v>
      </c>
      <c r="W57" s="31">
        <v>0</v>
      </c>
      <c r="X57" s="31">
        <v>0</v>
      </c>
      <c r="Y57" s="30">
        <v>0</v>
      </c>
      <c r="Z57" s="31">
        <v>0</v>
      </c>
      <c r="AA57" s="31">
        <v>0</v>
      </c>
      <c r="AB57" s="91"/>
      <c r="AC57" s="66" t="s">
        <v>1084</v>
      </c>
      <c r="AD57" s="67"/>
      <c r="AE57" s="30"/>
      <c r="AF57" s="30"/>
      <c r="AG57" s="31"/>
      <c r="AH57" s="31">
        <v>0</v>
      </c>
      <c r="AI57" s="30"/>
      <c r="AJ57" s="31"/>
      <c r="AK57" s="31"/>
      <c r="AL57" s="31">
        <v>0</v>
      </c>
      <c r="AM57" s="30"/>
      <c r="AN57" s="31"/>
      <c r="AO57" s="31"/>
    </row>
    <row r="58" spans="1:41">
      <c r="A58" s="92" t="s">
        <v>1085</v>
      </c>
      <c r="B58" s="61"/>
      <c r="C58" s="100"/>
      <c r="D58" s="63"/>
      <c r="E58" s="63"/>
      <c r="F58" s="63"/>
      <c r="G58" s="100"/>
      <c r="H58" s="63"/>
      <c r="I58" s="63"/>
      <c r="J58" s="63"/>
      <c r="K58" s="100"/>
      <c r="L58" s="63"/>
      <c r="M58" s="65"/>
      <c r="N58" s="104"/>
      <c r="O58" s="60" t="s">
        <v>1085</v>
      </c>
      <c r="P58" s="61">
        <v>0</v>
      </c>
      <c r="Q58" s="100">
        <v>0</v>
      </c>
      <c r="R58" s="63">
        <v>0</v>
      </c>
      <c r="S58" s="63">
        <v>0</v>
      </c>
      <c r="T58" s="63">
        <v>0</v>
      </c>
      <c r="U58" s="100">
        <v>0</v>
      </c>
      <c r="V58" s="63">
        <v>0</v>
      </c>
      <c r="W58" s="63">
        <v>0</v>
      </c>
      <c r="X58" s="63">
        <v>0</v>
      </c>
      <c r="Y58" s="100">
        <v>0</v>
      </c>
      <c r="Z58" s="63">
        <v>0</v>
      </c>
      <c r="AA58" s="63">
        <v>0</v>
      </c>
      <c r="AB58" s="91"/>
      <c r="AC58" s="60" t="s">
        <v>1085</v>
      </c>
      <c r="AD58" s="61"/>
      <c r="AE58" s="100"/>
      <c r="AF58" s="100"/>
      <c r="AG58" s="63"/>
      <c r="AH58" s="63">
        <v>0</v>
      </c>
      <c r="AI58" s="100"/>
      <c r="AJ58" s="63"/>
      <c r="AK58" s="63"/>
      <c r="AL58" s="63">
        <v>0</v>
      </c>
      <c r="AM58" s="100"/>
      <c r="AN58" s="63"/>
      <c r="AO58" s="63"/>
    </row>
    <row r="59" spans="1:41">
      <c r="A59" s="94" t="s">
        <v>1086</v>
      </c>
      <c r="B59" s="67"/>
      <c r="C59" s="30"/>
      <c r="D59" s="31"/>
      <c r="E59" s="31"/>
      <c r="F59" s="31"/>
      <c r="G59" s="30"/>
      <c r="H59" s="31"/>
      <c r="I59" s="31"/>
      <c r="J59" s="31"/>
      <c r="K59" s="30"/>
      <c r="L59" s="31"/>
      <c r="M59" s="69"/>
      <c r="N59" s="104"/>
      <c r="O59" s="66" t="s">
        <v>1086</v>
      </c>
      <c r="P59" s="67">
        <v>0</v>
      </c>
      <c r="Q59" s="30">
        <v>0</v>
      </c>
      <c r="R59" s="31">
        <v>0</v>
      </c>
      <c r="S59" s="31">
        <v>0</v>
      </c>
      <c r="T59" s="31">
        <v>0</v>
      </c>
      <c r="U59" s="30">
        <v>0</v>
      </c>
      <c r="V59" s="31">
        <v>0</v>
      </c>
      <c r="W59" s="31">
        <v>0</v>
      </c>
      <c r="X59" s="31">
        <v>0</v>
      </c>
      <c r="Y59" s="30">
        <v>0</v>
      </c>
      <c r="Z59" s="31">
        <v>0</v>
      </c>
      <c r="AA59" s="31">
        <v>0</v>
      </c>
      <c r="AB59" s="91"/>
      <c r="AC59" s="66" t="s">
        <v>1086</v>
      </c>
      <c r="AD59" s="67"/>
      <c r="AE59" s="30"/>
      <c r="AF59" s="30"/>
      <c r="AG59" s="31"/>
      <c r="AH59" s="31">
        <v>0</v>
      </c>
      <c r="AI59" s="30"/>
      <c r="AJ59" s="31"/>
      <c r="AK59" s="31"/>
      <c r="AL59" s="31">
        <v>0</v>
      </c>
      <c r="AM59" s="30"/>
      <c r="AN59" s="31"/>
      <c r="AO59" s="31"/>
    </row>
    <row r="60" spans="1:41">
      <c r="A60" s="92" t="s">
        <v>1087</v>
      </c>
      <c r="B60" s="61"/>
      <c r="C60" s="100"/>
      <c r="D60" s="63"/>
      <c r="E60" s="63"/>
      <c r="F60" s="63"/>
      <c r="G60" s="100"/>
      <c r="H60" s="63"/>
      <c r="I60" s="63"/>
      <c r="J60" s="63"/>
      <c r="K60" s="100"/>
      <c r="L60" s="63"/>
      <c r="M60" s="65"/>
      <c r="N60" s="104"/>
      <c r="O60" s="60" t="s">
        <v>1087</v>
      </c>
      <c r="P60" s="61">
        <v>0</v>
      </c>
      <c r="Q60" s="100">
        <v>0</v>
      </c>
      <c r="R60" s="63">
        <v>0</v>
      </c>
      <c r="S60" s="63">
        <v>0</v>
      </c>
      <c r="T60" s="63">
        <v>0</v>
      </c>
      <c r="U60" s="100">
        <v>0</v>
      </c>
      <c r="V60" s="63">
        <v>0</v>
      </c>
      <c r="W60" s="63">
        <v>0</v>
      </c>
      <c r="X60" s="63">
        <v>0</v>
      </c>
      <c r="Y60" s="100">
        <v>0</v>
      </c>
      <c r="Z60" s="63">
        <v>0</v>
      </c>
      <c r="AA60" s="63">
        <v>0</v>
      </c>
      <c r="AB60" s="91"/>
      <c r="AC60" s="60" t="s">
        <v>1087</v>
      </c>
      <c r="AD60" s="61"/>
      <c r="AE60" s="100"/>
      <c r="AF60" s="100"/>
      <c r="AG60" s="63"/>
      <c r="AH60" s="63">
        <v>0</v>
      </c>
      <c r="AI60" s="100"/>
      <c r="AJ60" s="63"/>
      <c r="AK60" s="63"/>
      <c r="AL60" s="63">
        <v>0</v>
      </c>
      <c r="AM60" s="100"/>
      <c r="AN60" s="63"/>
      <c r="AO60" s="63"/>
    </row>
    <row r="61" spans="1:41">
      <c r="A61" s="94" t="s">
        <v>1088</v>
      </c>
      <c r="B61" s="67"/>
      <c r="C61" s="30"/>
      <c r="D61" s="31"/>
      <c r="E61" s="31"/>
      <c r="F61" s="31"/>
      <c r="G61" s="30"/>
      <c r="H61" s="31"/>
      <c r="I61" s="31"/>
      <c r="J61" s="31"/>
      <c r="K61" s="30"/>
      <c r="L61" s="31"/>
      <c r="M61" s="69"/>
      <c r="N61" s="104"/>
      <c r="O61" s="66" t="s">
        <v>1088</v>
      </c>
      <c r="P61" s="67">
        <v>0</v>
      </c>
      <c r="Q61" s="30">
        <v>0</v>
      </c>
      <c r="R61" s="31">
        <v>0</v>
      </c>
      <c r="S61" s="31">
        <v>0</v>
      </c>
      <c r="T61" s="31">
        <v>0</v>
      </c>
      <c r="U61" s="30">
        <v>0</v>
      </c>
      <c r="V61" s="31">
        <v>0</v>
      </c>
      <c r="W61" s="31">
        <v>0</v>
      </c>
      <c r="X61" s="31">
        <v>0</v>
      </c>
      <c r="Y61" s="30">
        <v>0</v>
      </c>
      <c r="Z61" s="31">
        <v>0</v>
      </c>
      <c r="AA61" s="31">
        <v>0</v>
      </c>
      <c r="AB61" s="91"/>
      <c r="AC61" s="66" t="s">
        <v>1088</v>
      </c>
      <c r="AD61" s="67"/>
      <c r="AE61" s="30"/>
      <c r="AF61" s="30"/>
      <c r="AG61" s="31"/>
      <c r="AH61" s="31">
        <v>0</v>
      </c>
      <c r="AI61" s="30"/>
      <c r="AJ61" s="31"/>
      <c r="AK61" s="31"/>
      <c r="AL61" s="31">
        <v>0</v>
      </c>
      <c r="AM61" s="30"/>
      <c r="AN61" s="31"/>
      <c r="AO61" s="31"/>
    </row>
    <row r="62" spans="1:41">
      <c r="A62" s="92" t="s">
        <v>1089</v>
      </c>
      <c r="B62" s="61"/>
      <c r="C62" s="100"/>
      <c r="D62" s="63"/>
      <c r="E62" s="63"/>
      <c r="F62" s="63"/>
      <c r="G62" s="100"/>
      <c r="H62" s="63"/>
      <c r="I62" s="63"/>
      <c r="J62" s="63"/>
      <c r="K62" s="100"/>
      <c r="L62" s="63"/>
      <c r="M62" s="65"/>
      <c r="N62" s="104"/>
      <c r="O62" s="60" t="s">
        <v>1089</v>
      </c>
      <c r="P62" s="61">
        <v>0</v>
      </c>
      <c r="Q62" s="100">
        <v>0</v>
      </c>
      <c r="R62" s="63">
        <v>0</v>
      </c>
      <c r="S62" s="63">
        <v>0</v>
      </c>
      <c r="T62" s="63">
        <v>0</v>
      </c>
      <c r="U62" s="100">
        <v>0</v>
      </c>
      <c r="V62" s="63">
        <v>0</v>
      </c>
      <c r="W62" s="63">
        <v>0</v>
      </c>
      <c r="X62" s="63">
        <v>0</v>
      </c>
      <c r="Y62" s="100">
        <v>0</v>
      </c>
      <c r="Z62" s="63">
        <v>0</v>
      </c>
      <c r="AA62" s="63">
        <v>0</v>
      </c>
      <c r="AB62" s="91"/>
      <c r="AC62" s="60" t="s">
        <v>1089</v>
      </c>
      <c r="AD62" s="61"/>
      <c r="AE62" s="100"/>
      <c r="AF62" s="100"/>
      <c r="AG62" s="63"/>
      <c r="AH62" s="63">
        <v>0</v>
      </c>
      <c r="AI62" s="100"/>
      <c r="AJ62" s="63"/>
      <c r="AK62" s="63"/>
      <c r="AL62" s="63">
        <v>0</v>
      </c>
      <c r="AM62" s="100"/>
      <c r="AN62" s="63"/>
      <c r="AO62" s="63"/>
    </row>
    <row r="63" spans="1:41">
      <c r="A63" s="94" t="s">
        <v>1090</v>
      </c>
      <c r="B63" s="67"/>
      <c r="C63" s="30"/>
      <c r="D63" s="31"/>
      <c r="E63" s="31"/>
      <c r="F63" s="31"/>
      <c r="G63" s="30"/>
      <c r="H63" s="31"/>
      <c r="I63" s="31"/>
      <c r="J63" s="31"/>
      <c r="K63" s="30"/>
      <c r="L63" s="31"/>
      <c r="M63" s="69"/>
      <c r="N63" s="104"/>
      <c r="O63" s="66" t="s">
        <v>1090</v>
      </c>
      <c r="P63" s="67">
        <v>0</v>
      </c>
      <c r="Q63" s="30">
        <v>0</v>
      </c>
      <c r="R63" s="31">
        <v>0</v>
      </c>
      <c r="S63" s="31">
        <v>0</v>
      </c>
      <c r="T63" s="31">
        <v>0</v>
      </c>
      <c r="U63" s="30">
        <v>0</v>
      </c>
      <c r="V63" s="31">
        <v>0</v>
      </c>
      <c r="W63" s="31">
        <v>0</v>
      </c>
      <c r="X63" s="31">
        <v>0</v>
      </c>
      <c r="Y63" s="30">
        <v>0</v>
      </c>
      <c r="Z63" s="31">
        <v>0</v>
      </c>
      <c r="AA63" s="31">
        <v>0</v>
      </c>
      <c r="AB63" s="91"/>
      <c r="AC63" s="66" t="s">
        <v>1090</v>
      </c>
      <c r="AD63" s="67"/>
      <c r="AE63" s="30"/>
      <c r="AF63" s="30"/>
      <c r="AG63" s="31"/>
      <c r="AH63" s="31">
        <v>0</v>
      </c>
      <c r="AI63" s="30"/>
      <c r="AJ63" s="31"/>
      <c r="AK63" s="31"/>
      <c r="AL63" s="31">
        <v>0</v>
      </c>
      <c r="AM63" s="30"/>
      <c r="AN63" s="31"/>
      <c r="AO63" s="31"/>
    </row>
    <row r="64" spans="1:41">
      <c r="A64" s="92" t="s">
        <v>1091</v>
      </c>
      <c r="B64" s="61">
        <v>4</v>
      </c>
      <c r="C64" s="100">
        <v>69.394475</v>
      </c>
      <c r="D64" s="63">
        <v>183975</v>
      </c>
      <c r="E64" s="63">
        <v>2743.5</v>
      </c>
      <c r="F64" s="63"/>
      <c r="G64" s="100"/>
      <c r="H64" s="63"/>
      <c r="I64" s="63"/>
      <c r="J64" s="63">
        <v>4</v>
      </c>
      <c r="K64" s="100">
        <v>69.394475</v>
      </c>
      <c r="L64" s="63">
        <v>183975</v>
      </c>
      <c r="M64" s="65">
        <v>2743.5</v>
      </c>
      <c r="N64" s="104"/>
      <c r="O64" s="60" t="s">
        <v>1091</v>
      </c>
      <c r="P64" s="61">
        <v>3</v>
      </c>
      <c r="Q64" s="100">
        <v>62.349299999999999</v>
      </c>
      <c r="R64" s="63">
        <v>190000</v>
      </c>
      <c r="S64" s="63">
        <v>3047.3477649308011</v>
      </c>
      <c r="T64" s="63">
        <v>0</v>
      </c>
      <c r="U64" s="100">
        <v>0</v>
      </c>
      <c r="V64" s="63">
        <v>0</v>
      </c>
      <c r="W64" s="63">
        <v>0</v>
      </c>
      <c r="X64" s="63">
        <v>3</v>
      </c>
      <c r="Y64" s="100">
        <v>62.349299999999999</v>
      </c>
      <c r="Z64" s="63">
        <v>190000</v>
      </c>
      <c r="AA64" s="63">
        <v>3047.3477649308011</v>
      </c>
      <c r="AB64" s="91"/>
      <c r="AC64" s="60" t="s">
        <v>1091</v>
      </c>
      <c r="AD64" s="61">
        <v>-4</v>
      </c>
      <c r="AE64" s="100">
        <v>-10.152357230168541</v>
      </c>
      <c r="AF64" s="100">
        <v>3.2749014811795081</v>
      </c>
      <c r="AG64" s="63">
        <v>11.075187349400439</v>
      </c>
      <c r="AH64" s="63">
        <v>0</v>
      </c>
      <c r="AI64" s="100"/>
      <c r="AJ64" s="63"/>
      <c r="AK64" s="63"/>
      <c r="AL64" s="63">
        <v>-1</v>
      </c>
      <c r="AM64" s="100">
        <v>-10.152357230168541</v>
      </c>
      <c r="AN64" s="63">
        <v>3.2749014811795081</v>
      </c>
      <c r="AO64" s="63">
        <v>11.075187349400439</v>
      </c>
    </row>
    <row r="65" spans="1:41">
      <c r="A65" s="94" t="s">
        <v>1092</v>
      </c>
      <c r="B65" s="67"/>
      <c r="C65" s="30"/>
      <c r="D65" s="31"/>
      <c r="E65" s="31"/>
      <c r="F65" s="31"/>
      <c r="G65" s="30"/>
      <c r="H65" s="31"/>
      <c r="I65" s="31"/>
      <c r="J65" s="31"/>
      <c r="K65" s="30"/>
      <c r="L65" s="31"/>
      <c r="M65" s="69"/>
      <c r="N65" s="104"/>
      <c r="O65" s="66" t="s">
        <v>1092</v>
      </c>
      <c r="P65" s="67">
        <v>0</v>
      </c>
      <c r="Q65" s="30">
        <v>0</v>
      </c>
      <c r="R65" s="31">
        <v>0</v>
      </c>
      <c r="S65" s="31">
        <v>0</v>
      </c>
      <c r="T65" s="31">
        <v>0</v>
      </c>
      <c r="U65" s="30">
        <v>0</v>
      </c>
      <c r="V65" s="31">
        <v>0</v>
      </c>
      <c r="W65" s="31">
        <v>0</v>
      </c>
      <c r="X65" s="31">
        <v>0</v>
      </c>
      <c r="Y65" s="30">
        <v>0</v>
      </c>
      <c r="Z65" s="31">
        <v>0</v>
      </c>
      <c r="AA65" s="31">
        <v>0</v>
      </c>
      <c r="AB65" s="91"/>
      <c r="AC65" s="66" t="s">
        <v>1092</v>
      </c>
      <c r="AD65" s="67">
        <v>3</v>
      </c>
      <c r="AE65" s="30"/>
      <c r="AF65" s="30"/>
      <c r="AG65" s="31"/>
      <c r="AH65" s="31">
        <v>0</v>
      </c>
      <c r="AI65" s="30"/>
      <c r="AJ65" s="31"/>
      <c r="AK65" s="31"/>
      <c r="AL65" s="31">
        <v>0</v>
      </c>
      <c r="AM65" s="30"/>
      <c r="AN65" s="31"/>
      <c r="AO65" s="31"/>
    </row>
    <row r="66" spans="1:41">
      <c r="A66" s="92" t="s">
        <v>1093</v>
      </c>
      <c r="B66" s="61"/>
      <c r="C66" s="100"/>
      <c r="D66" s="63"/>
      <c r="E66" s="63"/>
      <c r="F66" s="63"/>
      <c r="G66" s="100"/>
      <c r="H66" s="63"/>
      <c r="I66" s="63"/>
      <c r="J66" s="63"/>
      <c r="K66" s="100"/>
      <c r="L66" s="63"/>
      <c r="M66" s="65"/>
      <c r="N66" s="104"/>
      <c r="O66" s="60" t="s">
        <v>1093</v>
      </c>
      <c r="P66" s="61">
        <v>0</v>
      </c>
      <c r="Q66" s="100">
        <v>0</v>
      </c>
      <c r="R66" s="63">
        <v>0</v>
      </c>
      <c r="S66" s="63">
        <v>0</v>
      </c>
      <c r="T66" s="63">
        <v>0</v>
      </c>
      <c r="U66" s="100">
        <v>0</v>
      </c>
      <c r="V66" s="63">
        <v>0</v>
      </c>
      <c r="W66" s="63">
        <v>0</v>
      </c>
      <c r="X66" s="63">
        <v>0</v>
      </c>
      <c r="Y66" s="100">
        <v>0</v>
      </c>
      <c r="Z66" s="63">
        <v>0</v>
      </c>
      <c r="AA66" s="63">
        <v>0</v>
      </c>
      <c r="AB66" s="91"/>
      <c r="AC66" s="60" t="s">
        <v>1093</v>
      </c>
      <c r="AD66" s="61"/>
      <c r="AE66" s="100"/>
      <c r="AF66" s="100"/>
      <c r="AG66" s="63"/>
      <c r="AH66" s="63">
        <v>0</v>
      </c>
      <c r="AI66" s="100"/>
      <c r="AJ66" s="63"/>
      <c r="AK66" s="63"/>
      <c r="AL66" s="63">
        <v>0</v>
      </c>
      <c r="AM66" s="100"/>
      <c r="AN66" s="63"/>
      <c r="AO66" s="63"/>
    </row>
    <row r="67" spans="1:41">
      <c r="A67" s="94" t="s">
        <v>1094</v>
      </c>
      <c r="B67" s="67"/>
      <c r="C67" s="30"/>
      <c r="D67" s="31"/>
      <c r="E67" s="31"/>
      <c r="F67" s="31"/>
      <c r="G67" s="30"/>
      <c r="H67" s="31"/>
      <c r="I67" s="31"/>
      <c r="J67" s="31"/>
      <c r="K67" s="30"/>
      <c r="L67" s="31"/>
      <c r="M67" s="69"/>
      <c r="N67" s="104"/>
      <c r="O67" s="66" t="s">
        <v>1094</v>
      </c>
      <c r="P67" s="67">
        <v>0</v>
      </c>
      <c r="Q67" s="30">
        <v>0</v>
      </c>
      <c r="R67" s="31">
        <v>0</v>
      </c>
      <c r="S67" s="31">
        <v>0</v>
      </c>
      <c r="T67" s="31">
        <v>0</v>
      </c>
      <c r="U67" s="30">
        <v>0</v>
      </c>
      <c r="V67" s="31">
        <v>0</v>
      </c>
      <c r="W67" s="31">
        <v>0</v>
      </c>
      <c r="X67" s="31">
        <v>0</v>
      </c>
      <c r="Y67" s="30">
        <v>0</v>
      </c>
      <c r="Z67" s="31">
        <v>0</v>
      </c>
      <c r="AA67" s="31">
        <v>0</v>
      </c>
      <c r="AB67" s="91"/>
      <c r="AC67" s="66" t="s">
        <v>1094</v>
      </c>
      <c r="AD67" s="67"/>
      <c r="AE67" s="30"/>
      <c r="AF67" s="30"/>
      <c r="AG67" s="31"/>
      <c r="AH67" s="31">
        <v>0</v>
      </c>
      <c r="AI67" s="30"/>
      <c r="AJ67" s="31"/>
      <c r="AK67" s="31"/>
      <c r="AL67" s="31">
        <v>0</v>
      </c>
      <c r="AM67" s="30"/>
      <c r="AN67" s="31"/>
      <c r="AO67" s="31"/>
    </row>
    <row r="68" spans="1:41">
      <c r="A68" s="92" t="s">
        <v>1095</v>
      </c>
      <c r="B68" s="61"/>
      <c r="C68" s="100"/>
      <c r="D68" s="63"/>
      <c r="E68" s="63"/>
      <c r="F68" s="63"/>
      <c r="G68" s="100"/>
      <c r="H68" s="63"/>
      <c r="I68" s="63"/>
      <c r="J68" s="63"/>
      <c r="K68" s="100"/>
      <c r="L68" s="63"/>
      <c r="M68" s="65"/>
      <c r="N68" s="104"/>
      <c r="O68" s="60" t="s">
        <v>1095</v>
      </c>
      <c r="P68" s="61">
        <v>10</v>
      </c>
      <c r="Q68" s="100">
        <v>78.086594152475129</v>
      </c>
      <c r="R68" s="63">
        <v>426750</v>
      </c>
      <c r="S68" s="63">
        <v>4607.4826110858812</v>
      </c>
      <c r="T68" s="63">
        <v>0</v>
      </c>
      <c r="U68" s="100">
        <v>0</v>
      </c>
      <c r="V68" s="63">
        <v>0</v>
      </c>
      <c r="W68" s="63">
        <v>0</v>
      </c>
      <c r="X68" s="63">
        <v>10</v>
      </c>
      <c r="Y68" s="100">
        <v>78.086594152475129</v>
      </c>
      <c r="Z68" s="63">
        <v>426750</v>
      </c>
      <c r="AA68" s="63">
        <v>4607.4826110858812</v>
      </c>
      <c r="AB68" s="91"/>
      <c r="AC68" s="60" t="s">
        <v>1095</v>
      </c>
      <c r="AD68" s="61"/>
      <c r="AE68" s="100"/>
      <c r="AF68" s="100"/>
      <c r="AG68" s="63"/>
      <c r="AH68" s="63">
        <v>0</v>
      </c>
      <c r="AI68" s="100"/>
      <c r="AJ68" s="63"/>
      <c r="AK68" s="63"/>
      <c r="AL68" s="63">
        <v>10</v>
      </c>
      <c r="AM68" s="100"/>
      <c r="AN68" s="63"/>
      <c r="AO68" s="63"/>
    </row>
    <row r="69" spans="1:41">
      <c r="A69" s="96" t="s">
        <v>1096</v>
      </c>
      <c r="B69" s="57">
        <v>69</v>
      </c>
      <c r="C69" s="98">
        <v>71.673628260869521</v>
      </c>
      <c r="D69" s="57">
        <v>351379.31884057965</v>
      </c>
      <c r="E69" s="57">
        <v>4991.463768115942</v>
      </c>
      <c r="F69" s="57"/>
      <c r="G69" s="98"/>
      <c r="H69" s="57"/>
      <c r="I69" s="57"/>
      <c r="J69" s="57">
        <v>69</v>
      </c>
      <c r="K69" s="98">
        <v>71.673628260869521</v>
      </c>
      <c r="L69" s="57">
        <v>351379.31884057965</v>
      </c>
      <c r="M69" s="58">
        <v>4991.463768115942</v>
      </c>
      <c r="N69" s="105"/>
      <c r="O69" s="54" t="s">
        <v>1096</v>
      </c>
      <c r="P69" s="57">
        <v>118</v>
      </c>
      <c r="Q69" s="98">
        <v>84.147417089307638</v>
      </c>
      <c r="R69" s="57">
        <v>392960.2457627118</v>
      </c>
      <c r="S69" s="57">
        <v>4774.2200359263616</v>
      </c>
      <c r="T69" s="57">
        <v>4</v>
      </c>
      <c r="U69" s="98">
        <v>169.25</v>
      </c>
      <c r="V69" s="57">
        <v>650000</v>
      </c>
      <c r="W69" s="57">
        <v>3840.4726735598229</v>
      </c>
      <c r="X69" s="57">
        <v>114</v>
      </c>
      <c r="Y69" s="98">
        <v>81.161361548581624</v>
      </c>
      <c r="Z69" s="57">
        <v>383941.30701754388</v>
      </c>
      <c r="AA69" s="57">
        <v>4806.9831012725572</v>
      </c>
      <c r="AB69" s="91"/>
      <c r="AC69" s="54" t="s">
        <v>1096</v>
      </c>
      <c r="AD69" s="57">
        <v>49</v>
      </c>
      <c r="AE69" s="98">
        <v>17.399999999999999</v>
      </c>
      <c r="AF69" s="98">
        <v>11.8</v>
      </c>
      <c r="AG69" s="98">
        <v>-4.4000000000000004</v>
      </c>
      <c r="AH69" s="57">
        <v>4</v>
      </c>
      <c r="AI69" s="98"/>
      <c r="AJ69" s="57"/>
      <c r="AK69" s="57"/>
      <c r="AL69" s="57">
        <v>45</v>
      </c>
      <c r="AM69" s="98">
        <v>8.9474553573099787</v>
      </c>
      <c r="AN69" s="57">
        <v>21.449947995834076</v>
      </c>
      <c r="AO69" s="57">
        <v>-7.6927565713854067</v>
      </c>
    </row>
    <row r="70" spans="1:41">
      <c r="A70" s="92" t="s">
        <v>1097</v>
      </c>
      <c r="B70" s="61"/>
      <c r="C70" s="100"/>
      <c r="D70" s="63"/>
      <c r="E70" s="63"/>
      <c r="F70" s="63"/>
      <c r="G70" s="100"/>
      <c r="H70" s="63"/>
      <c r="I70" s="63"/>
      <c r="J70" s="63"/>
      <c r="K70" s="100"/>
      <c r="L70" s="63"/>
      <c r="M70" s="65"/>
      <c r="N70" s="104"/>
      <c r="O70" s="60" t="s">
        <v>1097</v>
      </c>
      <c r="P70" s="61">
        <v>0</v>
      </c>
      <c r="Q70" s="100">
        <v>0</v>
      </c>
      <c r="R70" s="63">
        <v>0</v>
      </c>
      <c r="S70" s="63">
        <v>0</v>
      </c>
      <c r="T70" s="63">
        <v>0</v>
      </c>
      <c r="U70" s="100">
        <v>0</v>
      </c>
      <c r="V70" s="63">
        <v>0</v>
      </c>
      <c r="W70" s="63">
        <v>0</v>
      </c>
      <c r="X70" s="63">
        <v>0</v>
      </c>
      <c r="Y70" s="100">
        <v>0</v>
      </c>
      <c r="Z70" s="63">
        <v>0</v>
      </c>
      <c r="AA70" s="63">
        <v>0</v>
      </c>
      <c r="AB70" s="91"/>
      <c r="AC70" s="60" t="s">
        <v>1097</v>
      </c>
      <c r="AD70" s="61">
        <v>118</v>
      </c>
      <c r="AE70" s="100"/>
      <c r="AF70" s="100"/>
      <c r="AG70" s="63"/>
      <c r="AH70" s="63">
        <v>0</v>
      </c>
      <c r="AI70" s="100"/>
      <c r="AJ70" s="63"/>
      <c r="AK70" s="63"/>
      <c r="AL70" s="63">
        <v>0</v>
      </c>
      <c r="AM70" s="100"/>
      <c r="AN70" s="63"/>
      <c r="AO70" s="63"/>
    </row>
    <row r="71" spans="1:41">
      <c r="A71" s="94" t="s">
        <v>1098</v>
      </c>
      <c r="B71" s="67"/>
      <c r="C71" s="30"/>
      <c r="D71" s="31"/>
      <c r="E71" s="31"/>
      <c r="F71" s="31"/>
      <c r="G71" s="30"/>
      <c r="H71" s="31"/>
      <c r="I71" s="31"/>
      <c r="J71" s="31"/>
      <c r="K71" s="30"/>
      <c r="L71" s="31"/>
      <c r="M71" s="69"/>
      <c r="N71" s="104"/>
      <c r="O71" s="66" t="s">
        <v>1098</v>
      </c>
      <c r="P71" s="67">
        <v>0</v>
      </c>
      <c r="Q71" s="30">
        <v>0</v>
      </c>
      <c r="R71" s="31">
        <v>0</v>
      </c>
      <c r="S71" s="31">
        <v>0</v>
      </c>
      <c r="T71" s="31">
        <v>0</v>
      </c>
      <c r="U71" s="30">
        <v>0</v>
      </c>
      <c r="V71" s="31">
        <v>0</v>
      </c>
      <c r="W71" s="31">
        <v>0</v>
      </c>
      <c r="X71" s="31">
        <v>0</v>
      </c>
      <c r="Y71" s="30">
        <v>0</v>
      </c>
      <c r="Z71" s="31">
        <v>0</v>
      </c>
      <c r="AA71" s="31">
        <v>0</v>
      </c>
      <c r="AB71" s="91"/>
      <c r="AC71" s="66" t="s">
        <v>1098</v>
      </c>
      <c r="AD71" s="67">
        <v>0</v>
      </c>
      <c r="AE71" s="30"/>
      <c r="AF71" s="30"/>
      <c r="AG71" s="31"/>
      <c r="AH71" s="31">
        <v>0</v>
      </c>
      <c r="AI71" s="30"/>
      <c r="AJ71" s="31"/>
      <c r="AK71" s="31"/>
      <c r="AL71" s="31">
        <v>0</v>
      </c>
      <c r="AM71" s="30"/>
      <c r="AN71" s="31"/>
      <c r="AO71" s="31"/>
    </row>
    <row r="72" spans="1:41">
      <c r="A72" s="92" t="s">
        <v>1099</v>
      </c>
      <c r="B72" s="61"/>
      <c r="C72" s="100"/>
      <c r="D72" s="63"/>
      <c r="E72" s="63"/>
      <c r="F72" s="63"/>
      <c r="G72" s="100"/>
      <c r="H72" s="63"/>
      <c r="I72" s="63"/>
      <c r="J72" s="63"/>
      <c r="K72" s="100"/>
      <c r="L72" s="63"/>
      <c r="M72" s="65"/>
      <c r="N72" s="104"/>
      <c r="O72" s="60" t="s">
        <v>1099</v>
      </c>
      <c r="P72" s="61">
        <v>0</v>
      </c>
      <c r="Q72" s="100">
        <v>0</v>
      </c>
      <c r="R72" s="63">
        <v>0</v>
      </c>
      <c r="S72" s="63">
        <v>0</v>
      </c>
      <c r="T72" s="63">
        <v>0</v>
      </c>
      <c r="U72" s="100">
        <v>0</v>
      </c>
      <c r="V72" s="63">
        <v>0</v>
      </c>
      <c r="W72" s="63">
        <v>0</v>
      </c>
      <c r="X72" s="63">
        <v>0</v>
      </c>
      <c r="Y72" s="100">
        <v>0</v>
      </c>
      <c r="Z72" s="63">
        <v>0</v>
      </c>
      <c r="AA72" s="63">
        <v>0</v>
      </c>
      <c r="AB72" s="91"/>
      <c r="AC72" s="60" t="s">
        <v>1099</v>
      </c>
      <c r="AD72" s="61">
        <v>0</v>
      </c>
      <c r="AE72" s="100"/>
      <c r="AF72" s="100"/>
      <c r="AG72" s="63"/>
      <c r="AH72" s="63">
        <v>0</v>
      </c>
      <c r="AI72" s="100"/>
      <c r="AJ72" s="63"/>
      <c r="AK72" s="63"/>
      <c r="AL72" s="63">
        <v>0</v>
      </c>
      <c r="AM72" s="100"/>
      <c r="AN72" s="63"/>
      <c r="AO72" s="63"/>
    </row>
    <row r="73" spans="1:41">
      <c r="A73" s="94" t="s">
        <v>1100</v>
      </c>
      <c r="B73" s="67"/>
      <c r="C73" s="30"/>
      <c r="D73" s="31"/>
      <c r="E73" s="31"/>
      <c r="F73" s="31"/>
      <c r="G73" s="30"/>
      <c r="H73" s="31"/>
      <c r="I73" s="31"/>
      <c r="J73" s="31"/>
      <c r="K73" s="30"/>
      <c r="L73" s="31"/>
      <c r="M73" s="69"/>
      <c r="N73" s="104"/>
      <c r="O73" s="66" t="s">
        <v>1100</v>
      </c>
      <c r="P73" s="67">
        <v>20</v>
      </c>
      <c r="Q73" s="30">
        <v>76.846211560764203</v>
      </c>
      <c r="R73" s="31">
        <v>348650</v>
      </c>
      <c r="S73" s="31">
        <v>4613.3069736598427</v>
      </c>
      <c r="T73" s="31">
        <v>0</v>
      </c>
      <c r="U73" s="30">
        <v>0</v>
      </c>
      <c r="V73" s="31">
        <v>0</v>
      </c>
      <c r="W73" s="31">
        <v>0</v>
      </c>
      <c r="X73" s="31">
        <v>20</v>
      </c>
      <c r="Y73" s="30">
        <v>76.846211560764203</v>
      </c>
      <c r="Z73" s="31">
        <v>348650</v>
      </c>
      <c r="AA73" s="31">
        <v>4613.3069736598427</v>
      </c>
      <c r="AB73" s="91"/>
      <c r="AC73" s="66" t="s">
        <v>1100</v>
      </c>
      <c r="AD73" s="67"/>
      <c r="AE73" s="30"/>
      <c r="AF73" s="30"/>
      <c r="AG73" s="31"/>
      <c r="AH73" s="31">
        <v>0</v>
      </c>
      <c r="AI73" s="30"/>
      <c r="AJ73" s="31"/>
      <c r="AK73" s="31"/>
      <c r="AL73" s="31">
        <v>20</v>
      </c>
      <c r="AM73" s="30"/>
      <c r="AN73" s="31"/>
      <c r="AO73" s="31"/>
    </row>
    <row r="74" spans="1:41">
      <c r="A74" s="92" t="s">
        <v>1101</v>
      </c>
      <c r="B74" s="61"/>
      <c r="C74" s="100"/>
      <c r="D74" s="63"/>
      <c r="E74" s="63"/>
      <c r="F74" s="63"/>
      <c r="G74" s="100"/>
      <c r="H74" s="63"/>
      <c r="I74" s="63"/>
      <c r="J74" s="63"/>
      <c r="K74" s="100"/>
      <c r="L74" s="63"/>
      <c r="M74" s="65"/>
      <c r="N74" s="104"/>
      <c r="O74" s="60" t="s">
        <v>1101</v>
      </c>
      <c r="P74" s="61">
        <v>13</v>
      </c>
      <c r="Q74" s="100">
        <v>86.952755905511808</v>
      </c>
      <c r="R74" s="63">
        <v>337923.07692307694</v>
      </c>
      <c r="S74" s="63">
        <v>3888.1483719898138</v>
      </c>
      <c r="T74" s="63">
        <v>0</v>
      </c>
      <c r="U74" s="100">
        <v>0</v>
      </c>
      <c r="V74" s="63">
        <v>0</v>
      </c>
      <c r="W74" s="63">
        <v>0</v>
      </c>
      <c r="X74" s="63">
        <v>13</v>
      </c>
      <c r="Y74" s="100">
        <v>86.952755905511822</v>
      </c>
      <c r="Z74" s="63">
        <v>337923.07692307694</v>
      </c>
      <c r="AA74" s="63">
        <v>3888.1483719898138</v>
      </c>
      <c r="AB74" s="91"/>
      <c r="AC74" s="60" t="s">
        <v>1101</v>
      </c>
      <c r="AD74" s="61"/>
      <c r="AE74" s="100"/>
      <c r="AF74" s="100"/>
      <c r="AG74" s="63"/>
      <c r="AH74" s="63">
        <v>0</v>
      </c>
      <c r="AI74" s="100"/>
      <c r="AJ74" s="63"/>
      <c r="AK74" s="63"/>
      <c r="AL74" s="63">
        <v>13</v>
      </c>
      <c r="AM74" s="100"/>
      <c r="AN74" s="63"/>
      <c r="AO74" s="63"/>
    </row>
    <row r="75" spans="1:41">
      <c r="A75" s="94" t="s">
        <v>1102</v>
      </c>
      <c r="B75" s="67"/>
      <c r="C75" s="30"/>
      <c r="D75" s="31"/>
      <c r="E75" s="31"/>
      <c r="F75" s="31"/>
      <c r="G75" s="30"/>
      <c r="H75" s="31"/>
      <c r="I75" s="31"/>
      <c r="J75" s="31"/>
      <c r="K75" s="30"/>
      <c r="L75" s="31"/>
      <c r="M75" s="69"/>
      <c r="N75" s="104"/>
      <c r="O75" s="66" t="s">
        <v>1102</v>
      </c>
      <c r="P75" s="67">
        <v>27</v>
      </c>
      <c r="Q75" s="30">
        <v>83.178577319307976</v>
      </c>
      <c r="R75" s="31">
        <v>417444.44444444444</v>
      </c>
      <c r="S75" s="31">
        <v>5145.070114081218</v>
      </c>
      <c r="T75" s="31">
        <v>0</v>
      </c>
      <c r="U75" s="30">
        <v>0</v>
      </c>
      <c r="V75" s="31">
        <v>0</v>
      </c>
      <c r="W75" s="31">
        <v>0</v>
      </c>
      <c r="X75" s="31">
        <v>27</v>
      </c>
      <c r="Y75" s="30">
        <v>83.178577319307976</v>
      </c>
      <c r="Z75" s="31">
        <v>417444.44444444444</v>
      </c>
      <c r="AA75" s="31">
        <v>5145.0701140812189</v>
      </c>
      <c r="AB75" s="91"/>
      <c r="AC75" s="66" t="s">
        <v>1102</v>
      </c>
      <c r="AD75" s="67"/>
      <c r="AE75" s="30"/>
      <c r="AF75" s="30"/>
      <c r="AG75" s="31"/>
      <c r="AH75" s="31">
        <v>0</v>
      </c>
      <c r="AI75" s="30"/>
      <c r="AJ75" s="31"/>
      <c r="AK75" s="31"/>
      <c r="AL75" s="31">
        <v>27</v>
      </c>
      <c r="AM75" s="30"/>
      <c r="AN75" s="31"/>
      <c r="AO75" s="31"/>
    </row>
    <row r="76" spans="1:41">
      <c r="A76" s="92" t="s">
        <v>1103</v>
      </c>
      <c r="B76" s="61">
        <v>69</v>
      </c>
      <c r="C76" s="100">
        <v>71.673628260869521</v>
      </c>
      <c r="D76" s="63">
        <v>351379.31884057965</v>
      </c>
      <c r="E76" s="63">
        <v>4991.463768115942</v>
      </c>
      <c r="F76" s="63"/>
      <c r="G76" s="100"/>
      <c r="H76" s="63"/>
      <c r="I76" s="63"/>
      <c r="J76" s="63">
        <v>69</v>
      </c>
      <c r="K76" s="100">
        <v>71.673628260869521</v>
      </c>
      <c r="L76" s="63">
        <v>351379.31884057965</v>
      </c>
      <c r="M76" s="65">
        <v>4991.463768115942</v>
      </c>
      <c r="N76" s="104"/>
      <c r="O76" s="60" t="s">
        <v>1103</v>
      </c>
      <c r="P76" s="61">
        <v>58</v>
      </c>
      <c r="Q76" s="100">
        <v>86.487302947069807</v>
      </c>
      <c r="R76" s="63">
        <v>409177.74137931032</v>
      </c>
      <c r="S76" s="63">
        <v>4855.6724629319597</v>
      </c>
      <c r="T76" s="63">
        <v>4</v>
      </c>
      <c r="U76" s="100">
        <v>169.25</v>
      </c>
      <c r="V76" s="63">
        <v>650000</v>
      </c>
      <c r="W76" s="63">
        <v>3840.4726735598229</v>
      </c>
      <c r="X76" s="63">
        <v>54</v>
      </c>
      <c r="Y76" s="100">
        <v>80.356732795000894</v>
      </c>
      <c r="Z76" s="63">
        <v>391339.05555555556</v>
      </c>
      <c r="AA76" s="63">
        <v>4930.8724473298971</v>
      </c>
      <c r="AB76" s="91"/>
      <c r="AC76" s="60" t="s">
        <v>1103</v>
      </c>
      <c r="AD76" s="61"/>
      <c r="AE76" s="100"/>
      <c r="AF76" s="100"/>
      <c r="AG76" s="63"/>
      <c r="AH76" s="63">
        <v>4</v>
      </c>
      <c r="AI76" s="100"/>
      <c r="AJ76" s="63"/>
      <c r="AK76" s="63"/>
      <c r="AL76" s="63">
        <v>-15</v>
      </c>
      <c r="AM76" s="100"/>
      <c r="AN76" s="63"/>
      <c r="AO76" s="63"/>
    </row>
    <row r="77" spans="1:41">
      <c r="A77" s="96" t="s">
        <v>1104</v>
      </c>
      <c r="B77" s="57">
        <v>130</v>
      </c>
      <c r="C77" s="98">
        <v>79.611578503936997</v>
      </c>
      <c r="D77" s="57">
        <v>498277.66153846146</v>
      </c>
      <c r="E77" s="57">
        <v>6260.141732283465</v>
      </c>
      <c r="F77" s="57"/>
      <c r="G77" s="98"/>
      <c r="H77" s="57"/>
      <c r="I77" s="57"/>
      <c r="J77" s="57">
        <v>130</v>
      </c>
      <c r="K77" s="98">
        <v>79.611578503936997</v>
      </c>
      <c r="L77" s="57">
        <v>498277.66153846146</v>
      </c>
      <c r="M77" s="58">
        <v>6260.141732283465</v>
      </c>
      <c r="N77" s="105"/>
      <c r="O77" s="54" t="s">
        <v>1104</v>
      </c>
      <c r="P77" s="57">
        <v>110</v>
      </c>
      <c r="Q77" s="98">
        <v>91.878644035367685</v>
      </c>
      <c r="R77" s="57">
        <v>504255.31404958677</v>
      </c>
      <c r="S77" s="57">
        <v>5704.3731551674664</v>
      </c>
      <c r="T77" s="57">
        <v>0</v>
      </c>
      <c r="U77" s="98">
        <v>0</v>
      </c>
      <c r="V77" s="57">
        <v>0</v>
      </c>
      <c r="W77" s="57">
        <v>0</v>
      </c>
      <c r="X77" s="57">
        <v>110</v>
      </c>
      <c r="Y77" s="98">
        <v>91.878644035367671</v>
      </c>
      <c r="Z77" s="57">
        <v>504255.31404958677</v>
      </c>
      <c r="AA77" s="57">
        <v>5704.3731551674646</v>
      </c>
      <c r="AB77" s="91"/>
      <c r="AC77" s="54" t="s">
        <v>1104</v>
      </c>
      <c r="AD77" s="57">
        <v>-20</v>
      </c>
      <c r="AE77" s="98">
        <v>15.4</v>
      </c>
      <c r="AF77" s="98">
        <v>1.2</v>
      </c>
      <c r="AG77" s="98">
        <v>-8.9</v>
      </c>
      <c r="AH77" s="57">
        <v>0</v>
      </c>
      <c r="AI77" s="98"/>
      <c r="AJ77" s="57"/>
      <c r="AK77" s="57"/>
      <c r="AL77" s="57">
        <v>-20</v>
      </c>
      <c r="AM77" s="98">
        <v>0.9359873338361806</v>
      </c>
      <c r="AN77" s="57">
        <v>-21.461649645847395</v>
      </c>
      <c r="AO77" s="57">
        <v>-21.233852871070702</v>
      </c>
    </row>
    <row r="78" spans="1:41">
      <c r="A78" s="92" t="s">
        <v>1105</v>
      </c>
      <c r="B78" s="61">
        <v>50</v>
      </c>
      <c r="C78" s="100">
        <v>82.283993999999993</v>
      </c>
      <c r="D78" s="63">
        <v>424532.00000000006</v>
      </c>
      <c r="E78" s="63">
        <v>5166.7800000000007</v>
      </c>
      <c r="F78" s="63"/>
      <c r="G78" s="100"/>
      <c r="H78" s="63"/>
      <c r="I78" s="63"/>
      <c r="J78" s="63">
        <v>50</v>
      </c>
      <c r="K78" s="100">
        <v>82.283993999999993</v>
      </c>
      <c r="L78" s="63">
        <v>424532.00000000006</v>
      </c>
      <c r="M78" s="65">
        <v>5166.7800000000007</v>
      </c>
      <c r="N78" s="104"/>
      <c r="O78" s="60" t="s">
        <v>1105</v>
      </c>
      <c r="P78" s="61">
        <v>35</v>
      </c>
      <c r="Q78" s="100">
        <v>115.89448818897634</v>
      </c>
      <c r="R78" s="63">
        <v>431186.57142857142</v>
      </c>
      <c r="S78" s="63">
        <v>3735.8560750210522</v>
      </c>
      <c r="T78" s="63">
        <v>0</v>
      </c>
      <c r="U78" s="100">
        <v>0</v>
      </c>
      <c r="V78" s="63">
        <v>0</v>
      </c>
      <c r="W78" s="63">
        <v>0</v>
      </c>
      <c r="X78" s="63">
        <v>35</v>
      </c>
      <c r="Y78" s="100">
        <v>115.89448818897638</v>
      </c>
      <c r="Z78" s="63">
        <v>431186.57142857142</v>
      </c>
      <c r="AA78" s="63">
        <v>3735.8560750210527</v>
      </c>
      <c r="AB78" s="91"/>
      <c r="AC78" s="60" t="s">
        <v>1105</v>
      </c>
      <c r="AD78" s="61">
        <v>60</v>
      </c>
      <c r="AE78" s="100">
        <v>11.660408748957535</v>
      </c>
      <c r="AF78" s="100">
        <v>18.779105944801969</v>
      </c>
      <c r="AG78" s="63">
        <v>10.404800575357683</v>
      </c>
      <c r="AH78" s="63">
        <v>0</v>
      </c>
      <c r="AI78" s="100"/>
      <c r="AJ78" s="63"/>
      <c r="AK78" s="63"/>
      <c r="AL78" s="63">
        <v>-15</v>
      </c>
      <c r="AM78" s="100">
        <v>11.660408748957519</v>
      </c>
      <c r="AN78" s="63">
        <v>18.779105944801969</v>
      </c>
      <c r="AO78" s="63">
        <v>10.404800575357648</v>
      </c>
    </row>
    <row r="79" spans="1:41">
      <c r="A79" s="94" t="s">
        <v>1106</v>
      </c>
      <c r="B79" s="67">
        <v>32</v>
      </c>
      <c r="C79" s="30">
        <v>85.375</v>
      </c>
      <c r="D79" s="31">
        <v>703962.49999999988</v>
      </c>
      <c r="E79" s="31">
        <v>8300.3125</v>
      </c>
      <c r="F79" s="31"/>
      <c r="G79" s="30"/>
      <c r="H79" s="31"/>
      <c r="I79" s="31"/>
      <c r="J79" s="31">
        <v>32</v>
      </c>
      <c r="K79" s="30">
        <v>85.375</v>
      </c>
      <c r="L79" s="31">
        <v>703962.49999999988</v>
      </c>
      <c r="M79" s="69">
        <v>8300.3125</v>
      </c>
      <c r="N79" s="104"/>
      <c r="O79" s="66" t="s">
        <v>1106</v>
      </c>
      <c r="P79" s="67">
        <v>19</v>
      </c>
      <c r="Q79" s="30">
        <v>113.94985495234148</v>
      </c>
      <c r="R79" s="31">
        <v>814110.52631578944</v>
      </c>
      <c r="S79" s="31">
        <v>6862.9549175740949</v>
      </c>
      <c r="T79" s="31">
        <v>0</v>
      </c>
      <c r="U79" s="30">
        <v>0</v>
      </c>
      <c r="V79" s="31">
        <v>0</v>
      </c>
      <c r="W79" s="31">
        <v>0</v>
      </c>
      <c r="X79" s="31">
        <v>19</v>
      </c>
      <c r="Y79" s="30">
        <v>113.94985495234148</v>
      </c>
      <c r="Z79" s="31">
        <v>814110.52631578944</v>
      </c>
      <c r="AA79" s="31">
        <v>6862.9549175740958</v>
      </c>
      <c r="AB79" s="91"/>
      <c r="AC79" s="66" t="s">
        <v>1106</v>
      </c>
      <c r="AD79" s="67">
        <v>3</v>
      </c>
      <c r="AE79" s="30">
        <v>35.74757035312016</v>
      </c>
      <c r="AF79" s="30">
        <v>-38.748644788810275</v>
      </c>
      <c r="AG79" s="31">
        <v>-54.991380444759727</v>
      </c>
      <c r="AH79" s="31">
        <v>0</v>
      </c>
      <c r="AI79" s="30"/>
      <c r="AJ79" s="31"/>
      <c r="AK79" s="31"/>
      <c r="AL79" s="31">
        <v>-13</v>
      </c>
      <c r="AM79" s="30">
        <v>35.747570353120217</v>
      </c>
      <c r="AN79" s="31">
        <v>-38.748644788810275</v>
      </c>
      <c r="AO79" s="31">
        <v>-54.991380444759727</v>
      </c>
    </row>
    <row r="80" spans="1:41">
      <c r="A80" s="92" t="s">
        <v>1107</v>
      </c>
      <c r="B80" s="61">
        <v>12</v>
      </c>
      <c r="C80" s="100">
        <v>84.478543999999999</v>
      </c>
      <c r="D80" s="63">
        <v>398016.08333333331</v>
      </c>
      <c r="E80" s="63">
        <v>4989.5000000000009</v>
      </c>
      <c r="F80" s="63"/>
      <c r="G80" s="100"/>
      <c r="H80" s="63"/>
      <c r="I80" s="63"/>
      <c r="J80" s="63">
        <v>12</v>
      </c>
      <c r="K80" s="100">
        <v>84.478543999999999</v>
      </c>
      <c r="L80" s="63">
        <v>398016.08333333331</v>
      </c>
      <c r="M80" s="65">
        <v>4989.5000000000009</v>
      </c>
      <c r="N80" s="104"/>
      <c r="O80" s="60" t="s">
        <v>1107</v>
      </c>
      <c r="P80" s="61">
        <v>6</v>
      </c>
      <c r="Q80" s="100">
        <v>98.139546456692926</v>
      </c>
      <c r="R80" s="63">
        <v>445575.75757575751</v>
      </c>
      <c r="S80" s="63">
        <v>4520.3227018402076</v>
      </c>
      <c r="T80" s="63">
        <v>0</v>
      </c>
      <c r="U80" s="100">
        <v>0</v>
      </c>
      <c r="V80" s="63">
        <v>0</v>
      </c>
      <c r="W80" s="63">
        <v>0</v>
      </c>
      <c r="X80" s="63">
        <v>6</v>
      </c>
      <c r="Y80" s="100">
        <v>98.139546456692912</v>
      </c>
      <c r="Z80" s="63">
        <v>445575.75757575751</v>
      </c>
      <c r="AA80" s="63">
        <v>4520.3227018402076</v>
      </c>
      <c r="AB80" s="91"/>
      <c r="AC80" s="60" t="s">
        <v>1107</v>
      </c>
      <c r="AD80" s="61">
        <v>7</v>
      </c>
      <c r="AE80" s="100">
        <v>34.88614925979487</v>
      </c>
      <c r="AF80" s="100">
        <v>104.54211787064453</v>
      </c>
      <c r="AG80" s="63">
        <v>37.547949044475274</v>
      </c>
      <c r="AH80" s="63">
        <v>0</v>
      </c>
      <c r="AI80" s="100"/>
      <c r="AJ80" s="63"/>
      <c r="AK80" s="63"/>
      <c r="AL80" s="63">
        <v>-6</v>
      </c>
      <c r="AM80" s="100">
        <v>34.88614925979487</v>
      </c>
      <c r="AN80" s="63">
        <v>104.54211787064453</v>
      </c>
      <c r="AO80" s="63">
        <v>37.547949044475288</v>
      </c>
    </row>
    <row r="81" spans="1:41">
      <c r="A81" s="94" t="s">
        <v>1108</v>
      </c>
      <c r="B81" s="67">
        <v>12</v>
      </c>
      <c r="C81" s="30">
        <v>66.833325000000002</v>
      </c>
      <c r="D81" s="31">
        <v>380833.33333333337</v>
      </c>
      <c r="E81" s="31">
        <v>5698.25</v>
      </c>
      <c r="F81" s="31"/>
      <c r="G81" s="30"/>
      <c r="H81" s="31"/>
      <c r="I81" s="31"/>
      <c r="J81" s="31">
        <v>12</v>
      </c>
      <c r="K81" s="30">
        <v>66.833325000000002</v>
      </c>
      <c r="L81" s="31">
        <v>380833.33333333337</v>
      </c>
      <c r="M81" s="69">
        <v>5698.25</v>
      </c>
      <c r="N81" s="104"/>
      <c r="O81" s="66" t="s">
        <v>1108</v>
      </c>
      <c r="P81" s="67">
        <v>13</v>
      </c>
      <c r="Q81" s="30">
        <v>66.858453846153822</v>
      </c>
      <c r="R81" s="31">
        <v>377692.30769230769</v>
      </c>
      <c r="S81" s="31">
        <v>5649.4811700573937</v>
      </c>
      <c r="T81" s="31">
        <v>0</v>
      </c>
      <c r="U81" s="30">
        <v>0</v>
      </c>
      <c r="V81" s="31">
        <v>0</v>
      </c>
      <c r="W81" s="31">
        <v>0</v>
      </c>
      <c r="X81" s="31">
        <v>13</v>
      </c>
      <c r="Y81" s="30">
        <v>66.85845384615385</v>
      </c>
      <c r="Z81" s="31">
        <v>377692.30769230769</v>
      </c>
      <c r="AA81" s="31">
        <v>5649.4811700573937</v>
      </c>
      <c r="AB81" s="91"/>
      <c r="AC81" s="66" t="s">
        <v>1108</v>
      </c>
      <c r="AD81" s="67">
        <v>-6</v>
      </c>
      <c r="AE81" s="30">
        <v>46.842232459170518</v>
      </c>
      <c r="AF81" s="30">
        <v>17.000198925800646</v>
      </c>
      <c r="AG81" s="31">
        <v>-20.671737781946955</v>
      </c>
      <c r="AH81" s="31">
        <v>0</v>
      </c>
      <c r="AI81" s="30"/>
      <c r="AJ81" s="31"/>
      <c r="AK81" s="31"/>
      <c r="AL81" s="31">
        <v>1</v>
      </c>
      <c r="AM81" s="30">
        <v>46.842232459170496</v>
      </c>
      <c r="AN81" s="31">
        <v>17.000198925800646</v>
      </c>
      <c r="AO81" s="31">
        <v>-20.671737781946955</v>
      </c>
    </row>
    <row r="82" spans="1:41">
      <c r="A82" s="92" t="s">
        <v>1109</v>
      </c>
      <c r="B82" s="61">
        <v>1</v>
      </c>
      <c r="C82" s="100">
        <v>74.260000000000005</v>
      </c>
      <c r="D82" s="63">
        <v>596000</v>
      </c>
      <c r="E82" s="63">
        <v>8026</v>
      </c>
      <c r="F82" s="63"/>
      <c r="G82" s="100"/>
      <c r="H82" s="63"/>
      <c r="I82" s="63"/>
      <c r="J82" s="63">
        <v>1</v>
      </c>
      <c r="K82" s="100">
        <v>74.260000000000005</v>
      </c>
      <c r="L82" s="63">
        <v>596000</v>
      </c>
      <c r="M82" s="65">
        <v>8026</v>
      </c>
      <c r="N82" s="104"/>
      <c r="O82" s="60" t="s">
        <v>1109</v>
      </c>
      <c r="P82" s="61">
        <v>13</v>
      </c>
      <c r="Q82" s="100">
        <v>48.309230769230766</v>
      </c>
      <c r="R82" s="63">
        <v>381307.69230769231</v>
      </c>
      <c r="S82" s="63">
        <v>7927.6308311734274</v>
      </c>
      <c r="T82" s="63">
        <v>0</v>
      </c>
      <c r="U82" s="100">
        <v>0</v>
      </c>
      <c r="V82" s="63">
        <v>0</v>
      </c>
      <c r="W82" s="63">
        <v>0</v>
      </c>
      <c r="X82" s="63">
        <v>13</v>
      </c>
      <c r="Y82" s="100">
        <v>48.309230769230766</v>
      </c>
      <c r="Z82" s="63">
        <v>381307.69230769231</v>
      </c>
      <c r="AA82" s="63">
        <v>7927.6308311734274</v>
      </c>
      <c r="AB82" s="91"/>
      <c r="AC82" s="60" t="s">
        <v>1109</v>
      </c>
      <c r="AD82" s="61">
        <v>12</v>
      </c>
      <c r="AE82" s="100">
        <v>-9.9670699620875087</v>
      </c>
      <c r="AF82" s="100">
        <v>-36.628807434176565</v>
      </c>
      <c r="AG82" s="63">
        <v>-29.610252055103494</v>
      </c>
      <c r="AH82" s="63">
        <v>0</v>
      </c>
      <c r="AI82" s="100"/>
      <c r="AJ82" s="63"/>
      <c r="AK82" s="63"/>
      <c r="AL82" s="63">
        <v>12</v>
      </c>
      <c r="AM82" s="100">
        <v>-9.9670699620874679</v>
      </c>
      <c r="AN82" s="63">
        <v>-36.628807434176565</v>
      </c>
      <c r="AO82" s="63">
        <v>-29.610252055103494</v>
      </c>
    </row>
    <row r="83" spans="1:41">
      <c r="A83" s="94" t="s">
        <v>1110</v>
      </c>
      <c r="B83" s="67">
        <v>19</v>
      </c>
      <c r="C83" s="30">
        <v>74.959896375000014</v>
      </c>
      <c r="D83" s="31">
        <v>529321.21052631561</v>
      </c>
      <c r="E83" s="31">
        <v>6956.1874999999991</v>
      </c>
      <c r="F83" s="31"/>
      <c r="G83" s="30"/>
      <c r="H83" s="31"/>
      <c r="I83" s="31"/>
      <c r="J83" s="31">
        <v>19</v>
      </c>
      <c r="K83" s="30">
        <v>74.959896375000014</v>
      </c>
      <c r="L83" s="31">
        <v>529321.21052631561</v>
      </c>
      <c r="M83" s="69">
        <v>6956.1874999999991</v>
      </c>
      <c r="N83" s="104"/>
      <c r="O83" s="66" t="s">
        <v>1110</v>
      </c>
      <c r="P83" s="67">
        <v>24</v>
      </c>
      <c r="Q83" s="30">
        <v>70.520321803409814</v>
      </c>
      <c r="R83" s="31">
        <v>515333.33333333331</v>
      </c>
      <c r="S83" s="31">
        <v>7062.2991055735483</v>
      </c>
      <c r="T83" s="31">
        <v>0</v>
      </c>
      <c r="U83" s="30">
        <v>0</v>
      </c>
      <c r="V83" s="31">
        <v>0</v>
      </c>
      <c r="W83" s="31">
        <v>0</v>
      </c>
      <c r="X83" s="31">
        <v>24</v>
      </c>
      <c r="Y83" s="30">
        <v>70.5203218034098</v>
      </c>
      <c r="Z83" s="31">
        <v>515333.33333333331</v>
      </c>
      <c r="AA83" s="31">
        <v>7062.2991055735502</v>
      </c>
      <c r="AB83" s="91"/>
      <c r="AC83" s="66" t="s">
        <v>1110</v>
      </c>
      <c r="AD83" s="67">
        <v>-6</v>
      </c>
      <c r="AE83" s="30">
        <v>-35.553231653956175</v>
      </c>
      <c r="AF83" s="30">
        <v>-27.96289195958164</v>
      </c>
      <c r="AG83" s="31">
        <v>13.965168868341005</v>
      </c>
      <c r="AH83" s="31">
        <v>0</v>
      </c>
      <c r="AI83" s="30"/>
      <c r="AJ83" s="31"/>
      <c r="AK83" s="31"/>
      <c r="AL83" s="31">
        <v>5</v>
      </c>
      <c r="AM83" s="30">
        <v>-35.553231653956175</v>
      </c>
      <c r="AN83" s="31">
        <v>-27.96289195958164</v>
      </c>
      <c r="AO83" s="31">
        <v>13.965168868341005</v>
      </c>
    </row>
    <row r="84" spans="1:41">
      <c r="A84" s="92" t="s">
        <v>1111</v>
      </c>
      <c r="B84" s="61">
        <v>4</v>
      </c>
      <c r="C84" s="100">
        <v>43.777499999999996</v>
      </c>
      <c r="D84" s="63">
        <v>255850</v>
      </c>
      <c r="E84" s="63">
        <v>5877.75</v>
      </c>
      <c r="F84" s="63"/>
      <c r="G84" s="100"/>
      <c r="H84" s="63"/>
      <c r="I84" s="63"/>
      <c r="J84" s="63">
        <v>4</v>
      </c>
      <c r="K84" s="100">
        <v>43.777499999999996</v>
      </c>
      <c r="L84" s="63">
        <v>255850</v>
      </c>
      <c r="M84" s="65">
        <v>5877.75</v>
      </c>
      <c r="N84" s="104"/>
      <c r="O84" s="60" t="s">
        <v>1111</v>
      </c>
      <c r="P84" s="61">
        <v>0</v>
      </c>
      <c r="Q84" s="100">
        <v>0</v>
      </c>
      <c r="R84" s="63">
        <v>0</v>
      </c>
      <c r="S84" s="63">
        <v>0</v>
      </c>
      <c r="T84" s="63">
        <v>0</v>
      </c>
      <c r="U84" s="100">
        <v>0</v>
      </c>
      <c r="V84" s="63">
        <v>0</v>
      </c>
      <c r="W84" s="63">
        <v>0</v>
      </c>
      <c r="X84" s="63">
        <v>0</v>
      </c>
      <c r="Y84" s="100">
        <v>0</v>
      </c>
      <c r="Z84" s="63">
        <v>0</v>
      </c>
      <c r="AA84" s="63">
        <v>0</v>
      </c>
      <c r="AB84" s="91"/>
      <c r="AC84" s="60" t="s">
        <v>1111</v>
      </c>
      <c r="AD84" s="61">
        <v>20</v>
      </c>
      <c r="AE84" s="100">
        <v>61.088051632482035</v>
      </c>
      <c r="AF84" s="100">
        <v>101.42010292489088</v>
      </c>
      <c r="AG84" s="63">
        <v>20.153104599099116</v>
      </c>
      <c r="AH84" s="63">
        <v>0</v>
      </c>
      <c r="AI84" s="100"/>
      <c r="AJ84" s="63"/>
      <c r="AK84" s="63"/>
      <c r="AL84" s="63">
        <v>-4</v>
      </c>
      <c r="AM84" s="100">
        <v>61.088051632481992</v>
      </c>
      <c r="AN84" s="63">
        <v>101.42010292489088</v>
      </c>
      <c r="AO84" s="63">
        <v>20.153104599099148</v>
      </c>
    </row>
    <row r="85" spans="1:41">
      <c r="A85" s="94" t="s">
        <v>1112</v>
      </c>
      <c r="B85" s="67"/>
      <c r="C85" s="30"/>
      <c r="D85" s="31"/>
      <c r="E85" s="31"/>
      <c r="F85" s="31"/>
      <c r="G85" s="30"/>
      <c r="H85" s="31"/>
      <c r="I85" s="31"/>
      <c r="J85" s="31"/>
      <c r="K85" s="30"/>
      <c r="L85" s="31"/>
      <c r="M85" s="69"/>
      <c r="N85" s="104"/>
      <c r="O85" s="66" t="s">
        <v>1112</v>
      </c>
      <c r="P85" s="67">
        <v>0</v>
      </c>
      <c r="Q85" s="30">
        <v>0</v>
      </c>
      <c r="R85" s="31">
        <v>0</v>
      </c>
      <c r="S85" s="31">
        <v>0</v>
      </c>
      <c r="T85" s="31">
        <v>0</v>
      </c>
      <c r="U85" s="30">
        <v>0</v>
      </c>
      <c r="V85" s="31">
        <v>0</v>
      </c>
      <c r="W85" s="31">
        <v>0</v>
      </c>
      <c r="X85" s="31">
        <v>0</v>
      </c>
      <c r="Y85" s="30">
        <v>0</v>
      </c>
      <c r="Z85" s="31">
        <v>0</v>
      </c>
      <c r="AA85" s="31">
        <v>0</v>
      </c>
      <c r="AB85" s="91"/>
      <c r="AC85" s="66" t="s">
        <v>1112</v>
      </c>
      <c r="AD85" s="67">
        <v>0</v>
      </c>
      <c r="AE85" s="30"/>
      <c r="AF85" s="30"/>
      <c r="AG85" s="31"/>
      <c r="AH85" s="31">
        <v>0</v>
      </c>
      <c r="AI85" s="30"/>
      <c r="AJ85" s="31"/>
      <c r="AK85" s="31"/>
      <c r="AL85" s="31">
        <v>0</v>
      </c>
      <c r="AM85" s="30"/>
      <c r="AN85" s="31"/>
      <c r="AO85" s="31"/>
    </row>
    <row r="86" spans="1:41">
      <c r="A86" s="92" t="s">
        <v>1113</v>
      </c>
      <c r="B86" s="61"/>
      <c r="C86" s="100"/>
      <c r="D86" s="63"/>
      <c r="E86" s="63"/>
      <c r="F86" s="63"/>
      <c r="G86" s="100"/>
      <c r="H86" s="63"/>
      <c r="I86" s="63"/>
      <c r="J86" s="63"/>
      <c r="K86" s="100"/>
      <c r="L86" s="63"/>
      <c r="M86" s="65"/>
      <c r="N86" s="104"/>
      <c r="O86" s="60" t="s">
        <v>1113</v>
      </c>
      <c r="P86" s="61">
        <v>0</v>
      </c>
      <c r="Q86" s="100">
        <v>0</v>
      </c>
      <c r="R86" s="63">
        <v>0</v>
      </c>
      <c r="S86" s="63">
        <v>0</v>
      </c>
      <c r="T86" s="63">
        <v>0</v>
      </c>
      <c r="U86" s="100">
        <v>0</v>
      </c>
      <c r="V86" s="63">
        <v>0</v>
      </c>
      <c r="W86" s="63">
        <v>0</v>
      </c>
      <c r="X86" s="63">
        <v>0</v>
      </c>
      <c r="Y86" s="100">
        <v>0</v>
      </c>
      <c r="Z86" s="63">
        <v>0</v>
      </c>
      <c r="AA86" s="63">
        <v>0</v>
      </c>
      <c r="AB86" s="91"/>
      <c r="AC86" s="60" t="s">
        <v>1113</v>
      </c>
      <c r="AD86" s="61">
        <v>0</v>
      </c>
      <c r="AE86" s="100"/>
      <c r="AF86" s="100"/>
      <c r="AG86" s="63"/>
      <c r="AH86" s="63">
        <v>0</v>
      </c>
      <c r="AI86" s="100"/>
      <c r="AJ86" s="63"/>
      <c r="AK86" s="63"/>
      <c r="AL86" s="63">
        <v>0</v>
      </c>
      <c r="AM86" s="100"/>
      <c r="AN86" s="63"/>
      <c r="AO86" s="63"/>
    </row>
    <row r="87" spans="1:41">
      <c r="A87" s="94" t="s">
        <v>1114</v>
      </c>
      <c r="B87" s="67"/>
      <c r="C87" s="30"/>
      <c r="D87" s="31"/>
      <c r="E87" s="31"/>
      <c r="F87" s="31"/>
      <c r="G87" s="30"/>
      <c r="H87" s="31"/>
      <c r="I87" s="31"/>
      <c r="J87" s="31"/>
      <c r="K87" s="30"/>
      <c r="L87" s="31"/>
      <c r="M87" s="69"/>
      <c r="N87" s="104"/>
      <c r="O87" s="66" t="s">
        <v>1114</v>
      </c>
      <c r="P87" s="67">
        <v>0</v>
      </c>
      <c r="Q87" s="30">
        <v>0</v>
      </c>
      <c r="R87" s="31">
        <v>0</v>
      </c>
      <c r="S87" s="31">
        <v>0</v>
      </c>
      <c r="T87" s="31">
        <v>0</v>
      </c>
      <c r="U87" s="30">
        <v>0</v>
      </c>
      <c r="V87" s="31">
        <v>0</v>
      </c>
      <c r="W87" s="31">
        <v>0</v>
      </c>
      <c r="X87" s="31">
        <v>0</v>
      </c>
      <c r="Y87" s="30">
        <v>0</v>
      </c>
      <c r="Z87" s="31">
        <v>0</v>
      </c>
      <c r="AA87" s="31">
        <v>0</v>
      </c>
      <c r="AB87" s="91"/>
      <c r="AC87" s="66" t="s">
        <v>1114</v>
      </c>
      <c r="AD87" s="67">
        <v>0</v>
      </c>
      <c r="AE87" s="30"/>
      <c r="AF87" s="30"/>
      <c r="AG87" s="31"/>
      <c r="AH87" s="31">
        <v>0</v>
      </c>
      <c r="AI87" s="30"/>
      <c r="AJ87" s="31"/>
      <c r="AK87" s="31"/>
      <c r="AL87" s="31">
        <v>0</v>
      </c>
      <c r="AM87" s="30"/>
      <c r="AN87" s="31"/>
      <c r="AO87" s="31"/>
    </row>
  </sheetData>
  <mergeCells count="16">
    <mergeCell ref="AL2:AO2"/>
    <mergeCell ref="A1:A3"/>
    <mergeCell ref="B1:M1"/>
    <mergeCell ref="O1:O3"/>
    <mergeCell ref="P1:AA1"/>
    <mergeCell ref="AC1:AC3"/>
    <mergeCell ref="AD1:AO1"/>
    <mergeCell ref="B2:E2"/>
    <mergeCell ref="F2:I2"/>
    <mergeCell ref="J2:M2"/>
    <mergeCell ref="N2:N3"/>
    <mergeCell ref="P2:S2"/>
    <mergeCell ref="T2:W2"/>
    <mergeCell ref="X2:AA2"/>
    <mergeCell ref="AD2:AG2"/>
    <mergeCell ref="AH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Catalunya+províncies+comarques</vt:lpstr>
      <vt:lpstr>Corones+Àmbits turístics</vt:lpstr>
      <vt:lpstr>Àmbits territorials</vt:lpstr>
      <vt:lpstr>Municipis</vt:lpstr>
      <vt:lpstr>BCN+districtes+barris</vt:lpstr>
      <vt:lpstr>Comarques+províncies 2017-2018</vt:lpstr>
      <vt:lpstr>Corones+Àmbits turíst 2017-18</vt:lpstr>
      <vt:lpstr>Municipis 2017-2018</vt:lpstr>
      <vt:lpstr>BCN+districtes+barris 2017-2018</vt:lpstr>
      <vt:lpstr>Hoja1</vt:lpstr>
    </vt:vector>
  </TitlesOfParts>
  <Company>BCF Consultors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Torras</dc:creator>
  <cp:lastModifiedBy>joana</cp:lastModifiedBy>
  <dcterms:created xsi:type="dcterms:W3CDTF">2019-01-21T12:56:55Z</dcterms:created>
  <dcterms:modified xsi:type="dcterms:W3CDTF">2019-11-25T16:55:18Z</dcterms:modified>
</cp:coreProperties>
</file>