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joana.APCE\Dropbox\Estudi d'oferta\2023\1S 2023\"/>
    </mc:Choice>
  </mc:AlternateContent>
  <xr:revisionPtr revIDLastSave="0" documentId="13_ncr:1_{E1EBE1D8-41DF-4830-AA69-0E5B1E5CF78B}" xr6:coauthVersionLast="47" xr6:coauthVersionMax="47" xr10:uidLastSave="{00000000-0000-0000-0000-000000000000}"/>
  <bookViews>
    <workbookView xWindow="28680" yWindow="-60" windowWidth="29040" windowHeight="15840" firstSheet="1" activeTab="4" xr2:uid="{00000000-000D-0000-FFFF-FFFF00000000}"/>
  </bookViews>
  <sheets>
    <sheet name="table11" sheetId="1" r:id="rId1"/>
    <sheet name="table17" sheetId="2" r:id="rId2"/>
    <sheet name="table33" sheetId="3" r:id="rId3"/>
    <sheet name="table38" sheetId="4" r:id="rId4"/>
    <sheet name="table42" sheetId="5" r:id="rId5"/>
    <sheet name="table76" sheetId="6" r:id="rId6"/>
    <sheet name="table80_total" sheetId="7" r:id="rId7"/>
    <sheet name="table80_uni" sheetId="8" r:id="rId8"/>
    <sheet name="table80_pluri" sheetId="9" r:id="rId9"/>
    <sheet name="table101_def" sheetId="10" r:id="rId10"/>
    <sheet name="table115" sheetId="11" r:id="rId11"/>
    <sheet name="table117" sheetId="12" r:id="rId12"/>
    <sheet name="table121" sheetId="13" r:id="rId13"/>
    <sheet name="table125" sheetId="14" r:id="rId14"/>
    <sheet name="table134" sheetId="15" r:id="rId15"/>
    <sheet name="table136" sheetId="16" r:id="rId16"/>
    <sheet name="table151" sheetId="17" r:id="rId17"/>
    <sheet name="table190" sheetId="18" r:id="rId18"/>
    <sheet name="table205" sheetId="19" r:id="rId19"/>
    <sheet name="table208" sheetId="20" r:id="rId2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" i="5" l="1"/>
  <c r="Q1" i="5"/>
  <c r="P2" i="5"/>
  <c r="Q53" i="10"/>
  <c r="R18" i="10"/>
  <c r="Q18" i="10"/>
  <c r="Q16" i="10"/>
  <c r="S52" i="4"/>
  <c r="AB60" i="2" l="1"/>
  <c r="AB59" i="2"/>
  <c r="AB53" i="2"/>
  <c r="AB52" i="2"/>
  <c r="AB47" i="2"/>
  <c r="AB42" i="2"/>
  <c r="AB27" i="2"/>
  <c r="AB10" i="2"/>
  <c r="AK27" i="1"/>
  <c r="AB11" i="2"/>
  <c r="R84" i="10"/>
  <c r="S71" i="10"/>
  <c r="R72" i="10"/>
  <c r="R71" i="10"/>
  <c r="Q86" i="10"/>
  <c r="Q84" i="10"/>
  <c r="T71" i="10"/>
  <c r="T72" i="10"/>
  <c r="Q70" i="10"/>
  <c r="P95" i="5"/>
  <c r="P57" i="5"/>
  <c r="P52" i="5"/>
  <c r="R52" i="4"/>
  <c r="AB99" i="2"/>
  <c r="AB57" i="2"/>
  <c r="AE27" i="2"/>
  <c r="AF2" i="2"/>
  <c r="AM51" i="1"/>
  <c r="AF41" i="17"/>
  <c r="AA41" i="17"/>
  <c r="AF8" i="17"/>
  <c r="AG8" i="17"/>
  <c r="AC8" i="17"/>
  <c r="AB3" i="17"/>
  <c r="AC3" i="17"/>
  <c r="AD3" i="17"/>
  <c r="AE3" i="17"/>
  <c r="AF3" i="17"/>
  <c r="AG3" i="17"/>
  <c r="AB4" i="17"/>
  <c r="AC4" i="17"/>
  <c r="AD4" i="17"/>
  <c r="AE4" i="17"/>
  <c r="AF4" i="17"/>
  <c r="AG4" i="17"/>
  <c r="AB5" i="17"/>
  <c r="AC5" i="17"/>
  <c r="AD5" i="17"/>
  <c r="AE5" i="17"/>
  <c r="AF5" i="17"/>
  <c r="AG5" i="17"/>
  <c r="AB6" i="17"/>
  <c r="AC6" i="17"/>
  <c r="AD6" i="17"/>
  <c r="AE6" i="17"/>
  <c r="AF6" i="17"/>
  <c r="AG6" i="17"/>
  <c r="AB7" i="17"/>
  <c r="AC7" i="17"/>
  <c r="AD7" i="17"/>
  <c r="AE7" i="17"/>
  <c r="AF7" i="17"/>
  <c r="AG7" i="17"/>
  <c r="AB8" i="17"/>
  <c r="AD8" i="17"/>
  <c r="AE8" i="17"/>
  <c r="AB9" i="17"/>
  <c r="AC9" i="17"/>
  <c r="AD9" i="17"/>
  <c r="AE9" i="17"/>
  <c r="AF9" i="17"/>
  <c r="AG9" i="17"/>
  <c r="AB10" i="17"/>
  <c r="AC10" i="17"/>
  <c r="AD10" i="17"/>
  <c r="AE10" i="17"/>
  <c r="AF10" i="17"/>
  <c r="AG10" i="17"/>
  <c r="AB11" i="17"/>
  <c r="AC11" i="17"/>
  <c r="AD11" i="17"/>
  <c r="AE11" i="17"/>
  <c r="AF11" i="17"/>
  <c r="AG11" i="17"/>
  <c r="AB12" i="17"/>
  <c r="AC12" i="17"/>
  <c r="AD12" i="17"/>
  <c r="AE12" i="17"/>
  <c r="AF12" i="17"/>
  <c r="AG12" i="17"/>
  <c r="AB13" i="17"/>
  <c r="AC13" i="17"/>
  <c r="AD13" i="17"/>
  <c r="AE13" i="17"/>
  <c r="AF13" i="17"/>
  <c r="AG13" i="17"/>
  <c r="AB14" i="17"/>
  <c r="AC14" i="17"/>
  <c r="AD14" i="17"/>
  <c r="AE14" i="17"/>
  <c r="AF14" i="17"/>
  <c r="AG14" i="17"/>
  <c r="AB15" i="17"/>
  <c r="AC15" i="17"/>
  <c r="AD15" i="17"/>
  <c r="AE15" i="17"/>
  <c r="AF15" i="17"/>
  <c r="AG15" i="17"/>
  <c r="AB16" i="17"/>
  <c r="AC16" i="17"/>
  <c r="AD16" i="17"/>
  <c r="AE16" i="17"/>
  <c r="AF16" i="17"/>
  <c r="AG16" i="17"/>
  <c r="AB17" i="17"/>
  <c r="AC17" i="17"/>
  <c r="AD17" i="17"/>
  <c r="AE17" i="17"/>
  <c r="AF17" i="17"/>
  <c r="AG17" i="17"/>
  <c r="AB18" i="17"/>
  <c r="AC18" i="17"/>
  <c r="AD18" i="17"/>
  <c r="AE18" i="17"/>
  <c r="AF18" i="17"/>
  <c r="AG18" i="17"/>
  <c r="AB19" i="17"/>
  <c r="AC19" i="17"/>
  <c r="AD19" i="17"/>
  <c r="AE19" i="17"/>
  <c r="AF19" i="17"/>
  <c r="AG19" i="17"/>
  <c r="AB20" i="17"/>
  <c r="AC20" i="17"/>
  <c r="AD20" i="17"/>
  <c r="AE20" i="17"/>
  <c r="AF20" i="17"/>
  <c r="AG20" i="17"/>
  <c r="AB21" i="17"/>
  <c r="AC21" i="17"/>
  <c r="AD21" i="17"/>
  <c r="AE21" i="17"/>
  <c r="AF21" i="17"/>
  <c r="AG21" i="17"/>
  <c r="AB22" i="17"/>
  <c r="AC22" i="17"/>
  <c r="AD22" i="17"/>
  <c r="AE22" i="17"/>
  <c r="AF22" i="17"/>
  <c r="AG22" i="17"/>
  <c r="AB23" i="17"/>
  <c r="AC23" i="17"/>
  <c r="AD23" i="17"/>
  <c r="AE23" i="17"/>
  <c r="AF23" i="17"/>
  <c r="AG23" i="17"/>
  <c r="AB24" i="17"/>
  <c r="AC24" i="17"/>
  <c r="AD24" i="17"/>
  <c r="AE24" i="17"/>
  <c r="AF24" i="17"/>
  <c r="AG24" i="17"/>
  <c r="AB25" i="17"/>
  <c r="AC25" i="17"/>
  <c r="AD25" i="17"/>
  <c r="AE25" i="17"/>
  <c r="AF25" i="17"/>
  <c r="AG25" i="17"/>
  <c r="AB26" i="17"/>
  <c r="AC26" i="17"/>
  <c r="AD26" i="17"/>
  <c r="AE26" i="17"/>
  <c r="AF26" i="17"/>
  <c r="AG26" i="17"/>
  <c r="AB27" i="17"/>
  <c r="AC27" i="17"/>
  <c r="AD27" i="17"/>
  <c r="AE27" i="17"/>
  <c r="AF27" i="17"/>
  <c r="AG27" i="17"/>
  <c r="AB28" i="17"/>
  <c r="AC28" i="17"/>
  <c r="AD28" i="17"/>
  <c r="AE28" i="17"/>
  <c r="AF28" i="17"/>
  <c r="AG28" i="17"/>
  <c r="AB29" i="17"/>
  <c r="AC29" i="17"/>
  <c r="AD29" i="17"/>
  <c r="AE29" i="17"/>
  <c r="AF29" i="17"/>
  <c r="AG29" i="17"/>
  <c r="AB30" i="17"/>
  <c r="AC30" i="17"/>
  <c r="AD30" i="17"/>
  <c r="AE30" i="17"/>
  <c r="AF30" i="17"/>
  <c r="AG30" i="17"/>
  <c r="AB31" i="17"/>
  <c r="AC31" i="17"/>
  <c r="AD31" i="17"/>
  <c r="AE31" i="17"/>
  <c r="AF31" i="17"/>
  <c r="AG31" i="17"/>
  <c r="AB32" i="17"/>
  <c r="AC32" i="17"/>
  <c r="AD32" i="17"/>
  <c r="AE32" i="17"/>
  <c r="AF32" i="17"/>
  <c r="AG32" i="17"/>
  <c r="AB33" i="17"/>
  <c r="AC33" i="17"/>
  <c r="AD33" i="17"/>
  <c r="AE33" i="17"/>
  <c r="AF33" i="17"/>
  <c r="AG33" i="17"/>
  <c r="AB34" i="17"/>
  <c r="AC34" i="17"/>
  <c r="AD34" i="17"/>
  <c r="AE34" i="17"/>
  <c r="AF34" i="17"/>
  <c r="AG34" i="17"/>
  <c r="AB35" i="17"/>
  <c r="AC35" i="17"/>
  <c r="AD35" i="17"/>
  <c r="AE35" i="17"/>
  <c r="AF35" i="17"/>
  <c r="AG35" i="17"/>
  <c r="AB36" i="17"/>
  <c r="AC36" i="17"/>
  <c r="AD36" i="17"/>
  <c r="AE36" i="17"/>
  <c r="AF36" i="17"/>
  <c r="AG36" i="17"/>
  <c r="AB37" i="17"/>
  <c r="AC37" i="17"/>
  <c r="AD37" i="17"/>
  <c r="AE37" i="17"/>
  <c r="AF37" i="17"/>
  <c r="AG37" i="17"/>
  <c r="AB38" i="17"/>
  <c r="AC38" i="17"/>
  <c r="AD38" i="17"/>
  <c r="AE38" i="17"/>
  <c r="AF38" i="17"/>
  <c r="AG38" i="17"/>
  <c r="AB39" i="17"/>
  <c r="AC39" i="17"/>
  <c r="AD39" i="17"/>
  <c r="AE39" i="17"/>
  <c r="AF39" i="17"/>
  <c r="AG39" i="17"/>
  <c r="AB40" i="17"/>
  <c r="AC40" i="17"/>
  <c r="AD40" i="17"/>
  <c r="AE40" i="17"/>
  <c r="AF40" i="17"/>
  <c r="AG40" i="17"/>
  <c r="AB41" i="17"/>
  <c r="AC41" i="17"/>
  <c r="AD41" i="17"/>
  <c r="AE41" i="17"/>
  <c r="AG41" i="17"/>
  <c r="AB42" i="17"/>
  <c r="AC42" i="17"/>
  <c r="AD42" i="17"/>
  <c r="AE42" i="17"/>
  <c r="AF42" i="17"/>
  <c r="AG42" i="17"/>
  <c r="AB43" i="17"/>
  <c r="AC43" i="17"/>
  <c r="AD43" i="17"/>
  <c r="AE43" i="17"/>
  <c r="AF43" i="17"/>
  <c r="AG43" i="17"/>
  <c r="AB44" i="17"/>
  <c r="AC44" i="17"/>
  <c r="AD44" i="17"/>
  <c r="AE44" i="17"/>
  <c r="AF44" i="17"/>
  <c r="AG44" i="17"/>
  <c r="AB45" i="17"/>
  <c r="AC45" i="17"/>
  <c r="AD45" i="17"/>
  <c r="AE45" i="17"/>
  <c r="AF45" i="17"/>
  <c r="AG45" i="17"/>
  <c r="AB46" i="17"/>
  <c r="AC46" i="17"/>
  <c r="AD46" i="17"/>
  <c r="AE46" i="17"/>
  <c r="AF46" i="17"/>
  <c r="AG46" i="17"/>
  <c r="AB47" i="17"/>
  <c r="AC47" i="17"/>
  <c r="AD47" i="17"/>
  <c r="AE47" i="17"/>
  <c r="AF47" i="17"/>
  <c r="AG47" i="17"/>
  <c r="AB48" i="17"/>
  <c r="AC48" i="17"/>
  <c r="AD48" i="17"/>
  <c r="AE48" i="17"/>
  <c r="AF48" i="17"/>
  <c r="AG48" i="17"/>
  <c r="AB49" i="17"/>
  <c r="AC49" i="17"/>
  <c r="AD49" i="17"/>
  <c r="AE49" i="17"/>
  <c r="AF49" i="17"/>
  <c r="AG49" i="17"/>
  <c r="AB50" i="17"/>
  <c r="AC50" i="17"/>
  <c r="AD50" i="17"/>
  <c r="AE50" i="17"/>
  <c r="AF50" i="17"/>
  <c r="AG50" i="17"/>
  <c r="AB51" i="17"/>
  <c r="AC51" i="17"/>
  <c r="AD51" i="17"/>
  <c r="AE51" i="17"/>
  <c r="AF51" i="17"/>
  <c r="AG51" i="17"/>
  <c r="AB52" i="17"/>
  <c r="AC52" i="17"/>
  <c r="AD52" i="17"/>
  <c r="AE52" i="17"/>
  <c r="AF52" i="17"/>
  <c r="AG52" i="17"/>
  <c r="AB53" i="17"/>
  <c r="AC53" i="17"/>
  <c r="AD53" i="17"/>
  <c r="AE53" i="17"/>
  <c r="AF53" i="17"/>
  <c r="AG53" i="17"/>
  <c r="AB54" i="17"/>
  <c r="AC54" i="17"/>
  <c r="AD54" i="17"/>
  <c r="AE54" i="17"/>
  <c r="AF54" i="17"/>
  <c r="AG54" i="17"/>
  <c r="AB55" i="17"/>
  <c r="AC55" i="17"/>
  <c r="AD55" i="17"/>
  <c r="AE55" i="17"/>
  <c r="AF55" i="17"/>
  <c r="AG55" i="17"/>
  <c r="AB56" i="17"/>
  <c r="AC56" i="17"/>
  <c r="AD56" i="17"/>
  <c r="AE56" i="17"/>
  <c r="AF56" i="17"/>
  <c r="AG56" i="17"/>
  <c r="AB57" i="17"/>
  <c r="AC57" i="17"/>
  <c r="AD57" i="17"/>
  <c r="AE57" i="17"/>
  <c r="AF57" i="17"/>
  <c r="AG57" i="17"/>
  <c r="AB58" i="17"/>
  <c r="AC58" i="17"/>
  <c r="AD58" i="17"/>
  <c r="AE58" i="17"/>
  <c r="AF58" i="17"/>
  <c r="AG58" i="17"/>
  <c r="AB59" i="17"/>
  <c r="AC59" i="17"/>
  <c r="AD59" i="17"/>
  <c r="AE59" i="17"/>
  <c r="AF59" i="17"/>
  <c r="AG59" i="17"/>
  <c r="AB60" i="17"/>
  <c r="AC60" i="17"/>
  <c r="AD60" i="17"/>
  <c r="AE60" i="17"/>
  <c r="AF60" i="17"/>
  <c r="AG60" i="17"/>
  <c r="AB61" i="17"/>
  <c r="AC61" i="17"/>
  <c r="AD61" i="17"/>
  <c r="AE61" i="17"/>
  <c r="AF61" i="17"/>
  <c r="AG61" i="17"/>
  <c r="AG2" i="17"/>
  <c r="AF2" i="17"/>
  <c r="AC2" i="17"/>
  <c r="AD2" i="17"/>
  <c r="AE2" i="17"/>
  <c r="AB2" i="17"/>
  <c r="AA8" i="17"/>
  <c r="AA42" i="17"/>
  <c r="AA43" i="17"/>
  <c r="AA44" i="17"/>
  <c r="AA45" i="17"/>
  <c r="AA46" i="17"/>
  <c r="AA47" i="17"/>
  <c r="AA48" i="17"/>
  <c r="AA49" i="17"/>
  <c r="AA50" i="17"/>
  <c r="AA51" i="17"/>
  <c r="AA52" i="17"/>
  <c r="AA53" i="17"/>
  <c r="AA54" i="17"/>
  <c r="AA55" i="17"/>
  <c r="AA56" i="17"/>
  <c r="AA57" i="17"/>
  <c r="AA58" i="17"/>
  <c r="AA59" i="17"/>
  <c r="AA60" i="17"/>
  <c r="AA61" i="17"/>
  <c r="AA3" i="17"/>
  <c r="AA4" i="17"/>
  <c r="AA5" i="17"/>
  <c r="AA6" i="17"/>
  <c r="AA7" i="17"/>
  <c r="AA9" i="17"/>
  <c r="AA10" i="17"/>
  <c r="AA11" i="17"/>
  <c r="AA12" i="17"/>
  <c r="AA13" i="17"/>
  <c r="AA14" i="17"/>
  <c r="AA15" i="17"/>
  <c r="AA16" i="17"/>
  <c r="AA17" i="17"/>
  <c r="AA18" i="17"/>
  <c r="AA19" i="17"/>
  <c r="AA20" i="17"/>
  <c r="AA21" i="17"/>
  <c r="AA22" i="17"/>
  <c r="AA23" i="17"/>
  <c r="AA24" i="17"/>
  <c r="AA25" i="17"/>
  <c r="AA26" i="17"/>
  <c r="AA27" i="17"/>
  <c r="AA28" i="17"/>
  <c r="AA29" i="17"/>
  <c r="AA30" i="17"/>
  <c r="AA31" i="17"/>
  <c r="AA32" i="17"/>
  <c r="AA33" i="17"/>
  <c r="AA34" i="17"/>
  <c r="AA35" i="17"/>
  <c r="AA36" i="17"/>
  <c r="AA37" i="17"/>
  <c r="AA38" i="17"/>
  <c r="AA39" i="17"/>
  <c r="AA40" i="17"/>
  <c r="AA2" i="17"/>
  <c r="Q3" i="15"/>
  <c r="Q4" i="15"/>
  <c r="Q5" i="15"/>
  <c r="Q6" i="15"/>
  <c r="Q7" i="15"/>
  <c r="Q8" i="15"/>
  <c r="Q9" i="15"/>
  <c r="Q10" i="15"/>
  <c r="Q11" i="15"/>
  <c r="Q12" i="15"/>
  <c r="Q2" i="15"/>
  <c r="P2" i="15"/>
  <c r="P3" i="15"/>
  <c r="P4" i="15"/>
  <c r="P5" i="15"/>
  <c r="P6" i="15"/>
  <c r="P7" i="15"/>
  <c r="P8" i="15"/>
  <c r="P9" i="15"/>
  <c r="P10" i="15"/>
  <c r="P11" i="15"/>
  <c r="P12" i="15"/>
  <c r="R73" i="10"/>
  <c r="Q71" i="10"/>
  <c r="R2" i="10"/>
  <c r="S2" i="10"/>
  <c r="T2" i="10"/>
  <c r="R3" i="10"/>
  <c r="S3" i="10"/>
  <c r="T3" i="10"/>
  <c r="R4" i="10"/>
  <c r="S4" i="10"/>
  <c r="T4" i="10"/>
  <c r="R5" i="10"/>
  <c r="S5" i="10"/>
  <c r="T5" i="10"/>
  <c r="R6" i="10"/>
  <c r="S6" i="10"/>
  <c r="T6" i="10"/>
  <c r="R7" i="10"/>
  <c r="S7" i="10"/>
  <c r="T7" i="10"/>
  <c r="R8" i="10"/>
  <c r="S8" i="10"/>
  <c r="T8" i="10"/>
  <c r="R9" i="10"/>
  <c r="S9" i="10"/>
  <c r="T9" i="10"/>
  <c r="R10" i="10"/>
  <c r="S10" i="10"/>
  <c r="T10" i="10"/>
  <c r="R11" i="10"/>
  <c r="S11" i="10"/>
  <c r="T11" i="10"/>
  <c r="R12" i="10"/>
  <c r="S12" i="10"/>
  <c r="T12" i="10"/>
  <c r="R13" i="10"/>
  <c r="S13" i="10"/>
  <c r="T13" i="10"/>
  <c r="R14" i="10"/>
  <c r="S14" i="10"/>
  <c r="T14" i="10"/>
  <c r="R15" i="10"/>
  <c r="S15" i="10"/>
  <c r="T15" i="10"/>
  <c r="R16" i="10"/>
  <c r="S16" i="10"/>
  <c r="T16" i="10"/>
  <c r="R17" i="10"/>
  <c r="S17" i="10"/>
  <c r="T17" i="10"/>
  <c r="S18" i="10"/>
  <c r="T18" i="10"/>
  <c r="R19" i="10"/>
  <c r="S19" i="10"/>
  <c r="T19" i="10"/>
  <c r="R20" i="10"/>
  <c r="S20" i="10"/>
  <c r="T20" i="10"/>
  <c r="R21" i="10"/>
  <c r="S21" i="10"/>
  <c r="T21" i="10"/>
  <c r="R22" i="10"/>
  <c r="S22" i="10"/>
  <c r="T22" i="10"/>
  <c r="R23" i="10"/>
  <c r="S23" i="10"/>
  <c r="T23" i="10"/>
  <c r="R24" i="10"/>
  <c r="S24" i="10"/>
  <c r="T24" i="10"/>
  <c r="R25" i="10"/>
  <c r="S25" i="10"/>
  <c r="T25" i="10"/>
  <c r="R26" i="10"/>
  <c r="S26" i="10"/>
  <c r="T26" i="10"/>
  <c r="R27" i="10"/>
  <c r="S27" i="10"/>
  <c r="T27" i="10"/>
  <c r="R28" i="10"/>
  <c r="S28" i="10"/>
  <c r="T28" i="10"/>
  <c r="R29" i="10"/>
  <c r="S29" i="10"/>
  <c r="T29" i="10"/>
  <c r="R30" i="10"/>
  <c r="S30" i="10"/>
  <c r="T30" i="10"/>
  <c r="R31" i="10"/>
  <c r="S31" i="10"/>
  <c r="T31" i="10"/>
  <c r="R32" i="10"/>
  <c r="S32" i="10"/>
  <c r="T32" i="10"/>
  <c r="R33" i="10"/>
  <c r="S33" i="10"/>
  <c r="T33" i="10"/>
  <c r="R34" i="10"/>
  <c r="S34" i="10"/>
  <c r="T34" i="10"/>
  <c r="R35" i="10"/>
  <c r="S35" i="10"/>
  <c r="T35" i="10"/>
  <c r="R36" i="10"/>
  <c r="S36" i="10"/>
  <c r="T36" i="10"/>
  <c r="R37" i="10"/>
  <c r="S37" i="10"/>
  <c r="T37" i="10"/>
  <c r="R38" i="10"/>
  <c r="S38" i="10"/>
  <c r="T38" i="10"/>
  <c r="R39" i="10"/>
  <c r="S39" i="10"/>
  <c r="T39" i="10"/>
  <c r="R40" i="10"/>
  <c r="S40" i="10"/>
  <c r="T40" i="10"/>
  <c r="R41" i="10"/>
  <c r="S41" i="10"/>
  <c r="T41" i="10"/>
  <c r="R42" i="10"/>
  <c r="S42" i="10"/>
  <c r="T42" i="10"/>
  <c r="R43" i="10"/>
  <c r="S43" i="10"/>
  <c r="T43" i="10"/>
  <c r="R44" i="10"/>
  <c r="S44" i="10"/>
  <c r="T44" i="10"/>
  <c r="R45" i="10"/>
  <c r="S45" i="10"/>
  <c r="T45" i="10"/>
  <c r="R46" i="10"/>
  <c r="S46" i="10"/>
  <c r="T46" i="10"/>
  <c r="R47" i="10"/>
  <c r="S47" i="10"/>
  <c r="T47" i="10"/>
  <c r="R48" i="10"/>
  <c r="S48" i="10"/>
  <c r="T48" i="10"/>
  <c r="R49" i="10"/>
  <c r="S49" i="10"/>
  <c r="T49" i="10"/>
  <c r="R50" i="10"/>
  <c r="S50" i="10"/>
  <c r="T50" i="10"/>
  <c r="R51" i="10"/>
  <c r="S51" i="10"/>
  <c r="T51" i="10"/>
  <c r="R52" i="10"/>
  <c r="S52" i="10"/>
  <c r="T52" i="10"/>
  <c r="R53" i="10"/>
  <c r="S53" i="10"/>
  <c r="T53" i="10"/>
  <c r="R54" i="10"/>
  <c r="S54" i="10"/>
  <c r="T54" i="10"/>
  <c r="R55" i="10"/>
  <c r="S55" i="10"/>
  <c r="T55" i="10"/>
  <c r="R56" i="10"/>
  <c r="S56" i="10"/>
  <c r="T56" i="10"/>
  <c r="R57" i="10"/>
  <c r="S57" i="10"/>
  <c r="T57" i="10"/>
  <c r="R58" i="10"/>
  <c r="S58" i="10"/>
  <c r="T58" i="10"/>
  <c r="R59" i="10"/>
  <c r="S59" i="10"/>
  <c r="T59" i="10"/>
  <c r="R60" i="10"/>
  <c r="S60" i="10"/>
  <c r="T60" i="10"/>
  <c r="R61" i="10"/>
  <c r="S61" i="10"/>
  <c r="T61" i="10"/>
  <c r="R62" i="10"/>
  <c r="S62" i="10"/>
  <c r="T62" i="10"/>
  <c r="R63" i="10"/>
  <c r="S63" i="10"/>
  <c r="T63" i="10"/>
  <c r="R64" i="10"/>
  <c r="S64" i="10"/>
  <c r="T64" i="10"/>
  <c r="R65" i="10"/>
  <c r="S65" i="10"/>
  <c r="T65" i="10"/>
  <c r="R66" i="10"/>
  <c r="S66" i="10"/>
  <c r="T66" i="10"/>
  <c r="R67" i="10"/>
  <c r="S67" i="10"/>
  <c r="T67" i="10"/>
  <c r="R68" i="10"/>
  <c r="S68" i="10"/>
  <c r="T68" i="10"/>
  <c r="R69" i="10"/>
  <c r="S69" i="10"/>
  <c r="T69" i="10"/>
  <c r="R70" i="10"/>
  <c r="S70" i="10"/>
  <c r="T70" i="10"/>
  <c r="S72" i="10"/>
  <c r="S73" i="10"/>
  <c r="T73" i="10"/>
  <c r="R74" i="10"/>
  <c r="S74" i="10"/>
  <c r="T74" i="10"/>
  <c r="R75" i="10"/>
  <c r="S75" i="10"/>
  <c r="T75" i="10"/>
  <c r="R76" i="10"/>
  <c r="S76" i="10"/>
  <c r="T76" i="10"/>
  <c r="R77" i="10"/>
  <c r="S77" i="10"/>
  <c r="T77" i="10"/>
  <c r="R78" i="10"/>
  <c r="S78" i="10"/>
  <c r="T78" i="10"/>
  <c r="R79" i="10"/>
  <c r="S79" i="10"/>
  <c r="T79" i="10"/>
  <c r="R80" i="10"/>
  <c r="S80" i="10"/>
  <c r="T80" i="10"/>
  <c r="R81" i="10"/>
  <c r="S81" i="10"/>
  <c r="T81" i="10"/>
  <c r="R82" i="10"/>
  <c r="S82" i="10"/>
  <c r="T82" i="10"/>
  <c r="R83" i="10"/>
  <c r="S83" i="10"/>
  <c r="T83" i="10"/>
  <c r="S84" i="10"/>
  <c r="T84" i="10"/>
  <c r="R85" i="10"/>
  <c r="S85" i="10"/>
  <c r="T85" i="10"/>
  <c r="R86" i="10"/>
  <c r="S86" i="10"/>
  <c r="T86" i="10"/>
  <c r="R87" i="10"/>
  <c r="S87" i="10"/>
  <c r="T87" i="10"/>
  <c r="R88" i="10"/>
  <c r="S88" i="10"/>
  <c r="T88" i="10"/>
  <c r="R89" i="10"/>
  <c r="S89" i="10"/>
  <c r="T89" i="10"/>
  <c r="R90" i="10"/>
  <c r="S90" i="10"/>
  <c r="T90" i="10"/>
  <c r="Q87" i="10"/>
  <c r="Q88" i="10"/>
  <c r="Q89" i="10"/>
  <c r="Q90" i="10"/>
  <c r="Q85" i="10"/>
  <c r="Q54" i="10"/>
  <c r="Q55" i="10"/>
  <c r="Q56" i="10"/>
  <c r="Q57" i="10"/>
  <c r="Q58" i="10"/>
  <c r="Q59" i="10"/>
  <c r="Q60" i="10"/>
  <c r="Q61" i="10"/>
  <c r="Q62" i="10"/>
  <c r="Q63" i="10"/>
  <c r="Q64" i="10"/>
  <c r="Q65" i="10"/>
  <c r="Q66" i="10"/>
  <c r="Q67" i="10"/>
  <c r="Q68" i="10"/>
  <c r="Q69" i="10"/>
  <c r="Q72" i="10"/>
  <c r="Q73" i="10"/>
  <c r="Q74" i="10"/>
  <c r="Q75" i="10"/>
  <c r="Q76" i="10"/>
  <c r="Q77" i="10"/>
  <c r="Q78" i="10"/>
  <c r="Q79" i="10"/>
  <c r="Q80" i="10"/>
  <c r="Q81" i="10"/>
  <c r="Q82" i="10"/>
  <c r="Q83" i="10"/>
  <c r="Q19" i="10"/>
  <c r="Q20" i="10"/>
  <c r="Q21" i="10"/>
  <c r="Q22" i="10"/>
  <c r="Q23" i="10"/>
  <c r="Q24" i="10"/>
  <c r="Q25" i="10"/>
  <c r="Q26" i="10"/>
  <c r="Q27" i="10"/>
  <c r="Q28" i="10"/>
  <c r="Q29" i="10"/>
  <c r="Q30" i="10"/>
  <c r="Q31" i="10"/>
  <c r="Q32" i="10"/>
  <c r="Q33" i="10"/>
  <c r="Q34" i="10"/>
  <c r="Q35" i="10"/>
  <c r="Q36" i="10"/>
  <c r="Q37" i="10"/>
  <c r="Q38" i="10"/>
  <c r="Q39" i="10"/>
  <c r="Q40" i="10"/>
  <c r="Q41" i="10"/>
  <c r="Q42" i="10"/>
  <c r="Q43" i="10"/>
  <c r="Q44" i="10"/>
  <c r="Q45" i="10"/>
  <c r="Q46" i="10"/>
  <c r="Q47" i="10"/>
  <c r="Q48" i="10"/>
  <c r="Q49" i="10"/>
  <c r="Q50" i="10"/>
  <c r="Q51" i="10"/>
  <c r="Q52" i="10"/>
  <c r="Q3" i="10"/>
  <c r="Q4" i="10"/>
  <c r="Q5" i="10"/>
  <c r="Q6" i="10"/>
  <c r="Q7" i="10"/>
  <c r="Q8" i="10"/>
  <c r="Q9" i="10"/>
  <c r="Q10" i="10"/>
  <c r="Q11" i="10"/>
  <c r="Q12" i="10"/>
  <c r="Q13" i="10"/>
  <c r="Q14" i="10"/>
  <c r="Q15" i="10"/>
  <c r="Q17" i="10"/>
  <c r="Q2" i="10"/>
  <c r="AI4" i="7"/>
  <c r="AI5" i="7"/>
  <c r="AI6" i="7"/>
  <c r="AI7" i="7"/>
  <c r="AI8" i="7"/>
  <c r="AI9" i="7"/>
  <c r="AI10" i="7"/>
  <c r="AI11" i="7"/>
  <c r="AI12" i="7"/>
  <c r="AI13" i="7"/>
  <c r="AI14" i="7"/>
  <c r="AI15" i="7"/>
  <c r="AI16" i="7"/>
  <c r="AI17" i="7"/>
  <c r="AI18" i="7"/>
  <c r="AI19" i="7"/>
  <c r="AI20" i="7"/>
  <c r="AI21" i="7"/>
  <c r="AI22" i="7"/>
  <c r="AI23" i="7"/>
  <c r="AI24" i="7"/>
  <c r="AI25" i="7"/>
  <c r="AI26" i="7"/>
  <c r="AI27" i="7"/>
  <c r="AI28" i="7"/>
  <c r="AI29" i="7"/>
  <c r="AI30" i="7"/>
  <c r="AI31" i="7"/>
  <c r="AI32" i="7"/>
  <c r="AI33" i="7"/>
  <c r="AI34" i="7"/>
  <c r="AI35" i="7"/>
  <c r="AI36" i="7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3" i="7"/>
  <c r="AI54" i="7"/>
  <c r="AI55" i="7"/>
  <c r="AI56" i="7"/>
  <c r="AI57" i="7"/>
  <c r="AI58" i="7"/>
  <c r="AI59" i="7"/>
  <c r="AI60" i="7"/>
  <c r="AI61" i="7"/>
  <c r="AI62" i="7"/>
  <c r="AI63" i="7"/>
  <c r="AI64" i="7"/>
  <c r="AI65" i="7"/>
  <c r="AI66" i="7"/>
  <c r="AI67" i="7"/>
  <c r="AI68" i="7"/>
  <c r="AI69" i="7"/>
  <c r="AI70" i="7"/>
  <c r="AI71" i="7"/>
  <c r="AI72" i="7"/>
  <c r="AI73" i="7"/>
  <c r="AI74" i="7"/>
  <c r="AI75" i="7"/>
  <c r="AI76" i="7"/>
  <c r="AI77" i="7"/>
  <c r="AI78" i="7"/>
  <c r="AI79" i="7"/>
  <c r="AI80" i="7"/>
  <c r="AI81" i="7"/>
  <c r="AI82" i="7"/>
  <c r="AI83" i="7"/>
  <c r="AI84" i="7"/>
  <c r="AI85" i="7"/>
  <c r="AI86" i="7"/>
  <c r="AI87" i="7"/>
  <c r="AI88" i="7"/>
  <c r="AI89" i="7"/>
  <c r="AI90" i="7"/>
  <c r="AI91" i="7"/>
  <c r="AI92" i="7"/>
  <c r="AI93" i="7"/>
  <c r="AI94" i="7"/>
  <c r="AI95" i="7"/>
  <c r="AI96" i="7"/>
  <c r="AI97" i="7"/>
  <c r="AI98" i="7"/>
  <c r="AI99" i="7"/>
  <c r="AI100" i="7"/>
  <c r="AI101" i="7"/>
  <c r="AI102" i="7"/>
  <c r="AI103" i="7"/>
  <c r="AI104" i="7"/>
  <c r="AI105" i="7"/>
  <c r="AI106" i="7"/>
  <c r="AI107" i="7"/>
  <c r="AI108" i="7"/>
  <c r="AI109" i="7"/>
  <c r="AI110" i="7"/>
  <c r="AI111" i="7"/>
  <c r="AI112" i="7"/>
  <c r="AI113" i="7"/>
  <c r="AI114" i="7"/>
  <c r="AI115" i="7"/>
  <c r="AI3" i="7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AG59" i="7"/>
  <c r="AG60" i="7"/>
  <c r="AG61" i="7"/>
  <c r="AG62" i="7"/>
  <c r="AG63" i="7"/>
  <c r="AG64" i="7"/>
  <c r="AG65" i="7"/>
  <c r="AG66" i="7"/>
  <c r="AG67" i="7"/>
  <c r="AG68" i="7"/>
  <c r="AG69" i="7"/>
  <c r="AG70" i="7"/>
  <c r="AG71" i="7"/>
  <c r="AG72" i="7"/>
  <c r="AG73" i="7"/>
  <c r="AG74" i="7"/>
  <c r="AG75" i="7"/>
  <c r="AG76" i="7"/>
  <c r="AG77" i="7"/>
  <c r="AG78" i="7"/>
  <c r="AG79" i="7"/>
  <c r="AG80" i="7"/>
  <c r="AG81" i="7"/>
  <c r="AG82" i="7"/>
  <c r="AG83" i="7"/>
  <c r="AG84" i="7"/>
  <c r="AG85" i="7"/>
  <c r="AG86" i="7"/>
  <c r="AG87" i="7"/>
  <c r="AG88" i="7"/>
  <c r="AG89" i="7"/>
  <c r="AG90" i="7"/>
  <c r="AG91" i="7"/>
  <c r="AG92" i="7"/>
  <c r="AG93" i="7"/>
  <c r="AG94" i="7"/>
  <c r="AG95" i="7"/>
  <c r="AG96" i="7"/>
  <c r="AG97" i="7"/>
  <c r="AG98" i="7"/>
  <c r="AG99" i="7"/>
  <c r="AG100" i="7"/>
  <c r="AG101" i="7"/>
  <c r="AG102" i="7"/>
  <c r="AG103" i="7"/>
  <c r="AG104" i="7"/>
  <c r="AG105" i="7"/>
  <c r="AG106" i="7"/>
  <c r="AG107" i="7"/>
  <c r="AG108" i="7"/>
  <c r="AG109" i="7"/>
  <c r="AG110" i="7"/>
  <c r="AG111" i="7"/>
  <c r="AG112" i="7"/>
  <c r="AG113" i="7"/>
  <c r="AG114" i="7"/>
  <c r="AG115" i="7"/>
  <c r="AG3" i="7"/>
  <c r="Z5" i="9"/>
  <c r="AA5" i="9"/>
  <c r="AB5" i="9"/>
  <c r="AC5" i="9"/>
  <c r="Z6" i="9"/>
  <c r="AA6" i="9"/>
  <c r="AB6" i="9"/>
  <c r="AC6" i="9"/>
  <c r="Z7" i="9"/>
  <c r="AA7" i="9"/>
  <c r="AB7" i="9"/>
  <c r="AC7" i="9"/>
  <c r="Z8" i="9"/>
  <c r="AA8" i="9"/>
  <c r="AB8" i="9"/>
  <c r="AC8" i="9"/>
  <c r="Z9" i="9"/>
  <c r="AA9" i="9"/>
  <c r="AB9" i="9"/>
  <c r="AC9" i="9"/>
  <c r="Z10" i="9"/>
  <c r="AA10" i="9"/>
  <c r="AB10" i="9"/>
  <c r="AC10" i="9"/>
  <c r="Z11" i="9"/>
  <c r="AA11" i="9"/>
  <c r="AB11" i="9"/>
  <c r="AC11" i="9"/>
  <c r="Z12" i="9"/>
  <c r="AA12" i="9"/>
  <c r="AB12" i="9"/>
  <c r="AC12" i="9"/>
  <c r="Z13" i="9"/>
  <c r="AA13" i="9"/>
  <c r="AB13" i="9"/>
  <c r="AC13" i="9"/>
  <c r="Z14" i="9"/>
  <c r="AA14" i="9"/>
  <c r="AB14" i="9"/>
  <c r="AC14" i="9"/>
  <c r="Z15" i="9"/>
  <c r="AA15" i="9"/>
  <c r="AB15" i="9"/>
  <c r="AC15" i="9"/>
  <c r="Z16" i="9"/>
  <c r="AA16" i="9"/>
  <c r="AB16" i="9"/>
  <c r="AC16" i="9"/>
  <c r="Z17" i="9"/>
  <c r="AA17" i="9"/>
  <c r="AB17" i="9"/>
  <c r="AC17" i="9"/>
  <c r="Z18" i="9"/>
  <c r="AA18" i="9"/>
  <c r="AB18" i="9"/>
  <c r="AC18" i="9"/>
  <c r="Z19" i="9"/>
  <c r="AA19" i="9"/>
  <c r="AB19" i="9"/>
  <c r="AC19" i="9"/>
  <c r="Z20" i="9"/>
  <c r="AA20" i="9"/>
  <c r="AB20" i="9"/>
  <c r="AC20" i="9"/>
  <c r="Z21" i="9"/>
  <c r="AA21" i="9"/>
  <c r="AB21" i="9"/>
  <c r="AC21" i="9"/>
  <c r="Z22" i="9"/>
  <c r="AA22" i="9"/>
  <c r="AB22" i="9"/>
  <c r="AC22" i="9"/>
  <c r="Z23" i="9"/>
  <c r="AA23" i="9"/>
  <c r="AB23" i="9"/>
  <c r="AC23" i="9"/>
  <c r="Z24" i="9"/>
  <c r="AA24" i="9"/>
  <c r="AB24" i="9"/>
  <c r="AC24" i="9"/>
  <c r="Z25" i="9"/>
  <c r="AA25" i="9"/>
  <c r="AB25" i="9"/>
  <c r="AC25" i="9"/>
  <c r="Z26" i="9"/>
  <c r="AA26" i="9"/>
  <c r="AB26" i="9"/>
  <c r="AC26" i="9"/>
  <c r="Z27" i="9"/>
  <c r="AA27" i="9"/>
  <c r="AB27" i="9"/>
  <c r="AC27" i="9"/>
  <c r="Z28" i="9"/>
  <c r="AA28" i="9"/>
  <c r="AB28" i="9"/>
  <c r="AC28" i="9"/>
  <c r="Z29" i="9"/>
  <c r="AA29" i="9"/>
  <c r="AB29" i="9"/>
  <c r="AC29" i="9"/>
  <c r="Z30" i="9"/>
  <c r="AA30" i="9"/>
  <c r="AB30" i="9"/>
  <c r="AC30" i="9"/>
  <c r="Z31" i="9"/>
  <c r="AA31" i="9"/>
  <c r="AB31" i="9"/>
  <c r="AC31" i="9"/>
  <c r="Z32" i="9"/>
  <c r="AA32" i="9"/>
  <c r="AB32" i="9"/>
  <c r="AC32" i="9"/>
  <c r="Z33" i="9"/>
  <c r="AA33" i="9"/>
  <c r="AB33" i="9"/>
  <c r="AC33" i="9"/>
  <c r="Z34" i="9"/>
  <c r="AA34" i="9"/>
  <c r="AB34" i="9"/>
  <c r="AC34" i="9"/>
  <c r="Z35" i="9"/>
  <c r="AA35" i="9"/>
  <c r="AB35" i="9"/>
  <c r="AC35" i="9"/>
  <c r="Z36" i="9"/>
  <c r="AA36" i="9"/>
  <c r="AB36" i="9"/>
  <c r="AC36" i="9"/>
  <c r="Z37" i="9"/>
  <c r="AA37" i="9"/>
  <c r="AB37" i="9"/>
  <c r="AC37" i="9"/>
  <c r="Z38" i="9"/>
  <c r="AA38" i="9"/>
  <c r="AB38" i="9"/>
  <c r="AC38" i="9"/>
  <c r="Z39" i="9"/>
  <c r="AA39" i="9"/>
  <c r="AB39" i="9"/>
  <c r="AC39" i="9"/>
  <c r="Z40" i="9"/>
  <c r="AA40" i="9"/>
  <c r="AB40" i="9"/>
  <c r="AC40" i="9"/>
  <c r="Z41" i="9"/>
  <c r="AA41" i="9"/>
  <c r="AB41" i="9"/>
  <c r="AC41" i="9"/>
  <c r="Z42" i="9"/>
  <c r="AA42" i="9"/>
  <c r="AB42" i="9"/>
  <c r="AC42" i="9"/>
  <c r="Z43" i="9"/>
  <c r="AA43" i="9"/>
  <c r="AB43" i="9"/>
  <c r="AC43" i="9"/>
  <c r="Z44" i="9"/>
  <c r="AA44" i="9"/>
  <c r="AB44" i="9"/>
  <c r="AC44" i="9"/>
  <c r="Z45" i="9"/>
  <c r="AA45" i="9"/>
  <c r="AB45" i="9"/>
  <c r="AC45" i="9"/>
  <c r="Z46" i="9"/>
  <c r="AA46" i="9"/>
  <c r="AB46" i="9"/>
  <c r="AC46" i="9"/>
  <c r="Z47" i="9"/>
  <c r="AA47" i="9"/>
  <c r="AB47" i="9"/>
  <c r="AC47" i="9"/>
  <c r="Z48" i="9"/>
  <c r="AA48" i="9"/>
  <c r="AB48" i="9"/>
  <c r="AC48" i="9"/>
  <c r="Z49" i="9"/>
  <c r="AA49" i="9"/>
  <c r="AB49" i="9"/>
  <c r="AC49" i="9"/>
  <c r="Z50" i="9"/>
  <c r="AA50" i="9"/>
  <c r="AB50" i="9"/>
  <c r="AC50" i="9"/>
  <c r="Z51" i="9"/>
  <c r="AA51" i="9"/>
  <c r="AB51" i="9"/>
  <c r="AC51" i="9"/>
  <c r="Z52" i="9"/>
  <c r="AA52" i="9"/>
  <c r="AB52" i="9"/>
  <c r="AC52" i="9"/>
  <c r="Z53" i="9"/>
  <c r="AA53" i="9"/>
  <c r="AB53" i="9"/>
  <c r="AC53" i="9"/>
  <c r="Z54" i="9"/>
  <c r="AA54" i="9"/>
  <c r="AB54" i="9"/>
  <c r="AC54" i="9"/>
  <c r="Z55" i="9"/>
  <c r="AA55" i="9"/>
  <c r="AB55" i="9"/>
  <c r="AC55" i="9"/>
  <c r="Z56" i="9"/>
  <c r="AA56" i="9"/>
  <c r="AB56" i="9"/>
  <c r="AC56" i="9"/>
  <c r="Z57" i="9"/>
  <c r="AA57" i="9"/>
  <c r="AB57" i="9"/>
  <c r="AC57" i="9"/>
  <c r="Z58" i="9"/>
  <c r="AA58" i="9"/>
  <c r="AB58" i="9"/>
  <c r="AC58" i="9"/>
  <c r="Z59" i="9"/>
  <c r="AA59" i="9"/>
  <c r="AB59" i="9"/>
  <c r="AC59" i="9"/>
  <c r="Z60" i="9"/>
  <c r="AA60" i="9"/>
  <c r="AB60" i="9"/>
  <c r="AC60" i="9"/>
  <c r="Z61" i="9"/>
  <c r="AA61" i="9"/>
  <c r="AB61" i="9"/>
  <c r="AC61" i="9"/>
  <c r="Z62" i="9"/>
  <c r="AA62" i="9"/>
  <c r="AB62" i="9"/>
  <c r="AC62" i="9"/>
  <c r="Z63" i="9"/>
  <c r="AA63" i="9"/>
  <c r="AB63" i="9"/>
  <c r="AC63" i="9"/>
  <c r="Z64" i="9"/>
  <c r="AA64" i="9"/>
  <c r="AB64" i="9"/>
  <c r="AC64" i="9"/>
  <c r="Z65" i="9"/>
  <c r="AA65" i="9"/>
  <c r="AB65" i="9"/>
  <c r="AC65" i="9"/>
  <c r="Z66" i="9"/>
  <c r="AA66" i="9"/>
  <c r="AB66" i="9"/>
  <c r="AC66" i="9"/>
  <c r="Z67" i="9"/>
  <c r="AA67" i="9"/>
  <c r="AB67" i="9"/>
  <c r="AC67" i="9"/>
  <c r="Z68" i="9"/>
  <c r="AA68" i="9"/>
  <c r="AB68" i="9"/>
  <c r="AC68" i="9"/>
  <c r="Z69" i="9"/>
  <c r="AA69" i="9"/>
  <c r="AB69" i="9"/>
  <c r="AC69" i="9"/>
  <c r="Z70" i="9"/>
  <c r="AA70" i="9"/>
  <c r="AB70" i="9"/>
  <c r="AC70" i="9"/>
  <c r="Z71" i="9"/>
  <c r="AA71" i="9"/>
  <c r="AB71" i="9"/>
  <c r="AC71" i="9"/>
  <c r="Z72" i="9"/>
  <c r="AA72" i="9"/>
  <c r="AB72" i="9"/>
  <c r="AC72" i="9"/>
  <c r="Z73" i="9"/>
  <c r="AA73" i="9"/>
  <c r="AB73" i="9"/>
  <c r="AC73" i="9"/>
  <c r="Z74" i="9"/>
  <c r="AA74" i="9"/>
  <c r="AB74" i="9"/>
  <c r="AC74" i="9"/>
  <c r="Z75" i="9"/>
  <c r="AA75" i="9"/>
  <c r="AB75" i="9"/>
  <c r="AC75" i="9"/>
  <c r="Z76" i="9"/>
  <c r="AA76" i="9"/>
  <c r="AB76" i="9"/>
  <c r="AC76" i="9"/>
  <c r="Z77" i="9"/>
  <c r="AA77" i="9"/>
  <c r="AB77" i="9"/>
  <c r="AC77" i="9"/>
  <c r="Z78" i="9"/>
  <c r="AA78" i="9"/>
  <c r="AB78" i="9"/>
  <c r="AC78" i="9"/>
  <c r="Z79" i="9"/>
  <c r="AA79" i="9"/>
  <c r="AB79" i="9"/>
  <c r="AC79" i="9"/>
  <c r="Z80" i="9"/>
  <c r="AA80" i="9"/>
  <c r="AB80" i="9"/>
  <c r="AC80" i="9"/>
  <c r="Z81" i="9"/>
  <c r="AA81" i="9"/>
  <c r="AB81" i="9"/>
  <c r="AC81" i="9"/>
  <c r="Z82" i="9"/>
  <c r="AA82" i="9"/>
  <c r="AB82" i="9"/>
  <c r="AC82" i="9"/>
  <c r="Z83" i="9"/>
  <c r="AA83" i="9"/>
  <c r="AB83" i="9"/>
  <c r="AC83" i="9"/>
  <c r="Z84" i="9"/>
  <c r="AA84" i="9"/>
  <c r="AB84" i="9"/>
  <c r="AC84" i="9"/>
  <c r="Z85" i="9"/>
  <c r="AA85" i="9"/>
  <c r="AB85" i="9"/>
  <c r="AC85" i="9"/>
  <c r="Z86" i="9"/>
  <c r="AA86" i="9"/>
  <c r="AB86" i="9"/>
  <c r="AC86" i="9"/>
  <c r="Z87" i="9"/>
  <c r="AA87" i="9"/>
  <c r="AB87" i="9"/>
  <c r="AC87" i="9"/>
  <c r="Z88" i="9"/>
  <c r="AA88" i="9"/>
  <c r="AB88" i="9"/>
  <c r="AC88" i="9"/>
  <c r="Z89" i="9"/>
  <c r="AA89" i="9"/>
  <c r="AB89" i="9"/>
  <c r="AC89" i="9"/>
  <c r="Z90" i="9"/>
  <c r="AA90" i="9"/>
  <c r="AB90" i="9"/>
  <c r="AC90" i="9"/>
  <c r="Z91" i="9"/>
  <c r="AA91" i="9"/>
  <c r="AB91" i="9"/>
  <c r="AC91" i="9"/>
  <c r="Z92" i="9"/>
  <c r="AA92" i="9"/>
  <c r="AB92" i="9"/>
  <c r="AC92" i="9"/>
  <c r="Z93" i="9"/>
  <c r="AA93" i="9"/>
  <c r="AB93" i="9"/>
  <c r="AC93" i="9"/>
  <c r="Z94" i="9"/>
  <c r="AA94" i="9"/>
  <c r="AB94" i="9"/>
  <c r="AC94" i="9"/>
  <c r="Z95" i="9"/>
  <c r="AA95" i="9"/>
  <c r="AB95" i="9"/>
  <c r="AC95" i="9"/>
  <c r="Z96" i="9"/>
  <c r="AA96" i="9"/>
  <c r="AB96" i="9"/>
  <c r="AC96" i="9"/>
  <c r="Z97" i="9"/>
  <c r="AA97" i="9"/>
  <c r="AB97" i="9"/>
  <c r="AC97" i="9"/>
  <c r="Z98" i="9"/>
  <c r="AA98" i="9"/>
  <c r="AB98" i="9"/>
  <c r="AC98" i="9"/>
  <c r="Z99" i="9"/>
  <c r="AA99" i="9"/>
  <c r="AB99" i="9"/>
  <c r="AC99" i="9"/>
  <c r="Z100" i="9"/>
  <c r="AA100" i="9"/>
  <c r="AB100" i="9"/>
  <c r="AC100" i="9"/>
  <c r="Z101" i="9"/>
  <c r="AA101" i="9"/>
  <c r="AB101" i="9"/>
  <c r="AC101" i="9"/>
  <c r="Z102" i="9"/>
  <c r="AA102" i="9"/>
  <c r="AB102" i="9"/>
  <c r="AC102" i="9"/>
  <c r="Z103" i="9"/>
  <c r="AA103" i="9"/>
  <c r="AB103" i="9"/>
  <c r="AC103" i="9"/>
  <c r="AC4" i="9"/>
  <c r="AA4" i="9"/>
  <c r="AB4" i="9"/>
  <c r="Z4" i="9"/>
  <c r="U5" i="9"/>
  <c r="V5" i="9"/>
  <c r="W5" i="9"/>
  <c r="X5" i="9"/>
  <c r="U6" i="9"/>
  <c r="V6" i="9"/>
  <c r="W6" i="9"/>
  <c r="X6" i="9"/>
  <c r="U7" i="9"/>
  <c r="V7" i="9"/>
  <c r="W7" i="9"/>
  <c r="X7" i="9"/>
  <c r="U8" i="9"/>
  <c r="V8" i="9"/>
  <c r="W8" i="9"/>
  <c r="X8" i="9"/>
  <c r="U9" i="9"/>
  <c r="V9" i="9"/>
  <c r="W9" i="9"/>
  <c r="X9" i="9"/>
  <c r="U10" i="9"/>
  <c r="V10" i="9"/>
  <c r="W10" i="9"/>
  <c r="X10" i="9"/>
  <c r="U11" i="9"/>
  <c r="V11" i="9"/>
  <c r="W11" i="9"/>
  <c r="X11" i="9"/>
  <c r="U12" i="9"/>
  <c r="V12" i="9"/>
  <c r="W12" i="9"/>
  <c r="X12" i="9"/>
  <c r="U13" i="9"/>
  <c r="V13" i="9"/>
  <c r="W13" i="9"/>
  <c r="X13" i="9"/>
  <c r="U14" i="9"/>
  <c r="V14" i="9"/>
  <c r="W14" i="9"/>
  <c r="X14" i="9"/>
  <c r="U15" i="9"/>
  <c r="V15" i="9"/>
  <c r="W15" i="9"/>
  <c r="X15" i="9"/>
  <c r="U16" i="9"/>
  <c r="V16" i="9"/>
  <c r="W16" i="9"/>
  <c r="X16" i="9"/>
  <c r="U17" i="9"/>
  <c r="V17" i="9"/>
  <c r="W17" i="9"/>
  <c r="X17" i="9"/>
  <c r="U18" i="9"/>
  <c r="V18" i="9"/>
  <c r="W18" i="9"/>
  <c r="X18" i="9"/>
  <c r="U19" i="9"/>
  <c r="V19" i="9"/>
  <c r="W19" i="9"/>
  <c r="X19" i="9"/>
  <c r="U20" i="9"/>
  <c r="V20" i="9"/>
  <c r="W20" i="9"/>
  <c r="X20" i="9"/>
  <c r="U21" i="9"/>
  <c r="V21" i="9"/>
  <c r="W21" i="9"/>
  <c r="X21" i="9"/>
  <c r="U22" i="9"/>
  <c r="V22" i="9"/>
  <c r="W22" i="9"/>
  <c r="X22" i="9"/>
  <c r="U23" i="9"/>
  <c r="V23" i="9"/>
  <c r="W23" i="9"/>
  <c r="X23" i="9"/>
  <c r="U24" i="9"/>
  <c r="V24" i="9"/>
  <c r="W24" i="9"/>
  <c r="X24" i="9"/>
  <c r="U25" i="9"/>
  <c r="V25" i="9"/>
  <c r="W25" i="9"/>
  <c r="X25" i="9"/>
  <c r="U26" i="9"/>
  <c r="V26" i="9"/>
  <c r="W26" i="9"/>
  <c r="X26" i="9"/>
  <c r="U27" i="9"/>
  <c r="V27" i="9"/>
  <c r="W27" i="9"/>
  <c r="X27" i="9"/>
  <c r="U28" i="9"/>
  <c r="V28" i="9"/>
  <c r="W28" i="9"/>
  <c r="X28" i="9"/>
  <c r="U29" i="9"/>
  <c r="V29" i="9"/>
  <c r="W29" i="9"/>
  <c r="X29" i="9"/>
  <c r="U30" i="9"/>
  <c r="V30" i="9"/>
  <c r="W30" i="9"/>
  <c r="X30" i="9"/>
  <c r="U31" i="9"/>
  <c r="V31" i="9"/>
  <c r="W31" i="9"/>
  <c r="X31" i="9"/>
  <c r="U32" i="9"/>
  <c r="V32" i="9"/>
  <c r="W32" i="9"/>
  <c r="X32" i="9"/>
  <c r="U33" i="9"/>
  <c r="V33" i="9"/>
  <c r="W33" i="9"/>
  <c r="X33" i="9"/>
  <c r="U34" i="9"/>
  <c r="V34" i="9"/>
  <c r="W34" i="9"/>
  <c r="X34" i="9"/>
  <c r="U35" i="9"/>
  <c r="V35" i="9"/>
  <c r="W35" i="9"/>
  <c r="X35" i="9"/>
  <c r="U36" i="9"/>
  <c r="V36" i="9"/>
  <c r="W36" i="9"/>
  <c r="X36" i="9"/>
  <c r="U37" i="9"/>
  <c r="V37" i="9"/>
  <c r="W37" i="9"/>
  <c r="X37" i="9"/>
  <c r="U38" i="9"/>
  <c r="V38" i="9"/>
  <c r="W38" i="9"/>
  <c r="X38" i="9"/>
  <c r="U39" i="9"/>
  <c r="V39" i="9"/>
  <c r="W39" i="9"/>
  <c r="X39" i="9"/>
  <c r="U40" i="9"/>
  <c r="V40" i="9"/>
  <c r="W40" i="9"/>
  <c r="X40" i="9"/>
  <c r="U41" i="9"/>
  <c r="V41" i="9"/>
  <c r="W41" i="9"/>
  <c r="X41" i="9"/>
  <c r="U42" i="9"/>
  <c r="V42" i="9"/>
  <c r="W42" i="9"/>
  <c r="X42" i="9"/>
  <c r="U43" i="9"/>
  <c r="V43" i="9"/>
  <c r="W43" i="9"/>
  <c r="X43" i="9"/>
  <c r="U44" i="9"/>
  <c r="V44" i="9"/>
  <c r="W44" i="9"/>
  <c r="X44" i="9"/>
  <c r="U45" i="9"/>
  <c r="V45" i="9"/>
  <c r="W45" i="9"/>
  <c r="X45" i="9"/>
  <c r="U46" i="9"/>
  <c r="V46" i="9"/>
  <c r="W46" i="9"/>
  <c r="X46" i="9"/>
  <c r="U47" i="9"/>
  <c r="V47" i="9"/>
  <c r="W47" i="9"/>
  <c r="X47" i="9"/>
  <c r="U48" i="9"/>
  <c r="V48" i="9"/>
  <c r="W48" i="9"/>
  <c r="X48" i="9"/>
  <c r="U49" i="9"/>
  <c r="V49" i="9"/>
  <c r="W49" i="9"/>
  <c r="X49" i="9"/>
  <c r="U50" i="9"/>
  <c r="V50" i="9"/>
  <c r="W50" i="9"/>
  <c r="X50" i="9"/>
  <c r="U51" i="9"/>
  <c r="V51" i="9"/>
  <c r="W51" i="9"/>
  <c r="X51" i="9"/>
  <c r="U52" i="9"/>
  <c r="V52" i="9"/>
  <c r="W52" i="9"/>
  <c r="X52" i="9"/>
  <c r="U53" i="9"/>
  <c r="V53" i="9"/>
  <c r="W53" i="9"/>
  <c r="X53" i="9"/>
  <c r="U54" i="9"/>
  <c r="V54" i="9"/>
  <c r="W54" i="9"/>
  <c r="X54" i="9"/>
  <c r="U55" i="9"/>
  <c r="V55" i="9"/>
  <c r="W55" i="9"/>
  <c r="X55" i="9"/>
  <c r="U56" i="9"/>
  <c r="V56" i="9"/>
  <c r="W56" i="9"/>
  <c r="X56" i="9"/>
  <c r="U57" i="9"/>
  <c r="V57" i="9"/>
  <c r="W57" i="9"/>
  <c r="X57" i="9"/>
  <c r="U58" i="9"/>
  <c r="V58" i="9"/>
  <c r="W58" i="9"/>
  <c r="X58" i="9"/>
  <c r="U59" i="9"/>
  <c r="V59" i="9"/>
  <c r="W59" i="9"/>
  <c r="X59" i="9"/>
  <c r="U60" i="9"/>
  <c r="V60" i="9"/>
  <c r="W60" i="9"/>
  <c r="X60" i="9"/>
  <c r="U61" i="9"/>
  <c r="V61" i="9"/>
  <c r="W61" i="9"/>
  <c r="X61" i="9"/>
  <c r="U62" i="9"/>
  <c r="V62" i="9"/>
  <c r="W62" i="9"/>
  <c r="X62" i="9"/>
  <c r="U63" i="9"/>
  <c r="V63" i="9"/>
  <c r="W63" i="9"/>
  <c r="X63" i="9"/>
  <c r="U64" i="9"/>
  <c r="V64" i="9"/>
  <c r="W64" i="9"/>
  <c r="X64" i="9"/>
  <c r="U65" i="9"/>
  <c r="V65" i="9"/>
  <c r="W65" i="9"/>
  <c r="X65" i="9"/>
  <c r="U66" i="9"/>
  <c r="V66" i="9"/>
  <c r="W66" i="9"/>
  <c r="X66" i="9"/>
  <c r="U67" i="9"/>
  <c r="V67" i="9"/>
  <c r="W67" i="9"/>
  <c r="X67" i="9"/>
  <c r="U68" i="9"/>
  <c r="V68" i="9"/>
  <c r="W68" i="9"/>
  <c r="X68" i="9"/>
  <c r="U69" i="9"/>
  <c r="V69" i="9"/>
  <c r="W69" i="9"/>
  <c r="X69" i="9"/>
  <c r="U70" i="9"/>
  <c r="V70" i="9"/>
  <c r="W70" i="9"/>
  <c r="X70" i="9"/>
  <c r="U71" i="9"/>
  <c r="V71" i="9"/>
  <c r="W71" i="9"/>
  <c r="X71" i="9"/>
  <c r="U72" i="9"/>
  <c r="V72" i="9"/>
  <c r="W72" i="9"/>
  <c r="X72" i="9"/>
  <c r="U73" i="9"/>
  <c r="V73" i="9"/>
  <c r="W73" i="9"/>
  <c r="X73" i="9"/>
  <c r="U74" i="9"/>
  <c r="V74" i="9"/>
  <c r="W74" i="9"/>
  <c r="X74" i="9"/>
  <c r="U75" i="9"/>
  <c r="V75" i="9"/>
  <c r="W75" i="9"/>
  <c r="X75" i="9"/>
  <c r="U76" i="9"/>
  <c r="V76" i="9"/>
  <c r="W76" i="9"/>
  <c r="X76" i="9"/>
  <c r="U77" i="9"/>
  <c r="V77" i="9"/>
  <c r="W77" i="9"/>
  <c r="X77" i="9"/>
  <c r="U78" i="9"/>
  <c r="V78" i="9"/>
  <c r="W78" i="9"/>
  <c r="X78" i="9"/>
  <c r="U79" i="9"/>
  <c r="V79" i="9"/>
  <c r="W79" i="9"/>
  <c r="X79" i="9"/>
  <c r="U80" i="9"/>
  <c r="V80" i="9"/>
  <c r="W80" i="9"/>
  <c r="X80" i="9"/>
  <c r="U81" i="9"/>
  <c r="V81" i="9"/>
  <c r="W81" i="9"/>
  <c r="X81" i="9"/>
  <c r="U82" i="9"/>
  <c r="V82" i="9"/>
  <c r="W82" i="9"/>
  <c r="X82" i="9"/>
  <c r="U83" i="9"/>
  <c r="V83" i="9"/>
  <c r="W83" i="9"/>
  <c r="X83" i="9"/>
  <c r="U84" i="9"/>
  <c r="V84" i="9"/>
  <c r="W84" i="9"/>
  <c r="X84" i="9"/>
  <c r="U85" i="9"/>
  <c r="V85" i="9"/>
  <c r="W85" i="9"/>
  <c r="X85" i="9"/>
  <c r="U86" i="9"/>
  <c r="V86" i="9"/>
  <c r="W86" i="9"/>
  <c r="X86" i="9"/>
  <c r="U87" i="9"/>
  <c r="V87" i="9"/>
  <c r="W87" i="9"/>
  <c r="X87" i="9"/>
  <c r="U88" i="9"/>
  <c r="V88" i="9"/>
  <c r="W88" i="9"/>
  <c r="X88" i="9"/>
  <c r="U89" i="9"/>
  <c r="V89" i="9"/>
  <c r="W89" i="9"/>
  <c r="X89" i="9"/>
  <c r="U90" i="9"/>
  <c r="V90" i="9"/>
  <c r="W90" i="9"/>
  <c r="X90" i="9"/>
  <c r="U91" i="9"/>
  <c r="V91" i="9"/>
  <c r="W91" i="9"/>
  <c r="X91" i="9"/>
  <c r="U92" i="9"/>
  <c r="V92" i="9"/>
  <c r="W92" i="9"/>
  <c r="X92" i="9"/>
  <c r="U93" i="9"/>
  <c r="V93" i="9"/>
  <c r="W93" i="9"/>
  <c r="X93" i="9"/>
  <c r="U94" i="9"/>
  <c r="V94" i="9"/>
  <c r="W94" i="9"/>
  <c r="X94" i="9"/>
  <c r="U95" i="9"/>
  <c r="V95" i="9"/>
  <c r="W95" i="9"/>
  <c r="X95" i="9"/>
  <c r="U96" i="9"/>
  <c r="V96" i="9"/>
  <c r="W96" i="9"/>
  <c r="X96" i="9"/>
  <c r="U97" i="9"/>
  <c r="V97" i="9"/>
  <c r="W97" i="9"/>
  <c r="X97" i="9"/>
  <c r="U98" i="9"/>
  <c r="V98" i="9"/>
  <c r="W98" i="9"/>
  <c r="X98" i="9"/>
  <c r="U99" i="9"/>
  <c r="V99" i="9"/>
  <c r="W99" i="9"/>
  <c r="X99" i="9"/>
  <c r="U100" i="9"/>
  <c r="V100" i="9"/>
  <c r="W100" i="9"/>
  <c r="X100" i="9"/>
  <c r="U101" i="9"/>
  <c r="V101" i="9"/>
  <c r="W101" i="9"/>
  <c r="X101" i="9"/>
  <c r="U102" i="9"/>
  <c r="V102" i="9"/>
  <c r="W102" i="9"/>
  <c r="X102" i="9"/>
  <c r="U103" i="9"/>
  <c r="V103" i="9"/>
  <c r="W103" i="9"/>
  <c r="X103" i="9"/>
  <c r="X4" i="9"/>
  <c r="V4" i="9"/>
  <c r="W4" i="9"/>
  <c r="U4" i="9"/>
  <c r="J4" i="9"/>
  <c r="J5" i="9"/>
  <c r="K5" i="9"/>
  <c r="L5" i="9"/>
  <c r="M5" i="9"/>
  <c r="J6" i="9"/>
  <c r="K6" i="9"/>
  <c r="L6" i="9"/>
  <c r="M6" i="9"/>
  <c r="J7" i="9"/>
  <c r="K7" i="9"/>
  <c r="L7" i="9"/>
  <c r="M7" i="9"/>
  <c r="J8" i="9"/>
  <c r="K8" i="9"/>
  <c r="L8" i="9"/>
  <c r="M8" i="9"/>
  <c r="J9" i="9"/>
  <c r="K9" i="9"/>
  <c r="L9" i="9"/>
  <c r="M9" i="9"/>
  <c r="J10" i="9"/>
  <c r="K10" i="9"/>
  <c r="L10" i="9"/>
  <c r="M10" i="9"/>
  <c r="J11" i="9"/>
  <c r="K11" i="9"/>
  <c r="L11" i="9"/>
  <c r="M11" i="9"/>
  <c r="J12" i="9"/>
  <c r="K12" i="9"/>
  <c r="L12" i="9"/>
  <c r="M12" i="9"/>
  <c r="J13" i="9"/>
  <c r="K13" i="9"/>
  <c r="L13" i="9"/>
  <c r="M13" i="9"/>
  <c r="J14" i="9"/>
  <c r="K14" i="9"/>
  <c r="L14" i="9"/>
  <c r="M14" i="9"/>
  <c r="J15" i="9"/>
  <c r="K15" i="9"/>
  <c r="L15" i="9"/>
  <c r="M15" i="9"/>
  <c r="J16" i="9"/>
  <c r="K16" i="9"/>
  <c r="L16" i="9"/>
  <c r="M16" i="9"/>
  <c r="J17" i="9"/>
  <c r="K17" i="9"/>
  <c r="L17" i="9"/>
  <c r="M17" i="9"/>
  <c r="J18" i="9"/>
  <c r="K18" i="9"/>
  <c r="L18" i="9"/>
  <c r="M18" i="9"/>
  <c r="J19" i="9"/>
  <c r="K19" i="9"/>
  <c r="L19" i="9"/>
  <c r="M19" i="9"/>
  <c r="J20" i="9"/>
  <c r="K20" i="9"/>
  <c r="L20" i="9"/>
  <c r="M20" i="9"/>
  <c r="J21" i="9"/>
  <c r="K21" i="9"/>
  <c r="L21" i="9"/>
  <c r="M21" i="9"/>
  <c r="J22" i="9"/>
  <c r="K22" i="9"/>
  <c r="L22" i="9"/>
  <c r="M22" i="9"/>
  <c r="J23" i="9"/>
  <c r="K23" i="9"/>
  <c r="L23" i="9"/>
  <c r="M23" i="9"/>
  <c r="J24" i="9"/>
  <c r="K24" i="9"/>
  <c r="L24" i="9"/>
  <c r="M24" i="9"/>
  <c r="J25" i="9"/>
  <c r="K25" i="9"/>
  <c r="L25" i="9"/>
  <c r="M25" i="9"/>
  <c r="J26" i="9"/>
  <c r="K26" i="9"/>
  <c r="L26" i="9"/>
  <c r="M26" i="9"/>
  <c r="J27" i="9"/>
  <c r="K27" i="9"/>
  <c r="L27" i="9"/>
  <c r="M27" i="9"/>
  <c r="J28" i="9"/>
  <c r="K28" i="9"/>
  <c r="L28" i="9"/>
  <c r="M28" i="9"/>
  <c r="J29" i="9"/>
  <c r="K29" i="9"/>
  <c r="L29" i="9"/>
  <c r="M29" i="9"/>
  <c r="J30" i="9"/>
  <c r="K30" i="9"/>
  <c r="L30" i="9"/>
  <c r="M30" i="9"/>
  <c r="J31" i="9"/>
  <c r="K31" i="9"/>
  <c r="L31" i="9"/>
  <c r="M31" i="9"/>
  <c r="J32" i="9"/>
  <c r="K32" i="9"/>
  <c r="L32" i="9"/>
  <c r="M32" i="9"/>
  <c r="J33" i="9"/>
  <c r="K33" i="9"/>
  <c r="L33" i="9"/>
  <c r="M33" i="9"/>
  <c r="J34" i="9"/>
  <c r="K34" i="9"/>
  <c r="L34" i="9"/>
  <c r="M34" i="9"/>
  <c r="J35" i="9"/>
  <c r="K35" i="9"/>
  <c r="L35" i="9"/>
  <c r="M35" i="9"/>
  <c r="J36" i="9"/>
  <c r="K36" i="9"/>
  <c r="L36" i="9"/>
  <c r="M36" i="9"/>
  <c r="J37" i="9"/>
  <c r="K37" i="9"/>
  <c r="L37" i="9"/>
  <c r="M37" i="9"/>
  <c r="J38" i="9"/>
  <c r="K38" i="9"/>
  <c r="L38" i="9"/>
  <c r="M38" i="9"/>
  <c r="J39" i="9"/>
  <c r="K39" i="9"/>
  <c r="L39" i="9"/>
  <c r="M39" i="9"/>
  <c r="J40" i="9"/>
  <c r="K40" i="9"/>
  <c r="L40" i="9"/>
  <c r="M40" i="9"/>
  <c r="J41" i="9"/>
  <c r="K41" i="9"/>
  <c r="L41" i="9"/>
  <c r="M41" i="9"/>
  <c r="J42" i="9"/>
  <c r="K42" i="9"/>
  <c r="L42" i="9"/>
  <c r="M42" i="9"/>
  <c r="J43" i="9"/>
  <c r="K43" i="9"/>
  <c r="L43" i="9"/>
  <c r="M43" i="9"/>
  <c r="J44" i="9"/>
  <c r="K44" i="9"/>
  <c r="L44" i="9"/>
  <c r="M44" i="9"/>
  <c r="J45" i="9"/>
  <c r="K45" i="9"/>
  <c r="L45" i="9"/>
  <c r="M45" i="9"/>
  <c r="J46" i="9"/>
  <c r="K46" i="9"/>
  <c r="L46" i="9"/>
  <c r="M46" i="9"/>
  <c r="J47" i="9"/>
  <c r="K47" i="9"/>
  <c r="L47" i="9"/>
  <c r="M47" i="9"/>
  <c r="J48" i="9"/>
  <c r="K48" i="9"/>
  <c r="L48" i="9"/>
  <c r="M48" i="9"/>
  <c r="J49" i="9"/>
  <c r="K49" i="9"/>
  <c r="L49" i="9"/>
  <c r="M49" i="9"/>
  <c r="J50" i="9"/>
  <c r="K50" i="9"/>
  <c r="L50" i="9"/>
  <c r="M50" i="9"/>
  <c r="J51" i="9"/>
  <c r="K51" i="9"/>
  <c r="L51" i="9"/>
  <c r="M51" i="9"/>
  <c r="J52" i="9"/>
  <c r="K52" i="9"/>
  <c r="L52" i="9"/>
  <c r="M52" i="9"/>
  <c r="J53" i="9"/>
  <c r="K53" i="9"/>
  <c r="L53" i="9"/>
  <c r="M53" i="9"/>
  <c r="J54" i="9"/>
  <c r="K54" i="9"/>
  <c r="L54" i="9"/>
  <c r="M54" i="9"/>
  <c r="J55" i="9"/>
  <c r="K55" i="9"/>
  <c r="L55" i="9"/>
  <c r="M55" i="9"/>
  <c r="J56" i="9"/>
  <c r="K56" i="9"/>
  <c r="L56" i="9"/>
  <c r="M56" i="9"/>
  <c r="J57" i="9"/>
  <c r="K57" i="9"/>
  <c r="L57" i="9"/>
  <c r="M57" i="9"/>
  <c r="J58" i="9"/>
  <c r="K58" i="9"/>
  <c r="L58" i="9"/>
  <c r="M58" i="9"/>
  <c r="J59" i="9"/>
  <c r="K59" i="9"/>
  <c r="L59" i="9"/>
  <c r="M59" i="9"/>
  <c r="J60" i="9"/>
  <c r="K60" i="9"/>
  <c r="L60" i="9"/>
  <c r="M60" i="9"/>
  <c r="J61" i="9"/>
  <c r="K61" i="9"/>
  <c r="L61" i="9"/>
  <c r="M61" i="9"/>
  <c r="J62" i="9"/>
  <c r="K62" i="9"/>
  <c r="L62" i="9"/>
  <c r="M62" i="9"/>
  <c r="J63" i="9"/>
  <c r="K63" i="9"/>
  <c r="L63" i="9"/>
  <c r="M63" i="9"/>
  <c r="J64" i="9"/>
  <c r="K64" i="9"/>
  <c r="L64" i="9"/>
  <c r="M64" i="9"/>
  <c r="J65" i="9"/>
  <c r="K65" i="9"/>
  <c r="L65" i="9"/>
  <c r="M65" i="9"/>
  <c r="J66" i="9"/>
  <c r="K66" i="9"/>
  <c r="L66" i="9"/>
  <c r="M66" i="9"/>
  <c r="J67" i="9"/>
  <c r="K67" i="9"/>
  <c r="L67" i="9"/>
  <c r="M67" i="9"/>
  <c r="J68" i="9"/>
  <c r="K68" i="9"/>
  <c r="L68" i="9"/>
  <c r="M68" i="9"/>
  <c r="J69" i="9"/>
  <c r="K69" i="9"/>
  <c r="L69" i="9"/>
  <c r="M69" i="9"/>
  <c r="J70" i="9"/>
  <c r="K70" i="9"/>
  <c r="L70" i="9"/>
  <c r="M70" i="9"/>
  <c r="J71" i="9"/>
  <c r="K71" i="9"/>
  <c r="L71" i="9"/>
  <c r="M71" i="9"/>
  <c r="J72" i="9"/>
  <c r="K72" i="9"/>
  <c r="L72" i="9"/>
  <c r="M72" i="9"/>
  <c r="J73" i="9"/>
  <c r="K73" i="9"/>
  <c r="L73" i="9"/>
  <c r="M73" i="9"/>
  <c r="J74" i="9"/>
  <c r="K74" i="9"/>
  <c r="L74" i="9"/>
  <c r="M74" i="9"/>
  <c r="J75" i="9"/>
  <c r="K75" i="9"/>
  <c r="L75" i="9"/>
  <c r="M75" i="9"/>
  <c r="J76" i="9"/>
  <c r="K76" i="9"/>
  <c r="L76" i="9"/>
  <c r="M76" i="9"/>
  <c r="J77" i="9"/>
  <c r="K77" i="9"/>
  <c r="L77" i="9"/>
  <c r="M77" i="9"/>
  <c r="J78" i="9"/>
  <c r="K78" i="9"/>
  <c r="L78" i="9"/>
  <c r="M78" i="9"/>
  <c r="J79" i="9"/>
  <c r="K79" i="9"/>
  <c r="L79" i="9"/>
  <c r="M79" i="9"/>
  <c r="J80" i="9"/>
  <c r="K80" i="9"/>
  <c r="L80" i="9"/>
  <c r="M80" i="9"/>
  <c r="J81" i="9"/>
  <c r="K81" i="9"/>
  <c r="L81" i="9"/>
  <c r="M81" i="9"/>
  <c r="J82" i="9"/>
  <c r="K82" i="9"/>
  <c r="L82" i="9"/>
  <c r="M82" i="9"/>
  <c r="J83" i="9"/>
  <c r="K83" i="9"/>
  <c r="L83" i="9"/>
  <c r="M83" i="9"/>
  <c r="J84" i="9"/>
  <c r="K84" i="9"/>
  <c r="L84" i="9"/>
  <c r="M84" i="9"/>
  <c r="J85" i="9"/>
  <c r="K85" i="9"/>
  <c r="L85" i="9"/>
  <c r="M85" i="9"/>
  <c r="J86" i="9"/>
  <c r="K86" i="9"/>
  <c r="L86" i="9"/>
  <c r="M86" i="9"/>
  <c r="J87" i="9"/>
  <c r="K87" i="9"/>
  <c r="L87" i="9"/>
  <c r="M87" i="9"/>
  <c r="J88" i="9"/>
  <c r="K88" i="9"/>
  <c r="L88" i="9"/>
  <c r="M88" i="9"/>
  <c r="J89" i="9"/>
  <c r="K89" i="9"/>
  <c r="L89" i="9"/>
  <c r="M89" i="9"/>
  <c r="J90" i="9"/>
  <c r="K90" i="9"/>
  <c r="L90" i="9"/>
  <c r="M90" i="9"/>
  <c r="J91" i="9"/>
  <c r="K91" i="9"/>
  <c r="L91" i="9"/>
  <c r="M91" i="9"/>
  <c r="J92" i="9"/>
  <c r="K92" i="9"/>
  <c r="L92" i="9"/>
  <c r="M92" i="9"/>
  <c r="J93" i="9"/>
  <c r="K93" i="9"/>
  <c r="L93" i="9"/>
  <c r="M93" i="9"/>
  <c r="J94" i="9"/>
  <c r="K94" i="9"/>
  <c r="L94" i="9"/>
  <c r="M94" i="9"/>
  <c r="J95" i="9"/>
  <c r="K95" i="9"/>
  <c r="L95" i="9"/>
  <c r="M95" i="9"/>
  <c r="J96" i="9"/>
  <c r="K96" i="9"/>
  <c r="L96" i="9"/>
  <c r="M96" i="9"/>
  <c r="J97" i="9"/>
  <c r="K97" i="9"/>
  <c r="L97" i="9"/>
  <c r="M97" i="9"/>
  <c r="J98" i="9"/>
  <c r="K98" i="9"/>
  <c r="L98" i="9"/>
  <c r="M98" i="9"/>
  <c r="J99" i="9"/>
  <c r="K99" i="9"/>
  <c r="L99" i="9"/>
  <c r="M99" i="9"/>
  <c r="J100" i="9"/>
  <c r="K100" i="9"/>
  <c r="L100" i="9"/>
  <c r="M100" i="9"/>
  <c r="J101" i="9"/>
  <c r="K101" i="9"/>
  <c r="L101" i="9"/>
  <c r="M101" i="9"/>
  <c r="J102" i="9"/>
  <c r="K102" i="9"/>
  <c r="L102" i="9"/>
  <c r="M102" i="9"/>
  <c r="J103" i="9"/>
  <c r="K103" i="9"/>
  <c r="L103" i="9"/>
  <c r="M103" i="9"/>
  <c r="K4" i="9"/>
  <c r="L4" i="9"/>
  <c r="M4" i="9"/>
  <c r="Y5" i="8"/>
  <c r="Z5" i="8"/>
  <c r="AA5" i="8"/>
  <c r="AB5" i="8"/>
  <c r="Y6" i="8"/>
  <c r="Z6" i="8"/>
  <c r="AA6" i="8"/>
  <c r="AB6" i="8"/>
  <c r="Y7" i="8"/>
  <c r="Z7" i="8"/>
  <c r="AA7" i="8"/>
  <c r="AB7" i="8"/>
  <c r="Y8" i="8"/>
  <c r="Z8" i="8"/>
  <c r="AA8" i="8"/>
  <c r="AB8" i="8"/>
  <c r="Y9" i="8"/>
  <c r="Z9" i="8"/>
  <c r="AA9" i="8"/>
  <c r="AB9" i="8"/>
  <c r="Y10" i="8"/>
  <c r="Z10" i="8"/>
  <c r="AA10" i="8"/>
  <c r="AB10" i="8"/>
  <c r="Y11" i="8"/>
  <c r="Z11" i="8"/>
  <c r="AA11" i="8"/>
  <c r="AB11" i="8"/>
  <c r="Y12" i="8"/>
  <c r="Z12" i="8"/>
  <c r="AA12" i="8"/>
  <c r="AB12" i="8"/>
  <c r="Y13" i="8"/>
  <c r="Z13" i="8"/>
  <c r="AA13" i="8"/>
  <c r="AB13" i="8"/>
  <c r="Y14" i="8"/>
  <c r="Z14" i="8"/>
  <c r="AA14" i="8"/>
  <c r="AB14" i="8"/>
  <c r="Y15" i="8"/>
  <c r="Z15" i="8"/>
  <c r="AA15" i="8"/>
  <c r="AB15" i="8"/>
  <c r="Y16" i="8"/>
  <c r="Z16" i="8"/>
  <c r="AA16" i="8"/>
  <c r="AB16" i="8"/>
  <c r="Y17" i="8"/>
  <c r="Z17" i="8"/>
  <c r="AA17" i="8"/>
  <c r="AB17" i="8"/>
  <c r="Y18" i="8"/>
  <c r="Z18" i="8"/>
  <c r="AA18" i="8"/>
  <c r="AB18" i="8"/>
  <c r="Y19" i="8"/>
  <c r="Z19" i="8"/>
  <c r="AA19" i="8"/>
  <c r="AB19" i="8"/>
  <c r="Y20" i="8"/>
  <c r="Z20" i="8"/>
  <c r="AA20" i="8"/>
  <c r="AB20" i="8"/>
  <c r="Y21" i="8"/>
  <c r="Z21" i="8"/>
  <c r="AA21" i="8"/>
  <c r="AB21" i="8"/>
  <c r="Y22" i="8"/>
  <c r="Z22" i="8"/>
  <c r="AA22" i="8"/>
  <c r="AB22" i="8"/>
  <c r="Y23" i="8"/>
  <c r="Z23" i="8"/>
  <c r="AA23" i="8"/>
  <c r="AB23" i="8"/>
  <c r="Y24" i="8"/>
  <c r="Z24" i="8"/>
  <c r="AA24" i="8"/>
  <c r="AB24" i="8"/>
  <c r="Y25" i="8"/>
  <c r="Z25" i="8"/>
  <c r="AA25" i="8"/>
  <c r="AB25" i="8"/>
  <c r="Y26" i="8"/>
  <c r="Z26" i="8"/>
  <c r="AA26" i="8"/>
  <c r="AB26" i="8"/>
  <c r="Y27" i="8"/>
  <c r="Z27" i="8"/>
  <c r="AA27" i="8"/>
  <c r="AB27" i="8"/>
  <c r="Y28" i="8"/>
  <c r="Z28" i="8"/>
  <c r="AA28" i="8"/>
  <c r="AB28" i="8"/>
  <c r="Y29" i="8"/>
  <c r="Z29" i="8"/>
  <c r="AA29" i="8"/>
  <c r="AB29" i="8"/>
  <c r="Y30" i="8"/>
  <c r="Z30" i="8"/>
  <c r="AA30" i="8"/>
  <c r="AB30" i="8"/>
  <c r="Y31" i="8"/>
  <c r="Z31" i="8"/>
  <c r="AA31" i="8"/>
  <c r="AB31" i="8"/>
  <c r="Y32" i="8"/>
  <c r="Z32" i="8"/>
  <c r="AA32" i="8"/>
  <c r="AB32" i="8"/>
  <c r="Y33" i="8"/>
  <c r="Z33" i="8"/>
  <c r="AA33" i="8"/>
  <c r="AB33" i="8"/>
  <c r="Y34" i="8"/>
  <c r="Z34" i="8"/>
  <c r="AA34" i="8"/>
  <c r="AB34" i="8"/>
  <c r="Y35" i="8"/>
  <c r="Z35" i="8"/>
  <c r="AA35" i="8"/>
  <c r="AB35" i="8"/>
  <c r="Y36" i="8"/>
  <c r="Z36" i="8"/>
  <c r="AA36" i="8"/>
  <c r="AB36" i="8"/>
  <c r="Y37" i="8"/>
  <c r="Z37" i="8"/>
  <c r="AA37" i="8"/>
  <c r="AB37" i="8"/>
  <c r="Y38" i="8"/>
  <c r="Z38" i="8"/>
  <c r="AA38" i="8"/>
  <c r="AB38" i="8"/>
  <c r="Y39" i="8"/>
  <c r="Z39" i="8"/>
  <c r="AA39" i="8"/>
  <c r="AB39" i="8"/>
  <c r="Y40" i="8"/>
  <c r="Z40" i="8"/>
  <c r="AA40" i="8"/>
  <c r="AB40" i="8"/>
  <c r="Y41" i="8"/>
  <c r="Z41" i="8"/>
  <c r="AA41" i="8"/>
  <c r="AB41" i="8"/>
  <c r="Y42" i="8"/>
  <c r="Z42" i="8"/>
  <c r="AA42" i="8"/>
  <c r="AB42" i="8"/>
  <c r="Y43" i="8"/>
  <c r="Z43" i="8"/>
  <c r="AA43" i="8"/>
  <c r="AB43" i="8"/>
  <c r="Y44" i="8"/>
  <c r="Z44" i="8"/>
  <c r="AA44" i="8"/>
  <c r="AB44" i="8"/>
  <c r="Y45" i="8"/>
  <c r="Z45" i="8"/>
  <c r="AA45" i="8"/>
  <c r="AB45" i="8"/>
  <c r="Y46" i="8"/>
  <c r="Z46" i="8"/>
  <c r="AA46" i="8"/>
  <c r="AB46" i="8"/>
  <c r="Y47" i="8"/>
  <c r="Z47" i="8"/>
  <c r="AA47" i="8"/>
  <c r="AB47" i="8"/>
  <c r="Y48" i="8"/>
  <c r="Z48" i="8"/>
  <c r="AA48" i="8"/>
  <c r="AB48" i="8"/>
  <c r="Y49" i="8"/>
  <c r="Z49" i="8"/>
  <c r="AA49" i="8"/>
  <c r="AB49" i="8"/>
  <c r="Y50" i="8"/>
  <c r="Z50" i="8"/>
  <c r="AA50" i="8"/>
  <c r="AB50" i="8"/>
  <c r="Y51" i="8"/>
  <c r="Z51" i="8"/>
  <c r="AA51" i="8"/>
  <c r="AB51" i="8"/>
  <c r="Y52" i="8"/>
  <c r="Z52" i="8"/>
  <c r="AA52" i="8"/>
  <c r="AB52" i="8"/>
  <c r="Y53" i="8"/>
  <c r="Z53" i="8"/>
  <c r="AA53" i="8"/>
  <c r="AB53" i="8"/>
  <c r="Y54" i="8"/>
  <c r="Z54" i="8"/>
  <c r="AA54" i="8"/>
  <c r="AB54" i="8"/>
  <c r="Y55" i="8"/>
  <c r="Z55" i="8"/>
  <c r="AA55" i="8"/>
  <c r="AB55" i="8"/>
  <c r="Y56" i="8"/>
  <c r="Z56" i="8"/>
  <c r="AA56" i="8"/>
  <c r="AB56" i="8"/>
  <c r="Y57" i="8"/>
  <c r="Z57" i="8"/>
  <c r="AA57" i="8"/>
  <c r="AB57" i="8"/>
  <c r="Y58" i="8"/>
  <c r="Z58" i="8"/>
  <c r="AA58" i="8"/>
  <c r="AB58" i="8"/>
  <c r="Y59" i="8"/>
  <c r="Z59" i="8"/>
  <c r="AA59" i="8"/>
  <c r="AB59" i="8"/>
  <c r="Y60" i="8"/>
  <c r="Z60" i="8"/>
  <c r="AA60" i="8"/>
  <c r="AB60" i="8"/>
  <c r="Y61" i="8"/>
  <c r="Z61" i="8"/>
  <c r="AA61" i="8"/>
  <c r="AB61" i="8"/>
  <c r="Y62" i="8"/>
  <c r="Z62" i="8"/>
  <c r="AA62" i="8"/>
  <c r="AB62" i="8"/>
  <c r="Y63" i="8"/>
  <c r="Z63" i="8"/>
  <c r="AA63" i="8"/>
  <c r="AB63" i="8"/>
  <c r="Y64" i="8"/>
  <c r="Z64" i="8"/>
  <c r="AA64" i="8"/>
  <c r="AB64" i="8"/>
  <c r="Z4" i="8"/>
  <c r="AA4" i="8"/>
  <c r="AB4" i="8"/>
  <c r="Y4" i="8"/>
  <c r="T5" i="8"/>
  <c r="U5" i="8"/>
  <c r="V5" i="8"/>
  <c r="W5" i="8"/>
  <c r="T6" i="8"/>
  <c r="U6" i="8"/>
  <c r="V6" i="8"/>
  <c r="W6" i="8"/>
  <c r="T7" i="8"/>
  <c r="U7" i="8"/>
  <c r="V7" i="8"/>
  <c r="W7" i="8"/>
  <c r="T8" i="8"/>
  <c r="U8" i="8"/>
  <c r="V8" i="8"/>
  <c r="W8" i="8"/>
  <c r="T9" i="8"/>
  <c r="U9" i="8"/>
  <c r="V9" i="8"/>
  <c r="W9" i="8"/>
  <c r="T10" i="8"/>
  <c r="U10" i="8"/>
  <c r="V10" i="8"/>
  <c r="W10" i="8"/>
  <c r="T11" i="8"/>
  <c r="U11" i="8"/>
  <c r="V11" i="8"/>
  <c r="W11" i="8"/>
  <c r="T12" i="8"/>
  <c r="U12" i="8"/>
  <c r="V12" i="8"/>
  <c r="W12" i="8"/>
  <c r="T13" i="8"/>
  <c r="U13" i="8"/>
  <c r="V13" i="8"/>
  <c r="W13" i="8"/>
  <c r="T14" i="8"/>
  <c r="U14" i="8"/>
  <c r="V14" i="8"/>
  <c r="W14" i="8"/>
  <c r="T15" i="8"/>
  <c r="U15" i="8"/>
  <c r="V15" i="8"/>
  <c r="W15" i="8"/>
  <c r="T16" i="8"/>
  <c r="U16" i="8"/>
  <c r="V16" i="8"/>
  <c r="W16" i="8"/>
  <c r="T17" i="8"/>
  <c r="U17" i="8"/>
  <c r="V17" i="8"/>
  <c r="W17" i="8"/>
  <c r="T18" i="8"/>
  <c r="U18" i="8"/>
  <c r="V18" i="8"/>
  <c r="W18" i="8"/>
  <c r="T19" i="8"/>
  <c r="U19" i="8"/>
  <c r="V19" i="8"/>
  <c r="W19" i="8"/>
  <c r="T20" i="8"/>
  <c r="U20" i="8"/>
  <c r="V20" i="8"/>
  <c r="W20" i="8"/>
  <c r="T21" i="8"/>
  <c r="U21" i="8"/>
  <c r="V21" i="8"/>
  <c r="W21" i="8"/>
  <c r="T22" i="8"/>
  <c r="U22" i="8"/>
  <c r="V22" i="8"/>
  <c r="W22" i="8"/>
  <c r="T23" i="8"/>
  <c r="U23" i="8"/>
  <c r="V23" i="8"/>
  <c r="W23" i="8"/>
  <c r="T24" i="8"/>
  <c r="U24" i="8"/>
  <c r="V24" i="8"/>
  <c r="W24" i="8"/>
  <c r="T25" i="8"/>
  <c r="U25" i="8"/>
  <c r="V25" i="8"/>
  <c r="W25" i="8"/>
  <c r="T26" i="8"/>
  <c r="U26" i="8"/>
  <c r="V26" i="8"/>
  <c r="W26" i="8"/>
  <c r="T27" i="8"/>
  <c r="U27" i="8"/>
  <c r="V27" i="8"/>
  <c r="W27" i="8"/>
  <c r="T28" i="8"/>
  <c r="U28" i="8"/>
  <c r="V28" i="8"/>
  <c r="W28" i="8"/>
  <c r="T29" i="8"/>
  <c r="U29" i="8"/>
  <c r="V29" i="8"/>
  <c r="W29" i="8"/>
  <c r="T30" i="8"/>
  <c r="U30" i="8"/>
  <c r="V30" i="8"/>
  <c r="W30" i="8"/>
  <c r="T31" i="8"/>
  <c r="U31" i="8"/>
  <c r="V31" i="8"/>
  <c r="W31" i="8"/>
  <c r="T32" i="8"/>
  <c r="U32" i="8"/>
  <c r="V32" i="8"/>
  <c r="W32" i="8"/>
  <c r="T33" i="8"/>
  <c r="U33" i="8"/>
  <c r="V33" i="8"/>
  <c r="W33" i="8"/>
  <c r="T34" i="8"/>
  <c r="U34" i="8"/>
  <c r="V34" i="8"/>
  <c r="W34" i="8"/>
  <c r="T35" i="8"/>
  <c r="U35" i="8"/>
  <c r="V35" i="8"/>
  <c r="W35" i="8"/>
  <c r="T36" i="8"/>
  <c r="U36" i="8"/>
  <c r="V36" i="8"/>
  <c r="W36" i="8"/>
  <c r="T37" i="8"/>
  <c r="U37" i="8"/>
  <c r="V37" i="8"/>
  <c r="W37" i="8"/>
  <c r="T38" i="8"/>
  <c r="U38" i="8"/>
  <c r="V38" i="8"/>
  <c r="W38" i="8"/>
  <c r="T39" i="8"/>
  <c r="U39" i="8"/>
  <c r="V39" i="8"/>
  <c r="W39" i="8"/>
  <c r="T40" i="8"/>
  <c r="U40" i="8"/>
  <c r="V40" i="8"/>
  <c r="W40" i="8"/>
  <c r="T41" i="8"/>
  <c r="U41" i="8"/>
  <c r="V41" i="8"/>
  <c r="W41" i="8"/>
  <c r="T42" i="8"/>
  <c r="U42" i="8"/>
  <c r="V42" i="8"/>
  <c r="W42" i="8"/>
  <c r="T43" i="8"/>
  <c r="U43" i="8"/>
  <c r="V43" i="8"/>
  <c r="W43" i="8"/>
  <c r="T44" i="8"/>
  <c r="U44" i="8"/>
  <c r="V44" i="8"/>
  <c r="W44" i="8"/>
  <c r="T45" i="8"/>
  <c r="U45" i="8"/>
  <c r="V45" i="8"/>
  <c r="W45" i="8"/>
  <c r="T46" i="8"/>
  <c r="U46" i="8"/>
  <c r="V46" i="8"/>
  <c r="W46" i="8"/>
  <c r="T47" i="8"/>
  <c r="U47" i="8"/>
  <c r="V47" i="8"/>
  <c r="W47" i="8"/>
  <c r="T48" i="8"/>
  <c r="U48" i="8"/>
  <c r="V48" i="8"/>
  <c r="W48" i="8"/>
  <c r="T49" i="8"/>
  <c r="U49" i="8"/>
  <c r="V49" i="8"/>
  <c r="W49" i="8"/>
  <c r="T50" i="8"/>
  <c r="U50" i="8"/>
  <c r="V50" i="8"/>
  <c r="W50" i="8"/>
  <c r="T51" i="8"/>
  <c r="U51" i="8"/>
  <c r="V51" i="8"/>
  <c r="W51" i="8"/>
  <c r="T52" i="8"/>
  <c r="U52" i="8"/>
  <c r="V52" i="8"/>
  <c r="W52" i="8"/>
  <c r="T53" i="8"/>
  <c r="U53" i="8"/>
  <c r="V53" i="8"/>
  <c r="W53" i="8"/>
  <c r="T54" i="8"/>
  <c r="U54" i="8"/>
  <c r="V54" i="8"/>
  <c r="W54" i="8"/>
  <c r="T55" i="8"/>
  <c r="U55" i="8"/>
  <c r="V55" i="8"/>
  <c r="W55" i="8"/>
  <c r="T56" i="8"/>
  <c r="U56" i="8"/>
  <c r="V56" i="8"/>
  <c r="W56" i="8"/>
  <c r="T57" i="8"/>
  <c r="U57" i="8"/>
  <c r="V57" i="8"/>
  <c r="W57" i="8"/>
  <c r="T58" i="8"/>
  <c r="U58" i="8"/>
  <c r="V58" i="8"/>
  <c r="W58" i="8"/>
  <c r="T59" i="8"/>
  <c r="U59" i="8"/>
  <c r="V59" i="8"/>
  <c r="W59" i="8"/>
  <c r="T60" i="8"/>
  <c r="U60" i="8"/>
  <c r="V60" i="8"/>
  <c r="W60" i="8"/>
  <c r="T61" i="8"/>
  <c r="U61" i="8"/>
  <c r="V61" i="8"/>
  <c r="W61" i="8"/>
  <c r="T62" i="8"/>
  <c r="U62" i="8"/>
  <c r="V62" i="8"/>
  <c r="W62" i="8"/>
  <c r="T63" i="8"/>
  <c r="U63" i="8"/>
  <c r="V63" i="8"/>
  <c r="W63" i="8"/>
  <c r="T64" i="8"/>
  <c r="U64" i="8"/>
  <c r="V64" i="8"/>
  <c r="W64" i="8"/>
  <c r="U4" i="8"/>
  <c r="V4" i="8"/>
  <c r="W4" i="8"/>
  <c r="T4" i="8"/>
  <c r="J5" i="8"/>
  <c r="K5" i="8"/>
  <c r="L5" i="8"/>
  <c r="M5" i="8"/>
  <c r="J6" i="8"/>
  <c r="K6" i="8"/>
  <c r="L6" i="8"/>
  <c r="M6" i="8"/>
  <c r="J7" i="8"/>
  <c r="K7" i="8"/>
  <c r="L7" i="8"/>
  <c r="M7" i="8"/>
  <c r="J8" i="8"/>
  <c r="K8" i="8"/>
  <c r="L8" i="8"/>
  <c r="M8" i="8"/>
  <c r="J9" i="8"/>
  <c r="K9" i="8"/>
  <c r="L9" i="8"/>
  <c r="M9" i="8"/>
  <c r="J10" i="8"/>
  <c r="K10" i="8"/>
  <c r="L10" i="8"/>
  <c r="M10" i="8"/>
  <c r="J11" i="8"/>
  <c r="K11" i="8"/>
  <c r="L11" i="8"/>
  <c r="M11" i="8"/>
  <c r="J12" i="8"/>
  <c r="K12" i="8"/>
  <c r="L12" i="8"/>
  <c r="M12" i="8"/>
  <c r="J13" i="8"/>
  <c r="K13" i="8"/>
  <c r="L13" i="8"/>
  <c r="M13" i="8"/>
  <c r="J14" i="8"/>
  <c r="K14" i="8"/>
  <c r="L14" i="8"/>
  <c r="M14" i="8"/>
  <c r="J15" i="8"/>
  <c r="K15" i="8"/>
  <c r="L15" i="8"/>
  <c r="M15" i="8"/>
  <c r="J16" i="8"/>
  <c r="K16" i="8"/>
  <c r="L16" i="8"/>
  <c r="M16" i="8"/>
  <c r="J17" i="8"/>
  <c r="K17" i="8"/>
  <c r="L17" i="8"/>
  <c r="M17" i="8"/>
  <c r="J18" i="8"/>
  <c r="K18" i="8"/>
  <c r="L18" i="8"/>
  <c r="M18" i="8"/>
  <c r="J19" i="8"/>
  <c r="K19" i="8"/>
  <c r="L19" i="8"/>
  <c r="M19" i="8"/>
  <c r="J20" i="8"/>
  <c r="K20" i="8"/>
  <c r="L20" i="8"/>
  <c r="M20" i="8"/>
  <c r="J21" i="8"/>
  <c r="K21" i="8"/>
  <c r="L21" i="8"/>
  <c r="M21" i="8"/>
  <c r="J22" i="8"/>
  <c r="K22" i="8"/>
  <c r="L22" i="8"/>
  <c r="M22" i="8"/>
  <c r="J23" i="8"/>
  <c r="K23" i="8"/>
  <c r="L23" i="8"/>
  <c r="M23" i="8"/>
  <c r="J24" i="8"/>
  <c r="K24" i="8"/>
  <c r="L24" i="8"/>
  <c r="M24" i="8"/>
  <c r="J25" i="8"/>
  <c r="K25" i="8"/>
  <c r="L25" i="8"/>
  <c r="M25" i="8"/>
  <c r="J26" i="8"/>
  <c r="K26" i="8"/>
  <c r="L26" i="8"/>
  <c r="M26" i="8"/>
  <c r="J27" i="8"/>
  <c r="K27" i="8"/>
  <c r="L27" i="8"/>
  <c r="M27" i="8"/>
  <c r="J28" i="8"/>
  <c r="K28" i="8"/>
  <c r="L28" i="8"/>
  <c r="M28" i="8"/>
  <c r="J29" i="8"/>
  <c r="K29" i="8"/>
  <c r="L29" i="8"/>
  <c r="M29" i="8"/>
  <c r="J30" i="8"/>
  <c r="K30" i="8"/>
  <c r="L30" i="8"/>
  <c r="M30" i="8"/>
  <c r="J31" i="8"/>
  <c r="K31" i="8"/>
  <c r="L31" i="8"/>
  <c r="M31" i="8"/>
  <c r="J32" i="8"/>
  <c r="K32" i="8"/>
  <c r="L32" i="8"/>
  <c r="M32" i="8"/>
  <c r="J33" i="8"/>
  <c r="K33" i="8"/>
  <c r="L33" i="8"/>
  <c r="M33" i="8"/>
  <c r="J34" i="8"/>
  <c r="K34" i="8"/>
  <c r="L34" i="8"/>
  <c r="M34" i="8"/>
  <c r="J35" i="8"/>
  <c r="K35" i="8"/>
  <c r="L35" i="8"/>
  <c r="M35" i="8"/>
  <c r="J36" i="8"/>
  <c r="K36" i="8"/>
  <c r="L36" i="8"/>
  <c r="M36" i="8"/>
  <c r="J37" i="8"/>
  <c r="K37" i="8"/>
  <c r="L37" i="8"/>
  <c r="M37" i="8"/>
  <c r="J38" i="8"/>
  <c r="K38" i="8"/>
  <c r="L38" i="8"/>
  <c r="M38" i="8"/>
  <c r="J39" i="8"/>
  <c r="K39" i="8"/>
  <c r="L39" i="8"/>
  <c r="M39" i="8"/>
  <c r="J40" i="8"/>
  <c r="K40" i="8"/>
  <c r="L40" i="8"/>
  <c r="M40" i="8"/>
  <c r="J41" i="8"/>
  <c r="K41" i="8"/>
  <c r="L41" i="8"/>
  <c r="M41" i="8"/>
  <c r="J42" i="8"/>
  <c r="K42" i="8"/>
  <c r="L42" i="8"/>
  <c r="M42" i="8"/>
  <c r="J43" i="8"/>
  <c r="K43" i="8"/>
  <c r="L43" i="8"/>
  <c r="M43" i="8"/>
  <c r="J44" i="8"/>
  <c r="K44" i="8"/>
  <c r="L44" i="8"/>
  <c r="M44" i="8"/>
  <c r="J45" i="8"/>
  <c r="K45" i="8"/>
  <c r="L45" i="8"/>
  <c r="M45" i="8"/>
  <c r="J46" i="8"/>
  <c r="K46" i="8"/>
  <c r="L46" i="8"/>
  <c r="M46" i="8"/>
  <c r="J47" i="8"/>
  <c r="K47" i="8"/>
  <c r="L47" i="8"/>
  <c r="M47" i="8"/>
  <c r="J48" i="8"/>
  <c r="K48" i="8"/>
  <c r="L48" i="8"/>
  <c r="M48" i="8"/>
  <c r="J49" i="8"/>
  <c r="K49" i="8"/>
  <c r="L49" i="8"/>
  <c r="M49" i="8"/>
  <c r="J50" i="8"/>
  <c r="K50" i="8"/>
  <c r="L50" i="8"/>
  <c r="M50" i="8"/>
  <c r="J51" i="8"/>
  <c r="K51" i="8"/>
  <c r="L51" i="8"/>
  <c r="M51" i="8"/>
  <c r="J52" i="8"/>
  <c r="K52" i="8"/>
  <c r="L52" i="8"/>
  <c r="M52" i="8"/>
  <c r="J53" i="8"/>
  <c r="K53" i="8"/>
  <c r="L53" i="8"/>
  <c r="M53" i="8"/>
  <c r="J54" i="8"/>
  <c r="K54" i="8"/>
  <c r="L54" i="8"/>
  <c r="M54" i="8"/>
  <c r="J55" i="8"/>
  <c r="K55" i="8"/>
  <c r="L55" i="8"/>
  <c r="M55" i="8"/>
  <c r="J56" i="8"/>
  <c r="K56" i="8"/>
  <c r="L56" i="8"/>
  <c r="M56" i="8"/>
  <c r="J57" i="8"/>
  <c r="K57" i="8"/>
  <c r="L57" i="8"/>
  <c r="M57" i="8"/>
  <c r="J58" i="8"/>
  <c r="K58" i="8"/>
  <c r="L58" i="8"/>
  <c r="M58" i="8"/>
  <c r="J59" i="8"/>
  <c r="K59" i="8"/>
  <c r="L59" i="8"/>
  <c r="M59" i="8"/>
  <c r="J60" i="8"/>
  <c r="K60" i="8"/>
  <c r="L60" i="8"/>
  <c r="M60" i="8"/>
  <c r="J61" i="8"/>
  <c r="K61" i="8"/>
  <c r="L61" i="8"/>
  <c r="M61" i="8"/>
  <c r="J62" i="8"/>
  <c r="K62" i="8"/>
  <c r="L62" i="8"/>
  <c r="M62" i="8"/>
  <c r="J63" i="8"/>
  <c r="K63" i="8"/>
  <c r="L63" i="8"/>
  <c r="M63" i="8"/>
  <c r="J64" i="8"/>
  <c r="K64" i="8"/>
  <c r="L64" i="8"/>
  <c r="M64" i="8"/>
  <c r="K4" i="8"/>
  <c r="L4" i="8"/>
  <c r="M4" i="8"/>
  <c r="J4" i="8"/>
  <c r="Z6" i="7"/>
  <c r="AA6" i="7"/>
  <c r="Z9" i="7"/>
  <c r="AA11" i="7"/>
  <c r="AB11" i="7"/>
  <c r="Z14" i="7"/>
  <c r="AA14" i="7"/>
  <c r="Z17" i="7"/>
  <c r="AA19" i="7"/>
  <c r="AB19" i="7"/>
  <c r="Z22" i="7"/>
  <c r="AA22" i="7"/>
  <c r="Z25" i="7"/>
  <c r="AA27" i="7"/>
  <c r="AB27" i="7"/>
  <c r="Z30" i="7"/>
  <c r="AA30" i="7"/>
  <c r="Z33" i="7"/>
  <c r="AA35" i="7"/>
  <c r="AB35" i="7"/>
  <c r="Z38" i="7"/>
  <c r="AA38" i="7"/>
  <c r="Z41" i="7"/>
  <c r="AA43" i="7"/>
  <c r="AB43" i="7"/>
  <c r="Z46" i="7"/>
  <c r="AA46" i="7"/>
  <c r="Z49" i="7"/>
  <c r="AA51" i="7"/>
  <c r="AB51" i="7"/>
  <c r="Z54" i="7"/>
  <c r="AA54" i="7"/>
  <c r="Z57" i="7"/>
  <c r="AA59" i="7"/>
  <c r="AB59" i="7"/>
  <c r="Z62" i="7"/>
  <c r="AA62" i="7"/>
  <c r="Z65" i="7"/>
  <c r="AA67" i="7"/>
  <c r="AB67" i="7"/>
  <c r="Z70" i="7"/>
  <c r="AA70" i="7"/>
  <c r="Z73" i="7"/>
  <c r="AA75" i="7"/>
  <c r="AB75" i="7"/>
  <c r="Z78" i="7"/>
  <c r="AA78" i="7"/>
  <c r="Z81" i="7"/>
  <c r="AA83" i="7"/>
  <c r="AB83" i="7"/>
  <c r="Z86" i="7"/>
  <c r="AA86" i="7"/>
  <c r="AA110" i="7"/>
  <c r="AB110" i="7"/>
  <c r="AA113" i="7"/>
  <c r="AA114" i="7"/>
  <c r="AB114" i="7"/>
  <c r="T3" i="7"/>
  <c r="J4" i="7"/>
  <c r="K4" i="7"/>
  <c r="L4" i="7"/>
  <c r="M4" i="7"/>
  <c r="AB4" i="7" s="1"/>
  <c r="J5" i="7"/>
  <c r="K5" i="7"/>
  <c r="Z5" i="7" s="1"/>
  <c r="L5" i="7"/>
  <c r="M5" i="7"/>
  <c r="J6" i="7"/>
  <c r="K6" i="7"/>
  <c r="L6" i="7"/>
  <c r="M6" i="7"/>
  <c r="J7" i="7"/>
  <c r="K7" i="7"/>
  <c r="L7" i="7"/>
  <c r="M7" i="7"/>
  <c r="AB7" i="7" s="1"/>
  <c r="J8" i="7"/>
  <c r="K8" i="7"/>
  <c r="L8" i="7"/>
  <c r="M8" i="7"/>
  <c r="AB8" i="7" s="1"/>
  <c r="J9" i="7"/>
  <c r="K9" i="7"/>
  <c r="L9" i="7"/>
  <c r="M9" i="7"/>
  <c r="J10" i="7"/>
  <c r="K10" i="7"/>
  <c r="Z10" i="7" s="1"/>
  <c r="L10" i="7"/>
  <c r="AA10" i="7" s="1"/>
  <c r="M10" i="7"/>
  <c r="J11" i="7"/>
  <c r="K11" i="7"/>
  <c r="L11" i="7"/>
  <c r="M11" i="7"/>
  <c r="J12" i="7"/>
  <c r="K12" i="7"/>
  <c r="L12" i="7"/>
  <c r="M12" i="7"/>
  <c r="AB12" i="7" s="1"/>
  <c r="J13" i="7"/>
  <c r="K13" i="7"/>
  <c r="Z13" i="7" s="1"/>
  <c r="L13" i="7"/>
  <c r="M13" i="7"/>
  <c r="J14" i="7"/>
  <c r="K14" i="7"/>
  <c r="L14" i="7"/>
  <c r="M14" i="7"/>
  <c r="J15" i="7"/>
  <c r="K15" i="7"/>
  <c r="L15" i="7"/>
  <c r="M15" i="7"/>
  <c r="AB15" i="7" s="1"/>
  <c r="J16" i="7"/>
  <c r="K16" i="7"/>
  <c r="L16" i="7"/>
  <c r="M16" i="7"/>
  <c r="AB16" i="7" s="1"/>
  <c r="J17" i="7"/>
  <c r="K17" i="7"/>
  <c r="L17" i="7"/>
  <c r="M17" i="7"/>
  <c r="J18" i="7"/>
  <c r="K18" i="7"/>
  <c r="Z18" i="7" s="1"/>
  <c r="L18" i="7"/>
  <c r="AA18" i="7" s="1"/>
  <c r="M18" i="7"/>
  <c r="J19" i="7"/>
  <c r="K19" i="7"/>
  <c r="L19" i="7"/>
  <c r="M19" i="7"/>
  <c r="J20" i="7"/>
  <c r="K20" i="7"/>
  <c r="L20" i="7"/>
  <c r="M20" i="7"/>
  <c r="AB20" i="7" s="1"/>
  <c r="J21" i="7"/>
  <c r="K21" i="7"/>
  <c r="Z21" i="7" s="1"/>
  <c r="L21" i="7"/>
  <c r="M21" i="7"/>
  <c r="J22" i="7"/>
  <c r="K22" i="7"/>
  <c r="L22" i="7"/>
  <c r="M22" i="7"/>
  <c r="J23" i="7"/>
  <c r="K23" i="7"/>
  <c r="L23" i="7"/>
  <c r="AA23" i="7" s="1"/>
  <c r="M23" i="7"/>
  <c r="AB23" i="7" s="1"/>
  <c r="J24" i="7"/>
  <c r="K24" i="7"/>
  <c r="L24" i="7"/>
  <c r="M24" i="7"/>
  <c r="AB24" i="7" s="1"/>
  <c r="J25" i="7"/>
  <c r="K25" i="7"/>
  <c r="L25" i="7"/>
  <c r="M25" i="7"/>
  <c r="J26" i="7"/>
  <c r="K26" i="7"/>
  <c r="Z26" i="7" s="1"/>
  <c r="L26" i="7"/>
  <c r="AA26" i="7" s="1"/>
  <c r="M26" i="7"/>
  <c r="J27" i="7"/>
  <c r="K27" i="7"/>
  <c r="L27" i="7"/>
  <c r="M27" i="7"/>
  <c r="J28" i="7"/>
  <c r="K28" i="7"/>
  <c r="L28" i="7"/>
  <c r="M28" i="7"/>
  <c r="AB28" i="7" s="1"/>
  <c r="J29" i="7"/>
  <c r="K29" i="7"/>
  <c r="Z29" i="7" s="1"/>
  <c r="L29" i="7"/>
  <c r="M29" i="7"/>
  <c r="J30" i="7"/>
  <c r="K30" i="7"/>
  <c r="L30" i="7"/>
  <c r="M30" i="7"/>
  <c r="J31" i="7"/>
  <c r="K31" i="7"/>
  <c r="L31" i="7"/>
  <c r="AA31" i="7" s="1"/>
  <c r="M31" i="7"/>
  <c r="AB31" i="7" s="1"/>
  <c r="J32" i="7"/>
  <c r="K32" i="7"/>
  <c r="L32" i="7"/>
  <c r="M32" i="7"/>
  <c r="AB32" i="7" s="1"/>
  <c r="J33" i="7"/>
  <c r="K33" i="7"/>
  <c r="L33" i="7"/>
  <c r="M33" i="7"/>
  <c r="J34" i="7"/>
  <c r="K34" i="7"/>
  <c r="Z34" i="7" s="1"/>
  <c r="L34" i="7"/>
  <c r="AA34" i="7" s="1"/>
  <c r="M34" i="7"/>
  <c r="J35" i="7"/>
  <c r="K35" i="7"/>
  <c r="L35" i="7"/>
  <c r="M35" i="7"/>
  <c r="J36" i="7"/>
  <c r="K36" i="7"/>
  <c r="L36" i="7"/>
  <c r="M36" i="7"/>
  <c r="AB36" i="7" s="1"/>
  <c r="J37" i="7"/>
  <c r="K37" i="7"/>
  <c r="Z37" i="7" s="1"/>
  <c r="L37" i="7"/>
  <c r="M37" i="7"/>
  <c r="J38" i="7"/>
  <c r="K38" i="7"/>
  <c r="L38" i="7"/>
  <c r="M38" i="7"/>
  <c r="J39" i="7"/>
  <c r="K39" i="7"/>
  <c r="L39" i="7"/>
  <c r="AA39" i="7" s="1"/>
  <c r="M39" i="7"/>
  <c r="AB39" i="7" s="1"/>
  <c r="J40" i="7"/>
  <c r="K40" i="7"/>
  <c r="L40" i="7"/>
  <c r="M40" i="7"/>
  <c r="AB40" i="7" s="1"/>
  <c r="J41" i="7"/>
  <c r="K41" i="7"/>
  <c r="L41" i="7"/>
  <c r="M41" i="7"/>
  <c r="J42" i="7"/>
  <c r="K42" i="7"/>
  <c r="Z42" i="7" s="1"/>
  <c r="L42" i="7"/>
  <c r="AA42" i="7" s="1"/>
  <c r="M42" i="7"/>
  <c r="J43" i="7"/>
  <c r="K43" i="7"/>
  <c r="L43" i="7"/>
  <c r="M43" i="7"/>
  <c r="J44" i="7"/>
  <c r="K44" i="7"/>
  <c r="L44" i="7"/>
  <c r="M44" i="7"/>
  <c r="AB44" i="7" s="1"/>
  <c r="J45" i="7"/>
  <c r="K45" i="7"/>
  <c r="Z45" i="7" s="1"/>
  <c r="L45" i="7"/>
  <c r="M45" i="7"/>
  <c r="J46" i="7"/>
  <c r="K46" i="7"/>
  <c r="L46" i="7"/>
  <c r="M46" i="7"/>
  <c r="J47" i="7"/>
  <c r="K47" i="7"/>
  <c r="L47" i="7"/>
  <c r="AA47" i="7" s="1"/>
  <c r="M47" i="7"/>
  <c r="AB47" i="7" s="1"/>
  <c r="J48" i="7"/>
  <c r="K48" i="7"/>
  <c r="L48" i="7"/>
  <c r="M48" i="7"/>
  <c r="AB48" i="7" s="1"/>
  <c r="J49" i="7"/>
  <c r="K49" i="7"/>
  <c r="L49" i="7"/>
  <c r="M49" i="7"/>
  <c r="J50" i="7"/>
  <c r="K50" i="7"/>
  <c r="Z50" i="7" s="1"/>
  <c r="L50" i="7"/>
  <c r="AA50" i="7" s="1"/>
  <c r="M50" i="7"/>
  <c r="J51" i="7"/>
  <c r="K51" i="7"/>
  <c r="L51" i="7"/>
  <c r="M51" i="7"/>
  <c r="J52" i="7"/>
  <c r="K52" i="7"/>
  <c r="L52" i="7"/>
  <c r="M52" i="7"/>
  <c r="AB52" i="7" s="1"/>
  <c r="J53" i="7"/>
  <c r="K53" i="7"/>
  <c r="Z53" i="7" s="1"/>
  <c r="L53" i="7"/>
  <c r="M53" i="7"/>
  <c r="J54" i="7"/>
  <c r="K54" i="7"/>
  <c r="L54" i="7"/>
  <c r="M54" i="7"/>
  <c r="J55" i="7"/>
  <c r="K55" i="7"/>
  <c r="L55" i="7"/>
  <c r="AA55" i="7" s="1"/>
  <c r="M55" i="7"/>
  <c r="AB55" i="7" s="1"/>
  <c r="J56" i="7"/>
  <c r="K56" i="7"/>
  <c r="L56" i="7"/>
  <c r="M56" i="7"/>
  <c r="AB56" i="7" s="1"/>
  <c r="J57" i="7"/>
  <c r="K57" i="7"/>
  <c r="L57" i="7"/>
  <c r="M57" i="7"/>
  <c r="J58" i="7"/>
  <c r="K58" i="7"/>
  <c r="Z58" i="7" s="1"/>
  <c r="L58" i="7"/>
  <c r="AA58" i="7" s="1"/>
  <c r="M58" i="7"/>
  <c r="J59" i="7"/>
  <c r="K59" i="7"/>
  <c r="L59" i="7"/>
  <c r="M59" i="7"/>
  <c r="J60" i="7"/>
  <c r="K60" i="7"/>
  <c r="L60" i="7"/>
  <c r="M60" i="7"/>
  <c r="AB60" i="7" s="1"/>
  <c r="J61" i="7"/>
  <c r="K61" i="7"/>
  <c r="Z61" i="7" s="1"/>
  <c r="L61" i="7"/>
  <c r="M61" i="7"/>
  <c r="J62" i="7"/>
  <c r="K62" i="7"/>
  <c r="L62" i="7"/>
  <c r="M62" i="7"/>
  <c r="J63" i="7"/>
  <c r="K63" i="7"/>
  <c r="L63" i="7"/>
  <c r="AA63" i="7" s="1"/>
  <c r="M63" i="7"/>
  <c r="AB63" i="7" s="1"/>
  <c r="J64" i="7"/>
  <c r="K64" i="7"/>
  <c r="L64" i="7"/>
  <c r="M64" i="7"/>
  <c r="AB64" i="7" s="1"/>
  <c r="J65" i="7"/>
  <c r="K65" i="7"/>
  <c r="L65" i="7"/>
  <c r="M65" i="7"/>
  <c r="J66" i="7"/>
  <c r="K66" i="7"/>
  <c r="Z66" i="7" s="1"/>
  <c r="L66" i="7"/>
  <c r="AA66" i="7" s="1"/>
  <c r="M66" i="7"/>
  <c r="J67" i="7"/>
  <c r="K67" i="7"/>
  <c r="L67" i="7"/>
  <c r="M67" i="7"/>
  <c r="J68" i="7"/>
  <c r="K68" i="7"/>
  <c r="L68" i="7"/>
  <c r="M68" i="7"/>
  <c r="AB68" i="7" s="1"/>
  <c r="J69" i="7"/>
  <c r="K69" i="7"/>
  <c r="Z69" i="7" s="1"/>
  <c r="L69" i="7"/>
  <c r="M69" i="7"/>
  <c r="J70" i="7"/>
  <c r="K70" i="7"/>
  <c r="L70" i="7"/>
  <c r="M70" i="7"/>
  <c r="J71" i="7"/>
  <c r="K71" i="7"/>
  <c r="L71" i="7"/>
  <c r="AA71" i="7" s="1"/>
  <c r="M71" i="7"/>
  <c r="AB71" i="7" s="1"/>
  <c r="J72" i="7"/>
  <c r="K72" i="7"/>
  <c r="L72" i="7"/>
  <c r="M72" i="7"/>
  <c r="AB72" i="7" s="1"/>
  <c r="J73" i="7"/>
  <c r="K73" i="7"/>
  <c r="L73" i="7"/>
  <c r="M73" i="7"/>
  <c r="J74" i="7"/>
  <c r="K74" i="7"/>
  <c r="Z74" i="7" s="1"/>
  <c r="L74" i="7"/>
  <c r="AA74" i="7" s="1"/>
  <c r="M74" i="7"/>
  <c r="J75" i="7"/>
  <c r="K75" i="7"/>
  <c r="L75" i="7"/>
  <c r="M75" i="7"/>
  <c r="J76" i="7"/>
  <c r="K76" i="7"/>
  <c r="L76" i="7"/>
  <c r="M76" i="7"/>
  <c r="AB76" i="7" s="1"/>
  <c r="J77" i="7"/>
  <c r="K77" i="7"/>
  <c r="Z77" i="7" s="1"/>
  <c r="L77" i="7"/>
  <c r="M77" i="7"/>
  <c r="J78" i="7"/>
  <c r="K78" i="7"/>
  <c r="L78" i="7"/>
  <c r="M78" i="7"/>
  <c r="J79" i="7"/>
  <c r="K79" i="7"/>
  <c r="L79" i="7"/>
  <c r="AA79" i="7" s="1"/>
  <c r="M79" i="7"/>
  <c r="AB79" i="7" s="1"/>
  <c r="J80" i="7"/>
  <c r="K80" i="7"/>
  <c r="L80" i="7"/>
  <c r="M80" i="7"/>
  <c r="AB80" i="7" s="1"/>
  <c r="J81" i="7"/>
  <c r="K81" i="7"/>
  <c r="L81" i="7"/>
  <c r="M81" i="7"/>
  <c r="J82" i="7"/>
  <c r="K82" i="7"/>
  <c r="Z82" i="7" s="1"/>
  <c r="L82" i="7"/>
  <c r="AA82" i="7" s="1"/>
  <c r="M82" i="7"/>
  <c r="J83" i="7"/>
  <c r="K83" i="7"/>
  <c r="L83" i="7"/>
  <c r="M83" i="7"/>
  <c r="J84" i="7"/>
  <c r="K84" i="7"/>
  <c r="L84" i="7"/>
  <c r="M84" i="7"/>
  <c r="AB84" i="7" s="1"/>
  <c r="J85" i="7"/>
  <c r="K85" i="7"/>
  <c r="Z85" i="7" s="1"/>
  <c r="L85" i="7"/>
  <c r="M85" i="7"/>
  <c r="J86" i="7"/>
  <c r="K86" i="7"/>
  <c r="L86" i="7"/>
  <c r="M86" i="7"/>
  <c r="J87" i="7"/>
  <c r="K87" i="7"/>
  <c r="L87" i="7"/>
  <c r="AA87" i="7" s="1"/>
  <c r="M87" i="7"/>
  <c r="AB87" i="7" s="1"/>
  <c r="J88" i="7"/>
  <c r="K88" i="7"/>
  <c r="L88" i="7"/>
  <c r="M88" i="7"/>
  <c r="AB88" i="7" s="1"/>
  <c r="J89" i="7"/>
  <c r="K89" i="7"/>
  <c r="L89" i="7"/>
  <c r="M89" i="7"/>
  <c r="AB89" i="7" s="1"/>
  <c r="J90" i="7"/>
  <c r="K90" i="7"/>
  <c r="L90" i="7"/>
  <c r="M90" i="7"/>
  <c r="AB90" i="7" s="1"/>
  <c r="J91" i="7"/>
  <c r="K91" i="7"/>
  <c r="L91" i="7"/>
  <c r="M91" i="7"/>
  <c r="AB91" i="7" s="1"/>
  <c r="J92" i="7"/>
  <c r="K92" i="7"/>
  <c r="L92" i="7"/>
  <c r="M92" i="7"/>
  <c r="AB92" i="7" s="1"/>
  <c r="J93" i="7"/>
  <c r="K93" i="7"/>
  <c r="L93" i="7"/>
  <c r="M93" i="7"/>
  <c r="AB93" i="7" s="1"/>
  <c r="J94" i="7"/>
  <c r="K94" i="7"/>
  <c r="L94" i="7"/>
  <c r="M94" i="7"/>
  <c r="AB94" i="7" s="1"/>
  <c r="J95" i="7"/>
  <c r="K95" i="7"/>
  <c r="L95" i="7"/>
  <c r="M95" i="7"/>
  <c r="AB95" i="7" s="1"/>
  <c r="J96" i="7"/>
  <c r="K96" i="7"/>
  <c r="L96" i="7"/>
  <c r="M96" i="7"/>
  <c r="AB96" i="7" s="1"/>
  <c r="J97" i="7"/>
  <c r="K97" i="7"/>
  <c r="L97" i="7"/>
  <c r="M97" i="7"/>
  <c r="AB97" i="7" s="1"/>
  <c r="J98" i="7"/>
  <c r="K98" i="7"/>
  <c r="L98" i="7"/>
  <c r="M98" i="7"/>
  <c r="AB98" i="7" s="1"/>
  <c r="J99" i="7"/>
  <c r="K99" i="7"/>
  <c r="L99" i="7"/>
  <c r="M99" i="7"/>
  <c r="AB99" i="7" s="1"/>
  <c r="J100" i="7"/>
  <c r="K100" i="7"/>
  <c r="L100" i="7"/>
  <c r="M100" i="7"/>
  <c r="AB100" i="7" s="1"/>
  <c r="J101" i="7"/>
  <c r="K101" i="7"/>
  <c r="L101" i="7"/>
  <c r="M101" i="7"/>
  <c r="AB101" i="7" s="1"/>
  <c r="J102" i="7"/>
  <c r="K102" i="7"/>
  <c r="L102" i="7"/>
  <c r="M102" i="7"/>
  <c r="AB102" i="7" s="1"/>
  <c r="J103" i="7"/>
  <c r="K103" i="7"/>
  <c r="L103" i="7"/>
  <c r="M103" i="7"/>
  <c r="AB103" i="7" s="1"/>
  <c r="J104" i="7"/>
  <c r="K104" i="7"/>
  <c r="L104" i="7"/>
  <c r="M104" i="7"/>
  <c r="AB104" i="7" s="1"/>
  <c r="J105" i="7"/>
  <c r="K105" i="7"/>
  <c r="L105" i="7"/>
  <c r="M105" i="7"/>
  <c r="AB105" i="7" s="1"/>
  <c r="J106" i="7"/>
  <c r="K106" i="7"/>
  <c r="L106" i="7"/>
  <c r="M106" i="7"/>
  <c r="AB106" i="7" s="1"/>
  <c r="J107" i="7"/>
  <c r="K107" i="7"/>
  <c r="L107" i="7"/>
  <c r="M107" i="7"/>
  <c r="AB107" i="7" s="1"/>
  <c r="J108" i="7"/>
  <c r="K108" i="7"/>
  <c r="L108" i="7"/>
  <c r="M108" i="7"/>
  <c r="AB108" i="7" s="1"/>
  <c r="J109" i="7"/>
  <c r="K109" i="7"/>
  <c r="L109" i="7"/>
  <c r="M109" i="7"/>
  <c r="AB109" i="7" s="1"/>
  <c r="J110" i="7"/>
  <c r="K110" i="7"/>
  <c r="L110" i="7"/>
  <c r="M110" i="7"/>
  <c r="J111" i="7"/>
  <c r="K111" i="7"/>
  <c r="L111" i="7"/>
  <c r="AA111" i="7" s="1"/>
  <c r="M111" i="7"/>
  <c r="AB111" i="7" s="1"/>
  <c r="J112" i="7"/>
  <c r="K112" i="7"/>
  <c r="L112" i="7"/>
  <c r="AA112" i="7" s="1"/>
  <c r="M112" i="7"/>
  <c r="AB112" i="7" s="1"/>
  <c r="J113" i="7"/>
  <c r="K113" i="7"/>
  <c r="L113" i="7"/>
  <c r="M113" i="7"/>
  <c r="AB113" i="7" s="1"/>
  <c r="J114" i="7"/>
  <c r="K114" i="7"/>
  <c r="L114" i="7"/>
  <c r="M114" i="7"/>
  <c r="J115" i="7"/>
  <c r="K115" i="7"/>
  <c r="L115" i="7"/>
  <c r="AA115" i="7" s="1"/>
  <c r="M115" i="7"/>
  <c r="AB115" i="7" s="1"/>
  <c r="K3" i="7"/>
  <c r="Z3" i="7" s="1"/>
  <c r="L3" i="7"/>
  <c r="M3" i="7"/>
  <c r="J3" i="7"/>
  <c r="Y3" i="7" s="1"/>
  <c r="T4" i="7"/>
  <c r="U4" i="7"/>
  <c r="V4" i="7"/>
  <c r="W4" i="7"/>
  <c r="T5" i="7"/>
  <c r="U5" i="7"/>
  <c r="V5" i="7"/>
  <c r="W5" i="7"/>
  <c r="T6" i="7"/>
  <c r="U6" i="7"/>
  <c r="V6" i="7"/>
  <c r="W6" i="7"/>
  <c r="T7" i="7"/>
  <c r="U7" i="7"/>
  <c r="V7" i="7"/>
  <c r="AA7" i="7" s="1"/>
  <c r="W7" i="7"/>
  <c r="T8" i="7"/>
  <c r="U8" i="7"/>
  <c r="V8" i="7"/>
  <c r="W8" i="7"/>
  <c r="T9" i="7"/>
  <c r="U9" i="7"/>
  <c r="V9" i="7"/>
  <c r="W9" i="7"/>
  <c r="T10" i="7"/>
  <c r="U10" i="7"/>
  <c r="V10" i="7"/>
  <c r="W10" i="7"/>
  <c r="T11" i="7"/>
  <c r="U11" i="7"/>
  <c r="V11" i="7"/>
  <c r="W11" i="7"/>
  <c r="T12" i="7"/>
  <c r="U12" i="7"/>
  <c r="V12" i="7"/>
  <c r="W12" i="7"/>
  <c r="T13" i="7"/>
  <c r="U13" i="7"/>
  <c r="V13" i="7"/>
  <c r="W13" i="7"/>
  <c r="T14" i="7"/>
  <c r="U14" i="7"/>
  <c r="V14" i="7"/>
  <c r="W14" i="7"/>
  <c r="T15" i="7"/>
  <c r="U15" i="7"/>
  <c r="V15" i="7"/>
  <c r="AA15" i="7" s="1"/>
  <c r="W15" i="7"/>
  <c r="T16" i="7"/>
  <c r="U16" i="7"/>
  <c r="V16" i="7"/>
  <c r="W16" i="7"/>
  <c r="T17" i="7"/>
  <c r="U17" i="7"/>
  <c r="V17" i="7"/>
  <c r="W17" i="7"/>
  <c r="T18" i="7"/>
  <c r="U18" i="7"/>
  <c r="V18" i="7"/>
  <c r="W18" i="7"/>
  <c r="T19" i="7"/>
  <c r="U19" i="7"/>
  <c r="V19" i="7"/>
  <c r="W19" i="7"/>
  <c r="T20" i="7"/>
  <c r="U20" i="7"/>
  <c r="V20" i="7"/>
  <c r="W20" i="7"/>
  <c r="T21" i="7"/>
  <c r="U21" i="7"/>
  <c r="V21" i="7"/>
  <c r="W21" i="7"/>
  <c r="T22" i="7"/>
  <c r="U22" i="7"/>
  <c r="V22" i="7"/>
  <c r="W22" i="7"/>
  <c r="T23" i="7"/>
  <c r="U23" i="7"/>
  <c r="V23" i="7"/>
  <c r="W23" i="7"/>
  <c r="T24" i="7"/>
  <c r="U24" i="7"/>
  <c r="V24" i="7"/>
  <c r="W24" i="7"/>
  <c r="T25" i="7"/>
  <c r="U25" i="7"/>
  <c r="V25" i="7"/>
  <c r="W25" i="7"/>
  <c r="T26" i="7"/>
  <c r="U26" i="7"/>
  <c r="V26" i="7"/>
  <c r="W26" i="7"/>
  <c r="T27" i="7"/>
  <c r="U27" i="7"/>
  <c r="V27" i="7"/>
  <c r="W27" i="7"/>
  <c r="T28" i="7"/>
  <c r="U28" i="7"/>
  <c r="V28" i="7"/>
  <c r="W28" i="7"/>
  <c r="T29" i="7"/>
  <c r="U29" i="7"/>
  <c r="V29" i="7"/>
  <c r="W29" i="7"/>
  <c r="T30" i="7"/>
  <c r="U30" i="7"/>
  <c r="V30" i="7"/>
  <c r="W30" i="7"/>
  <c r="T31" i="7"/>
  <c r="U31" i="7"/>
  <c r="V31" i="7"/>
  <c r="W31" i="7"/>
  <c r="T32" i="7"/>
  <c r="U32" i="7"/>
  <c r="V32" i="7"/>
  <c r="W32" i="7"/>
  <c r="T33" i="7"/>
  <c r="U33" i="7"/>
  <c r="V33" i="7"/>
  <c r="W33" i="7"/>
  <c r="T34" i="7"/>
  <c r="U34" i="7"/>
  <c r="V34" i="7"/>
  <c r="W34" i="7"/>
  <c r="T35" i="7"/>
  <c r="U35" i="7"/>
  <c r="V35" i="7"/>
  <c r="W35" i="7"/>
  <c r="T36" i="7"/>
  <c r="U36" i="7"/>
  <c r="V36" i="7"/>
  <c r="W36" i="7"/>
  <c r="T37" i="7"/>
  <c r="U37" i="7"/>
  <c r="V37" i="7"/>
  <c r="W37" i="7"/>
  <c r="T38" i="7"/>
  <c r="U38" i="7"/>
  <c r="V38" i="7"/>
  <c r="W38" i="7"/>
  <c r="T39" i="7"/>
  <c r="U39" i="7"/>
  <c r="V39" i="7"/>
  <c r="W39" i="7"/>
  <c r="T40" i="7"/>
  <c r="U40" i="7"/>
  <c r="V40" i="7"/>
  <c r="W40" i="7"/>
  <c r="T41" i="7"/>
  <c r="U41" i="7"/>
  <c r="V41" i="7"/>
  <c r="W41" i="7"/>
  <c r="T42" i="7"/>
  <c r="U42" i="7"/>
  <c r="V42" i="7"/>
  <c r="W42" i="7"/>
  <c r="T43" i="7"/>
  <c r="U43" i="7"/>
  <c r="V43" i="7"/>
  <c r="W43" i="7"/>
  <c r="T44" i="7"/>
  <c r="U44" i="7"/>
  <c r="V44" i="7"/>
  <c r="W44" i="7"/>
  <c r="T45" i="7"/>
  <c r="U45" i="7"/>
  <c r="V45" i="7"/>
  <c r="W45" i="7"/>
  <c r="T46" i="7"/>
  <c r="U46" i="7"/>
  <c r="V46" i="7"/>
  <c r="W46" i="7"/>
  <c r="T47" i="7"/>
  <c r="U47" i="7"/>
  <c r="V47" i="7"/>
  <c r="W47" i="7"/>
  <c r="T48" i="7"/>
  <c r="U48" i="7"/>
  <c r="V48" i="7"/>
  <c r="W48" i="7"/>
  <c r="T49" i="7"/>
  <c r="U49" i="7"/>
  <c r="V49" i="7"/>
  <c r="W49" i="7"/>
  <c r="T50" i="7"/>
  <c r="U50" i="7"/>
  <c r="V50" i="7"/>
  <c r="W50" i="7"/>
  <c r="T51" i="7"/>
  <c r="U51" i="7"/>
  <c r="V51" i="7"/>
  <c r="W51" i="7"/>
  <c r="T52" i="7"/>
  <c r="U52" i="7"/>
  <c r="V52" i="7"/>
  <c r="W52" i="7"/>
  <c r="T53" i="7"/>
  <c r="U53" i="7"/>
  <c r="V53" i="7"/>
  <c r="W53" i="7"/>
  <c r="T54" i="7"/>
  <c r="U54" i="7"/>
  <c r="V54" i="7"/>
  <c r="W54" i="7"/>
  <c r="T55" i="7"/>
  <c r="U55" i="7"/>
  <c r="V55" i="7"/>
  <c r="W55" i="7"/>
  <c r="T56" i="7"/>
  <c r="U56" i="7"/>
  <c r="V56" i="7"/>
  <c r="W56" i="7"/>
  <c r="T57" i="7"/>
  <c r="U57" i="7"/>
  <c r="V57" i="7"/>
  <c r="W57" i="7"/>
  <c r="T58" i="7"/>
  <c r="U58" i="7"/>
  <c r="V58" i="7"/>
  <c r="W58" i="7"/>
  <c r="T59" i="7"/>
  <c r="U59" i="7"/>
  <c r="V59" i="7"/>
  <c r="W59" i="7"/>
  <c r="T60" i="7"/>
  <c r="U60" i="7"/>
  <c r="V60" i="7"/>
  <c r="W60" i="7"/>
  <c r="T61" i="7"/>
  <c r="U61" i="7"/>
  <c r="V61" i="7"/>
  <c r="W61" i="7"/>
  <c r="T62" i="7"/>
  <c r="U62" i="7"/>
  <c r="V62" i="7"/>
  <c r="W62" i="7"/>
  <c r="T63" i="7"/>
  <c r="U63" i="7"/>
  <c r="V63" i="7"/>
  <c r="W63" i="7"/>
  <c r="T64" i="7"/>
  <c r="U64" i="7"/>
  <c r="V64" i="7"/>
  <c r="W64" i="7"/>
  <c r="T65" i="7"/>
  <c r="U65" i="7"/>
  <c r="V65" i="7"/>
  <c r="W65" i="7"/>
  <c r="T66" i="7"/>
  <c r="U66" i="7"/>
  <c r="V66" i="7"/>
  <c r="W66" i="7"/>
  <c r="T67" i="7"/>
  <c r="U67" i="7"/>
  <c r="V67" i="7"/>
  <c r="W67" i="7"/>
  <c r="T68" i="7"/>
  <c r="U68" i="7"/>
  <c r="V68" i="7"/>
  <c r="W68" i="7"/>
  <c r="T69" i="7"/>
  <c r="U69" i="7"/>
  <c r="V69" i="7"/>
  <c r="W69" i="7"/>
  <c r="T70" i="7"/>
  <c r="U70" i="7"/>
  <c r="V70" i="7"/>
  <c r="W70" i="7"/>
  <c r="T71" i="7"/>
  <c r="U71" i="7"/>
  <c r="V71" i="7"/>
  <c r="W71" i="7"/>
  <c r="T72" i="7"/>
  <c r="U72" i="7"/>
  <c r="V72" i="7"/>
  <c r="W72" i="7"/>
  <c r="T73" i="7"/>
  <c r="U73" i="7"/>
  <c r="V73" i="7"/>
  <c r="W73" i="7"/>
  <c r="T74" i="7"/>
  <c r="U74" i="7"/>
  <c r="V74" i="7"/>
  <c r="W74" i="7"/>
  <c r="T75" i="7"/>
  <c r="U75" i="7"/>
  <c r="V75" i="7"/>
  <c r="W75" i="7"/>
  <c r="T76" i="7"/>
  <c r="U76" i="7"/>
  <c r="V76" i="7"/>
  <c r="W76" i="7"/>
  <c r="T77" i="7"/>
  <c r="U77" i="7"/>
  <c r="V77" i="7"/>
  <c r="W77" i="7"/>
  <c r="T78" i="7"/>
  <c r="U78" i="7"/>
  <c r="V78" i="7"/>
  <c r="W78" i="7"/>
  <c r="T79" i="7"/>
  <c r="U79" i="7"/>
  <c r="V79" i="7"/>
  <c r="W79" i="7"/>
  <c r="T80" i="7"/>
  <c r="U80" i="7"/>
  <c r="V80" i="7"/>
  <c r="W80" i="7"/>
  <c r="T81" i="7"/>
  <c r="U81" i="7"/>
  <c r="V81" i="7"/>
  <c r="W81" i="7"/>
  <c r="T82" i="7"/>
  <c r="U82" i="7"/>
  <c r="V82" i="7"/>
  <c r="W82" i="7"/>
  <c r="T83" i="7"/>
  <c r="U83" i="7"/>
  <c r="V83" i="7"/>
  <c r="W83" i="7"/>
  <c r="T84" i="7"/>
  <c r="U84" i="7"/>
  <c r="V84" i="7"/>
  <c r="W84" i="7"/>
  <c r="T85" i="7"/>
  <c r="U85" i="7"/>
  <c r="V85" i="7"/>
  <c r="W85" i="7"/>
  <c r="T86" i="7"/>
  <c r="U86" i="7"/>
  <c r="V86" i="7"/>
  <c r="W86" i="7"/>
  <c r="T87" i="7"/>
  <c r="U87" i="7"/>
  <c r="V87" i="7"/>
  <c r="W87" i="7"/>
  <c r="T88" i="7"/>
  <c r="U88" i="7"/>
  <c r="V88" i="7"/>
  <c r="W88" i="7"/>
  <c r="T89" i="7"/>
  <c r="U89" i="7"/>
  <c r="V89" i="7"/>
  <c r="W89" i="7"/>
  <c r="T90" i="7"/>
  <c r="U90" i="7"/>
  <c r="V90" i="7"/>
  <c r="W90" i="7"/>
  <c r="T91" i="7"/>
  <c r="U91" i="7"/>
  <c r="V91" i="7"/>
  <c r="W91" i="7"/>
  <c r="T92" i="7"/>
  <c r="U92" i="7"/>
  <c r="V92" i="7"/>
  <c r="W92" i="7"/>
  <c r="T93" i="7"/>
  <c r="U93" i="7"/>
  <c r="V93" i="7"/>
  <c r="W93" i="7"/>
  <c r="T94" i="7"/>
  <c r="U94" i="7"/>
  <c r="V94" i="7"/>
  <c r="W94" i="7"/>
  <c r="T95" i="7"/>
  <c r="U95" i="7"/>
  <c r="V95" i="7"/>
  <c r="W95" i="7"/>
  <c r="T96" i="7"/>
  <c r="U96" i="7"/>
  <c r="V96" i="7"/>
  <c r="W96" i="7"/>
  <c r="T97" i="7"/>
  <c r="U97" i="7"/>
  <c r="V97" i="7"/>
  <c r="W97" i="7"/>
  <c r="T98" i="7"/>
  <c r="U98" i="7"/>
  <c r="V98" i="7"/>
  <c r="W98" i="7"/>
  <c r="T99" i="7"/>
  <c r="U99" i="7"/>
  <c r="V99" i="7"/>
  <c r="W99" i="7"/>
  <c r="T100" i="7"/>
  <c r="U100" i="7"/>
  <c r="V100" i="7"/>
  <c r="W100" i="7"/>
  <c r="T101" i="7"/>
  <c r="U101" i="7"/>
  <c r="V101" i="7"/>
  <c r="W101" i="7"/>
  <c r="T102" i="7"/>
  <c r="U102" i="7"/>
  <c r="V102" i="7"/>
  <c r="W102" i="7"/>
  <c r="T103" i="7"/>
  <c r="U103" i="7"/>
  <c r="V103" i="7"/>
  <c r="W103" i="7"/>
  <c r="T104" i="7"/>
  <c r="U104" i="7"/>
  <c r="V104" i="7"/>
  <c r="W104" i="7"/>
  <c r="T105" i="7"/>
  <c r="U105" i="7"/>
  <c r="V105" i="7"/>
  <c r="W105" i="7"/>
  <c r="T106" i="7"/>
  <c r="U106" i="7"/>
  <c r="V106" i="7"/>
  <c r="W106" i="7"/>
  <c r="T107" i="7"/>
  <c r="U107" i="7"/>
  <c r="V107" i="7"/>
  <c r="W107" i="7"/>
  <c r="T108" i="7"/>
  <c r="U108" i="7"/>
  <c r="V108" i="7"/>
  <c r="W108" i="7"/>
  <c r="T109" i="7"/>
  <c r="U109" i="7"/>
  <c r="V109" i="7"/>
  <c r="W109" i="7"/>
  <c r="T110" i="7"/>
  <c r="U110" i="7"/>
  <c r="V110" i="7"/>
  <c r="W110" i="7"/>
  <c r="T111" i="7"/>
  <c r="U111" i="7"/>
  <c r="V111" i="7"/>
  <c r="W111" i="7"/>
  <c r="T112" i="7"/>
  <c r="U112" i="7"/>
  <c r="V112" i="7"/>
  <c r="W112" i="7"/>
  <c r="T113" i="7"/>
  <c r="U113" i="7"/>
  <c r="V113" i="7"/>
  <c r="W113" i="7"/>
  <c r="T114" i="7"/>
  <c r="U114" i="7"/>
  <c r="V114" i="7"/>
  <c r="W114" i="7"/>
  <c r="T115" i="7"/>
  <c r="U115" i="7"/>
  <c r="V115" i="7"/>
  <c r="W115" i="7"/>
  <c r="W3" i="7"/>
  <c r="U3" i="7"/>
  <c r="V3" i="7"/>
  <c r="P3" i="5"/>
  <c r="Q3" i="5"/>
  <c r="R3" i="5"/>
  <c r="P4" i="5"/>
  <c r="Q4" i="5"/>
  <c r="R4" i="5"/>
  <c r="P5" i="5"/>
  <c r="Q5" i="5"/>
  <c r="R5" i="5"/>
  <c r="P6" i="5"/>
  <c r="Q6" i="5"/>
  <c r="R6" i="5"/>
  <c r="P7" i="5"/>
  <c r="Q7" i="5"/>
  <c r="R7" i="5"/>
  <c r="P8" i="5"/>
  <c r="Q8" i="5"/>
  <c r="R8" i="5"/>
  <c r="P9" i="5"/>
  <c r="Q9" i="5"/>
  <c r="R9" i="5"/>
  <c r="P10" i="5"/>
  <c r="Q10" i="5"/>
  <c r="R10" i="5"/>
  <c r="P11" i="5"/>
  <c r="Q11" i="5"/>
  <c r="R11" i="5"/>
  <c r="P12" i="5"/>
  <c r="Q12" i="5"/>
  <c r="R12" i="5"/>
  <c r="P13" i="5"/>
  <c r="Q13" i="5"/>
  <c r="R13" i="5"/>
  <c r="P14" i="5"/>
  <c r="Q14" i="5"/>
  <c r="R14" i="5"/>
  <c r="P15" i="5"/>
  <c r="Q15" i="5"/>
  <c r="R15" i="5"/>
  <c r="P16" i="5"/>
  <c r="Q16" i="5"/>
  <c r="R16" i="5"/>
  <c r="P17" i="5"/>
  <c r="Q17" i="5"/>
  <c r="R17" i="5"/>
  <c r="P18" i="5"/>
  <c r="Q18" i="5"/>
  <c r="R18" i="5"/>
  <c r="P19" i="5"/>
  <c r="Q19" i="5"/>
  <c r="R19" i="5"/>
  <c r="P20" i="5"/>
  <c r="Q20" i="5"/>
  <c r="R20" i="5"/>
  <c r="P21" i="5"/>
  <c r="Q21" i="5"/>
  <c r="R21" i="5"/>
  <c r="P22" i="5"/>
  <c r="Q22" i="5"/>
  <c r="R22" i="5"/>
  <c r="P23" i="5"/>
  <c r="Q23" i="5"/>
  <c r="R23" i="5"/>
  <c r="P24" i="5"/>
  <c r="Q24" i="5"/>
  <c r="R24" i="5"/>
  <c r="P25" i="5"/>
  <c r="Q25" i="5"/>
  <c r="R25" i="5"/>
  <c r="P26" i="5"/>
  <c r="Q26" i="5"/>
  <c r="R26" i="5"/>
  <c r="P27" i="5"/>
  <c r="Q27" i="5"/>
  <c r="R27" i="5"/>
  <c r="P28" i="5"/>
  <c r="Q28" i="5"/>
  <c r="R28" i="5"/>
  <c r="P29" i="5"/>
  <c r="Q29" i="5"/>
  <c r="R29" i="5"/>
  <c r="P30" i="5"/>
  <c r="Q30" i="5"/>
  <c r="R30" i="5"/>
  <c r="P31" i="5"/>
  <c r="Q31" i="5"/>
  <c r="R31" i="5"/>
  <c r="P32" i="5"/>
  <c r="Q32" i="5"/>
  <c r="R32" i="5"/>
  <c r="P33" i="5"/>
  <c r="Q33" i="5"/>
  <c r="R33" i="5"/>
  <c r="P34" i="5"/>
  <c r="Q34" i="5"/>
  <c r="R34" i="5"/>
  <c r="P35" i="5"/>
  <c r="Q35" i="5"/>
  <c r="R35" i="5"/>
  <c r="P36" i="5"/>
  <c r="Q36" i="5"/>
  <c r="R36" i="5"/>
  <c r="P37" i="5"/>
  <c r="Q37" i="5"/>
  <c r="R37" i="5"/>
  <c r="P38" i="5"/>
  <c r="Q38" i="5"/>
  <c r="R38" i="5"/>
  <c r="P39" i="5"/>
  <c r="Q39" i="5"/>
  <c r="R39" i="5"/>
  <c r="P40" i="5"/>
  <c r="Q40" i="5"/>
  <c r="R40" i="5"/>
  <c r="P41" i="5"/>
  <c r="Q41" i="5"/>
  <c r="R41" i="5"/>
  <c r="P42" i="5"/>
  <c r="Q42" i="5"/>
  <c r="R42" i="5"/>
  <c r="P43" i="5"/>
  <c r="Q43" i="5"/>
  <c r="R43" i="5"/>
  <c r="P44" i="5"/>
  <c r="Q44" i="5"/>
  <c r="R44" i="5"/>
  <c r="P45" i="5"/>
  <c r="Q45" i="5"/>
  <c r="R45" i="5"/>
  <c r="P46" i="5"/>
  <c r="Q46" i="5"/>
  <c r="R46" i="5"/>
  <c r="P47" i="5"/>
  <c r="Q47" i="5"/>
  <c r="R47" i="5"/>
  <c r="P48" i="5"/>
  <c r="Q48" i="5"/>
  <c r="R48" i="5"/>
  <c r="P49" i="5"/>
  <c r="Q49" i="5"/>
  <c r="R49" i="5"/>
  <c r="P50" i="5"/>
  <c r="Q50" i="5"/>
  <c r="R50" i="5"/>
  <c r="P51" i="5"/>
  <c r="Q51" i="5"/>
  <c r="R51" i="5"/>
  <c r="Q52" i="5"/>
  <c r="R52" i="5"/>
  <c r="P53" i="5"/>
  <c r="Q53" i="5"/>
  <c r="R53" i="5"/>
  <c r="P54" i="5"/>
  <c r="Q54" i="5"/>
  <c r="R54" i="5"/>
  <c r="P55" i="5"/>
  <c r="Q55" i="5"/>
  <c r="R55" i="5"/>
  <c r="P56" i="5"/>
  <c r="Q56" i="5"/>
  <c r="R56" i="5"/>
  <c r="Q57" i="5"/>
  <c r="R57" i="5"/>
  <c r="P58" i="5"/>
  <c r="Q58" i="5"/>
  <c r="R58" i="5"/>
  <c r="P59" i="5"/>
  <c r="Q59" i="5"/>
  <c r="R59" i="5"/>
  <c r="P60" i="5"/>
  <c r="Q60" i="5"/>
  <c r="R60" i="5"/>
  <c r="P61" i="5"/>
  <c r="Q61" i="5"/>
  <c r="R61" i="5"/>
  <c r="P62" i="5"/>
  <c r="Q62" i="5"/>
  <c r="R62" i="5"/>
  <c r="P63" i="5"/>
  <c r="Q63" i="5"/>
  <c r="R63" i="5"/>
  <c r="P64" i="5"/>
  <c r="Q64" i="5"/>
  <c r="R64" i="5"/>
  <c r="P65" i="5"/>
  <c r="Q65" i="5"/>
  <c r="R65" i="5"/>
  <c r="P66" i="5"/>
  <c r="Q66" i="5"/>
  <c r="R66" i="5"/>
  <c r="P67" i="5"/>
  <c r="Q67" i="5"/>
  <c r="R67" i="5"/>
  <c r="P68" i="5"/>
  <c r="Q68" i="5"/>
  <c r="R68" i="5"/>
  <c r="P69" i="5"/>
  <c r="Q69" i="5"/>
  <c r="R69" i="5"/>
  <c r="P70" i="5"/>
  <c r="Q70" i="5"/>
  <c r="R70" i="5"/>
  <c r="P71" i="5"/>
  <c r="Q71" i="5"/>
  <c r="R71" i="5"/>
  <c r="P72" i="5"/>
  <c r="Q72" i="5"/>
  <c r="R72" i="5"/>
  <c r="P73" i="5"/>
  <c r="Q73" i="5"/>
  <c r="R73" i="5"/>
  <c r="P74" i="5"/>
  <c r="Q74" i="5"/>
  <c r="R74" i="5"/>
  <c r="P75" i="5"/>
  <c r="Q75" i="5"/>
  <c r="R75" i="5"/>
  <c r="P76" i="5"/>
  <c r="Q76" i="5"/>
  <c r="R76" i="5"/>
  <c r="P77" i="5"/>
  <c r="Q77" i="5"/>
  <c r="R77" i="5"/>
  <c r="P78" i="5"/>
  <c r="Q78" i="5"/>
  <c r="R78" i="5"/>
  <c r="P79" i="5"/>
  <c r="Q79" i="5"/>
  <c r="R79" i="5"/>
  <c r="P80" i="5"/>
  <c r="Q80" i="5"/>
  <c r="R80" i="5"/>
  <c r="P81" i="5"/>
  <c r="Q81" i="5"/>
  <c r="R81" i="5"/>
  <c r="P82" i="5"/>
  <c r="Q82" i="5"/>
  <c r="R82" i="5"/>
  <c r="P83" i="5"/>
  <c r="Q83" i="5"/>
  <c r="R83" i="5"/>
  <c r="P84" i="5"/>
  <c r="Q84" i="5"/>
  <c r="R84" i="5"/>
  <c r="P85" i="5"/>
  <c r="Q85" i="5"/>
  <c r="R85" i="5"/>
  <c r="P86" i="5"/>
  <c r="Q86" i="5"/>
  <c r="R86" i="5"/>
  <c r="P87" i="5"/>
  <c r="Q87" i="5"/>
  <c r="R87" i="5"/>
  <c r="P88" i="5"/>
  <c r="Q88" i="5"/>
  <c r="R88" i="5"/>
  <c r="P89" i="5"/>
  <c r="Q89" i="5"/>
  <c r="R89" i="5"/>
  <c r="P90" i="5"/>
  <c r="Q90" i="5"/>
  <c r="R90" i="5"/>
  <c r="P91" i="5"/>
  <c r="Q91" i="5"/>
  <c r="R91" i="5"/>
  <c r="P92" i="5"/>
  <c r="Q92" i="5"/>
  <c r="R92" i="5"/>
  <c r="P93" i="5"/>
  <c r="Q93" i="5"/>
  <c r="R93" i="5"/>
  <c r="P94" i="5"/>
  <c r="Q94" i="5"/>
  <c r="R94" i="5"/>
  <c r="Q95" i="5"/>
  <c r="R95" i="5"/>
  <c r="P96" i="5"/>
  <c r="Q96" i="5"/>
  <c r="R96" i="5"/>
  <c r="P97" i="5"/>
  <c r="Q97" i="5"/>
  <c r="R97" i="5"/>
  <c r="P98" i="5"/>
  <c r="Q98" i="5"/>
  <c r="R98" i="5"/>
  <c r="P99" i="5"/>
  <c r="Q99" i="5"/>
  <c r="R99" i="5"/>
  <c r="P100" i="5"/>
  <c r="Q100" i="5"/>
  <c r="R100" i="5"/>
  <c r="P101" i="5"/>
  <c r="Q101" i="5"/>
  <c r="R101" i="5"/>
  <c r="P102" i="5"/>
  <c r="Q102" i="5"/>
  <c r="R102" i="5"/>
  <c r="P103" i="5"/>
  <c r="Q103" i="5"/>
  <c r="R103" i="5"/>
  <c r="P104" i="5"/>
  <c r="Q104" i="5"/>
  <c r="R104" i="5"/>
  <c r="P105" i="5"/>
  <c r="Q105" i="5"/>
  <c r="R105" i="5"/>
  <c r="P106" i="5"/>
  <c r="Q106" i="5"/>
  <c r="R106" i="5"/>
  <c r="P107" i="5"/>
  <c r="Q107" i="5"/>
  <c r="R107" i="5"/>
  <c r="P108" i="5"/>
  <c r="Q108" i="5"/>
  <c r="R108" i="5"/>
  <c r="P109" i="5"/>
  <c r="Q109" i="5"/>
  <c r="R109" i="5"/>
  <c r="P110" i="5"/>
  <c r="Q110" i="5"/>
  <c r="R110" i="5"/>
  <c r="P111" i="5"/>
  <c r="Q111" i="5"/>
  <c r="R111" i="5"/>
  <c r="P112" i="5"/>
  <c r="Q112" i="5"/>
  <c r="R112" i="5"/>
  <c r="P113" i="5"/>
  <c r="Q113" i="5"/>
  <c r="R113" i="5"/>
  <c r="P114" i="5"/>
  <c r="Q114" i="5"/>
  <c r="R114" i="5"/>
  <c r="Q2" i="5"/>
  <c r="R2" i="5"/>
  <c r="Q3" i="4"/>
  <c r="R3" i="4"/>
  <c r="S3" i="4"/>
  <c r="Q4" i="4"/>
  <c r="R4" i="4"/>
  <c r="S4" i="4"/>
  <c r="Q5" i="4"/>
  <c r="R5" i="4"/>
  <c r="S5" i="4"/>
  <c r="Q6" i="4"/>
  <c r="R6" i="4"/>
  <c r="S6" i="4"/>
  <c r="Q7" i="4"/>
  <c r="R7" i="4"/>
  <c r="S7" i="4"/>
  <c r="Q8" i="4"/>
  <c r="R8" i="4"/>
  <c r="S8" i="4"/>
  <c r="Q9" i="4"/>
  <c r="R9" i="4"/>
  <c r="S9" i="4"/>
  <c r="Q10" i="4"/>
  <c r="R10" i="4"/>
  <c r="S10" i="4"/>
  <c r="Q11" i="4"/>
  <c r="R11" i="4"/>
  <c r="S11" i="4"/>
  <c r="Q12" i="4"/>
  <c r="R12" i="4"/>
  <c r="S12" i="4"/>
  <c r="Q13" i="4"/>
  <c r="R13" i="4"/>
  <c r="S13" i="4"/>
  <c r="Q14" i="4"/>
  <c r="R14" i="4"/>
  <c r="S14" i="4"/>
  <c r="Q15" i="4"/>
  <c r="R15" i="4"/>
  <c r="S15" i="4"/>
  <c r="Q16" i="4"/>
  <c r="R16" i="4"/>
  <c r="S16" i="4"/>
  <c r="Q17" i="4"/>
  <c r="R17" i="4"/>
  <c r="S17" i="4"/>
  <c r="Q18" i="4"/>
  <c r="R18" i="4"/>
  <c r="S18" i="4"/>
  <c r="Q19" i="4"/>
  <c r="R19" i="4"/>
  <c r="S19" i="4"/>
  <c r="Q20" i="4"/>
  <c r="R20" i="4"/>
  <c r="S20" i="4"/>
  <c r="Q21" i="4"/>
  <c r="R21" i="4"/>
  <c r="S21" i="4"/>
  <c r="Q22" i="4"/>
  <c r="R22" i="4"/>
  <c r="S22" i="4"/>
  <c r="Q23" i="4"/>
  <c r="R23" i="4"/>
  <c r="S23" i="4"/>
  <c r="Q24" i="4"/>
  <c r="R24" i="4"/>
  <c r="S24" i="4"/>
  <c r="Q25" i="4"/>
  <c r="R25" i="4"/>
  <c r="S25" i="4"/>
  <c r="Q26" i="4"/>
  <c r="R26" i="4"/>
  <c r="S26" i="4"/>
  <c r="Q27" i="4"/>
  <c r="R27" i="4"/>
  <c r="S27" i="4"/>
  <c r="Q28" i="4"/>
  <c r="R28" i="4"/>
  <c r="S28" i="4"/>
  <c r="Q29" i="4"/>
  <c r="R29" i="4"/>
  <c r="S29" i="4"/>
  <c r="Q30" i="4"/>
  <c r="R30" i="4"/>
  <c r="S30" i="4"/>
  <c r="Q31" i="4"/>
  <c r="R31" i="4"/>
  <c r="S31" i="4"/>
  <c r="Q32" i="4"/>
  <c r="R32" i="4"/>
  <c r="S32" i="4"/>
  <c r="Q33" i="4"/>
  <c r="R33" i="4"/>
  <c r="S33" i="4"/>
  <c r="Q34" i="4"/>
  <c r="R34" i="4"/>
  <c r="S34" i="4"/>
  <c r="Q35" i="4"/>
  <c r="R35" i="4"/>
  <c r="S35" i="4"/>
  <c r="Q36" i="4"/>
  <c r="R36" i="4"/>
  <c r="S36" i="4"/>
  <c r="Q37" i="4"/>
  <c r="R37" i="4"/>
  <c r="S37" i="4"/>
  <c r="Q38" i="4"/>
  <c r="R38" i="4"/>
  <c r="S38" i="4"/>
  <c r="Q39" i="4"/>
  <c r="R39" i="4"/>
  <c r="S39" i="4"/>
  <c r="Q40" i="4"/>
  <c r="R40" i="4"/>
  <c r="S40" i="4"/>
  <c r="Q41" i="4"/>
  <c r="R41" i="4"/>
  <c r="S41" i="4"/>
  <c r="Q42" i="4"/>
  <c r="R42" i="4"/>
  <c r="S42" i="4"/>
  <c r="Q43" i="4"/>
  <c r="R43" i="4"/>
  <c r="S43" i="4"/>
  <c r="Q44" i="4"/>
  <c r="R44" i="4"/>
  <c r="S44" i="4"/>
  <c r="Q45" i="4"/>
  <c r="R45" i="4"/>
  <c r="S45" i="4"/>
  <c r="Q46" i="4"/>
  <c r="R46" i="4"/>
  <c r="S46" i="4"/>
  <c r="Q47" i="4"/>
  <c r="R47" i="4"/>
  <c r="S47" i="4"/>
  <c r="Q48" i="4"/>
  <c r="R48" i="4"/>
  <c r="S48" i="4"/>
  <c r="Q49" i="4"/>
  <c r="R49" i="4"/>
  <c r="S49" i="4"/>
  <c r="Q50" i="4"/>
  <c r="R50" i="4"/>
  <c r="S50" i="4"/>
  <c r="Q51" i="4"/>
  <c r="R51" i="4"/>
  <c r="S51" i="4"/>
  <c r="Q52" i="4"/>
  <c r="Q53" i="4"/>
  <c r="R53" i="4"/>
  <c r="S53" i="4"/>
  <c r="Q54" i="4"/>
  <c r="R54" i="4"/>
  <c r="S54" i="4"/>
  <c r="Q55" i="4"/>
  <c r="R55" i="4"/>
  <c r="S55" i="4"/>
  <c r="Q56" i="4"/>
  <c r="R56" i="4"/>
  <c r="S56" i="4"/>
  <c r="Q57" i="4"/>
  <c r="R57" i="4"/>
  <c r="S57" i="4"/>
  <c r="Q58" i="4"/>
  <c r="R58" i="4"/>
  <c r="S58" i="4"/>
  <c r="Q59" i="4"/>
  <c r="R59" i="4"/>
  <c r="S59" i="4"/>
  <c r="Q60" i="4"/>
  <c r="R60" i="4"/>
  <c r="S60" i="4"/>
  <c r="Q61" i="4"/>
  <c r="R61" i="4"/>
  <c r="S61" i="4"/>
  <c r="Q62" i="4"/>
  <c r="R62" i="4"/>
  <c r="S62" i="4"/>
  <c r="Q63" i="4"/>
  <c r="R63" i="4"/>
  <c r="S63" i="4"/>
  <c r="Q64" i="4"/>
  <c r="R64" i="4"/>
  <c r="S64" i="4"/>
  <c r="Q65" i="4"/>
  <c r="R65" i="4"/>
  <c r="S65" i="4"/>
  <c r="Q66" i="4"/>
  <c r="R66" i="4"/>
  <c r="S66" i="4"/>
  <c r="Q67" i="4"/>
  <c r="R67" i="4"/>
  <c r="S67" i="4"/>
  <c r="Q68" i="4"/>
  <c r="R68" i="4"/>
  <c r="S68" i="4"/>
  <c r="Q69" i="4"/>
  <c r="R69" i="4"/>
  <c r="S69" i="4"/>
  <c r="Q70" i="4"/>
  <c r="R70" i="4"/>
  <c r="S70" i="4"/>
  <c r="Q71" i="4"/>
  <c r="R71" i="4"/>
  <c r="S71" i="4"/>
  <c r="Q72" i="4"/>
  <c r="R72" i="4"/>
  <c r="S72" i="4"/>
  <c r="Q73" i="4"/>
  <c r="R73" i="4"/>
  <c r="S73" i="4"/>
  <c r="Q74" i="4"/>
  <c r="R74" i="4"/>
  <c r="S74" i="4"/>
  <c r="Q75" i="4"/>
  <c r="R75" i="4"/>
  <c r="S75" i="4"/>
  <c r="Q76" i="4"/>
  <c r="R76" i="4"/>
  <c r="S76" i="4"/>
  <c r="Q77" i="4"/>
  <c r="R77" i="4"/>
  <c r="S77" i="4"/>
  <c r="Q78" i="4"/>
  <c r="R78" i="4"/>
  <c r="S78" i="4"/>
  <c r="Q79" i="4"/>
  <c r="R79" i="4"/>
  <c r="S79" i="4"/>
  <c r="Q80" i="4"/>
  <c r="R80" i="4"/>
  <c r="S80" i="4"/>
  <c r="Q81" i="4"/>
  <c r="R81" i="4"/>
  <c r="S81" i="4"/>
  <c r="Q82" i="4"/>
  <c r="R82" i="4"/>
  <c r="S82" i="4"/>
  <c r="Q83" i="4"/>
  <c r="R83" i="4"/>
  <c r="S83" i="4"/>
  <c r="Q84" i="4"/>
  <c r="R84" i="4"/>
  <c r="S84" i="4"/>
  <c r="Q85" i="4"/>
  <c r="R85" i="4"/>
  <c r="S85" i="4"/>
  <c r="Q86" i="4"/>
  <c r="R86" i="4"/>
  <c r="S86" i="4"/>
  <c r="Q87" i="4"/>
  <c r="R87" i="4"/>
  <c r="S87" i="4"/>
  <c r="Q88" i="4"/>
  <c r="R88" i="4"/>
  <c r="S88" i="4"/>
  <c r="Q89" i="4"/>
  <c r="R89" i="4"/>
  <c r="S89" i="4"/>
  <c r="Q90" i="4"/>
  <c r="R90" i="4"/>
  <c r="S90" i="4"/>
  <c r="Q91" i="4"/>
  <c r="R91" i="4"/>
  <c r="S91" i="4"/>
  <c r="Q92" i="4"/>
  <c r="R92" i="4"/>
  <c r="S92" i="4"/>
  <c r="Q93" i="4"/>
  <c r="R93" i="4"/>
  <c r="S93" i="4"/>
  <c r="Q94" i="4"/>
  <c r="R94" i="4"/>
  <c r="S94" i="4"/>
  <c r="Q95" i="4"/>
  <c r="R95" i="4"/>
  <c r="S95" i="4"/>
  <c r="Q96" i="4"/>
  <c r="R96" i="4"/>
  <c r="S96" i="4"/>
  <c r="Q97" i="4"/>
  <c r="R97" i="4"/>
  <c r="S97" i="4"/>
  <c r="Q98" i="4"/>
  <c r="R98" i="4"/>
  <c r="S98" i="4"/>
  <c r="Q99" i="4"/>
  <c r="R99" i="4"/>
  <c r="S99" i="4"/>
  <c r="Q100" i="4"/>
  <c r="R100" i="4"/>
  <c r="S100" i="4"/>
  <c r="Q101" i="4"/>
  <c r="R101" i="4"/>
  <c r="S101" i="4"/>
  <c r="Q102" i="4"/>
  <c r="R102" i="4"/>
  <c r="S102" i="4"/>
  <c r="Q103" i="4"/>
  <c r="R103" i="4"/>
  <c r="S103" i="4"/>
  <c r="Q104" i="4"/>
  <c r="R104" i="4"/>
  <c r="S104" i="4"/>
  <c r="Q105" i="4"/>
  <c r="R105" i="4"/>
  <c r="S105" i="4"/>
  <c r="Q106" i="4"/>
  <c r="R106" i="4"/>
  <c r="S106" i="4"/>
  <c r="Q107" i="4"/>
  <c r="R107" i="4"/>
  <c r="S107" i="4"/>
  <c r="Q108" i="4"/>
  <c r="R108" i="4"/>
  <c r="S108" i="4"/>
  <c r="Q109" i="4"/>
  <c r="R109" i="4"/>
  <c r="S109" i="4"/>
  <c r="Q110" i="4"/>
  <c r="R110" i="4"/>
  <c r="S110" i="4"/>
  <c r="Q111" i="4"/>
  <c r="R111" i="4"/>
  <c r="S111" i="4"/>
  <c r="Q112" i="4"/>
  <c r="R112" i="4"/>
  <c r="S112" i="4"/>
  <c r="Q113" i="4"/>
  <c r="R113" i="4"/>
  <c r="S113" i="4"/>
  <c r="Q114" i="4"/>
  <c r="R114" i="4"/>
  <c r="S114" i="4"/>
  <c r="R2" i="4"/>
  <c r="S2" i="4"/>
  <c r="Q2" i="4"/>
  <c r="AJ74" i="3"/>
  <c r="AI74" i="3"/>
  <c r="AM2" i="3"/>
  <c r="AL2" i="3"/>
  <c r="AJ2" i="3"/>
  <c r="AK2" i="3"/>
  <c r="AJ3" i="3"/>
  <c r="AK3" i="3"/>
  <c r="AL3" i="3"/>
  <c r="AM3" i="3"/>
  <c r="AJ4" i="3"/>
  <c r="AK4" i="3"/>
  <c r="AL4" i="3"/>
  <c r="AM4" i="3"/>
  <c r="AJ5" i="3"/>
  <c r="AK5" i="3"/>
  <c r="AL5" i="3"/>
  <c r="AM5" i="3"/>
  <c r="AJ6" i="3"/>
  <c r="AK6" i="3"/>
  <c r="AL6" i="3"/>
  <c r="AM6" i="3"/>
  <c r="AJ7" i="3"/>
  <c r="AK7" i="3"/>
  <c r="AL7" i="3"/>
  <c r="AM7" i="3"/>
  <c r="AJ8" i="3"/>
  <c r="AK8" i="3"/>
  <c r="AL8" i="3"/>
  <c r="AM8" i="3"/>
  <c r="AJ9" i="3"/>
  <c r="AK9" i="3"/>
  <c r="AL9" i="3"/>
  <c r="AM9" i="3"/>
  <c r="AJ10" i="3"/>
  <c r="AK10" i="3"/>
  <c r="AL10" i="3"/>
  <c r="AM10" i="3"/>
  <c r="AJ11" i="3"/>
  <c r="AK11" i="3"/>
  <c r="AL11" i="3"/>
  <c r="AM11" i="3"/>
  <c r="AJ12" i="3"/>
  <c r="AK12" i="3"/>
  <c r="AL12" i="3"/>
  <c r="AM12" i="3"/>
  <c r="AJ13" i="3"/>
  <c r="AK13" i="3"/>
  <c r="AL13" i="3"/>
  <c r="AM13" i="3"/>
  <c r="AJ14" i="3"/>
  <c r="AK14" i="3"/>
  <c r="AL14" i="3"/>
  <c r="AM14" i="3"/>
  <c r="AJ15" i="3"/>
  <c r="AK15" i="3"/>
  <c r="AL15" i="3"/>
  <c r="AM15" i="3"/>
  <c r="AJ16" i="3"/>
  <c r="AK16" i="3"/>
  <c r="AL16" i="3"/>
  <c r="AM16" i="3"/>
  <c r="AJ17" i="3"/>
  <c r="AK17" i="3"/>
  <c r="AL17" i="3"/>
  <c r="AM17" i="3"/>
  <c r="AJ18" i="3"/>
  <c r="AK18" i="3"/>
  <c r="AL18" i="3"/>
  <c r="AM18" i="3"/>
  <c r="AJ19" i="3"/>
  <c r="AK19" i="3"/>
  <c r="AL19" i="3"/>
  <c r="AM19" i="3"/>
  <c r="AJ20" i="3"/>
  <c r="AK20" i="3"/>
  <c r="AL20" i="3"/>
  <c r="AM20" i="3"/>
  <c r="AJ21" i="3"/>
  <c r="AK21" i="3"/>
  <c r="AL21" i="3"/>
  <c r="AM21" i="3"/>
  <c r="AJ22" i="3"/>
  <c r="AK22" i="3"/>
  <c r="AL22" i="3"/>
  <c r="AM22" i="3"/>
  <c r="AJ23" i="3"/>
  <c r="AK23" i="3"/>
  <c r="AL23" i="3"/>
  <c r="AM23" i="3"/>
  <c r="AJ24" i="3"/>
  <c r="AK24" i="3"/>
  <c r="AL24" i="3"/>
  <c r="AM24" i="3"/>
  <c r="AJ25" i="3"/>
  <c r="AK25" i="3"/>
  <c r="AL25" i="3"/>
  <c r="AM25" i="3"/>
  <c r="AJ26" i="3"/>
  <c r="AK26" i="3"/>
  <c r="AL26" i="3"/>
  <c r="AM26" i="3"/>
  <c r="AJ27" i="3"/>
  <c r="AK27" i="3"/>
  <c r="AL27" i="3"/>
  <c r="AM27" i="3"/>
  <c r="AJ28" i="3"/>
  <c r="AK28" i="3"/>
  <c r="AL28" i="3"/>
  <c r="AM28" i="3"/>
  <c r="AJ29" i="3"/>
  <c r="AK29" i="3"/>
  <c r="AL29" i="3"/>
  <c r="AM29" i="3"/>
  <c r="AJ30" i="3"/>
  <c r="AK30" i="3"/>
  <c r="AL30" i="3"/>
  <c r="AM30" i="3"/>
  <c r="AJ31" i="3"/>
  <c r="AK31" i="3"/>
  <c r="AL31" i="3"/>
  <c r="AM31" i="3"/>
  <c r="AJ32" i="3"/>
  <c r="AK32" i="3"/>
  <c r="AL32" i="3"/>
  <c r="AM32" i="3"/>
  <c r="AJ33" i="3"/>
  <c r="AK33" i="3"/>
  <c r="AL33" i="3"/>
  <c r="AM33" i="3"/>
  <c r="AJ34" i="3"/>
  <c r="AK34" i="3"/>
  <c r="AL34" i="3"/>
  <c r="AM34" i="3"/>
  <c r="AJ35" i="3"/>
  <c r="AK35" i="3"/>
  <c r="AL35" i="3"/>
  <c r="AM35" i="3"/>
  <c r="AJ36" i="3"/>
  <c r="AK36" i="3"/>
  <c r="AL36" i="3"/>
  <c r="AM36" i="3"/>
  <c r="AJ37" i="3"/>
  <c r="AK37" i="3"/>
  <c r="AL37" i="3"/>
  <c r="AM37" i="3"/>
  <c r="AJ38" i="3"/>
  <c r="AK38" i="3"/>
  <c r="AL38" i="3"/>
  <c r="AM38" i="3"/>
  <c r="AJ39" i="3"/>
  <c r="AK39" i="3"/>
  <c r="AL39" i="3"/>
  <c r="AM39" i="3"/>
  <c r="AJ40" i="3"/>
  <c r="AK40" i="3"/>
  <c r="AL40" i="3"/>
  <c r="AM40" i="3"/>
  <c r="AJ41" i="3"/>
  <c r="AK41" i="3"/>
  <c r="AL41" i="3"/>
  <c r="AM41" i="3"/>
  <c r="AJ42" i="3"/>
  <c r="AK42" i="3"/>
  <c r="AL42" i="3"/>
  <c r="AM42" i="3"/>
  <c r="AJ43" i="3"/>
  <c r="AK43" i="3"/>
  <c r="AL43" i="3"/>
  <c r="AM43" i="3"/>
  <c r="AJ44" i="3"/>
  <c r="AK44" i="3"/>
  <c r="AL44" i="3"/>
  <c r="AM44" i="3"/>
  <c r="AJ45" i="3"/>
  <c r="AK45" i="3"/>
  <c r="AL45" i="3"/>
  <c r="AM45" i="3"/>
  <c r="AJ46" i="3"/>
  <c r="AK46" i="3"/>
  <c r="AL46" i="3"/>
  <c r="AM46" i="3"/>
  <c r="AJ47" i="3"/>
  <c r="AK47" i="3"/>
  <c r="AL47" i="3"/>
  <c r="AM47" i="3"/>
  <c r="AJ48" i="3"/>
  <c r="AK48" i="3"/>
  <c r="AL48" i="3"/>
  <c r="AM48" i="3"/>
  <c r="AJ49" i="3"/>
  <c r="AK49" i="3"/>
  <c r="AL49" i="3"/>
  <c r="AM49" i="3"/>
  <c r="AJ50" i="3"/>
  <c r="AK50" i="3"/>
  <c r="AL50" i="3"/>
  <c r="AM50" i="3"/>
  <c r="AJ51" i="3"/>
  <c r="AK51" i="3"/>
  <c r="AL51" i="3"/>
  <c r="AM51" i="3"/>
  <c r="AJ52" i="3"/>
  <c r="AK52" i="3"/>
  <c r="AL52" i="3"/>
  <c r="AM52" i="3"/>
  <c r="AJ53" i="3"/>
  <c r="AK53" i="3"/>
  <c r="AL53" i="3"/>
  <c r="AM53" i="3"/>
  <c r="AJ54" i="3"/>
  <c r="AK54" i="3"/>
  <c r="AL54" i="3"/>
  <c r="AM54" i="3"/>
  <c r="AJ55" i="3"/>
  <c r="AK55" i="3"/>
  <c r="AL55" i="3"/>
  <c r="AM55" i="3"/>
  <c r="AJ56" i="3"/>
  <c r="AK56" i="3"/>
  <c r="AL56" i="3"/>
  <c r="AM56" i="3"/>
  <c r="AJ57" i="3"/>
  <c r="AK57" i="3"/>
  <c r="AL57" i="3"/>
  <c r="AM57" i="3"/>
  <c r="AJ58" i="3"/>
  <c r="AK58" i="3"/>
  <c r="AL58" i="3"/>
  <c r="AM58" i="3"/>
  <c r="AJ59" i="3"/>
  <c r="AK59" i="3"/>
  <c r="AL59" i="3"/>
  <c r="AM59" i="3"/>
  <c r="AJ60" i="3"/>
  <c r="AK60" i="3"/>
  <c r="AL60" i="3"/>
  <c r="AM60" i="3"/>
  <c r="AJ61" i="3"/>
  <c r="AK61" i="3"/>
  <c r="AL61" i="3"/>
  <c r="AM61" i="3"/>
  <c r="AJ62" i="3"/>
  <c r="AK62" i="3"/>
  <c r="AL62" i="3"/>
  <c r="AM62" i="3"/>
  <c r="AJ63" i="3"/>
  <c r="AK63" i="3"/>
  <c r="AL63" i="3"/>
  <c r="AM63" i="3"/>
  <c r="AJ64" i="3"/>
  <c r="AK64" i="3"/>
  <c r="AL64" i="3"/>
  <c r="AM64" i="3"/>
  <c r="AJ65" i="3"/>
  <c r="AK65" i="3"/>
  <c r="AL65" i="3"/>
  <c r="AM65" i="3"/>
  <c r="AJ66" i="3"/>
  <c r="AK66" i="3"/>
  <c r="AL66" i="3"/>
  <c r="AM66" i="3"/>
  <c r="AJ67" i="3"/>
  <c r="AK67" i="3"/>
  <c r="AL67" i="3"/>
  <c r="AM67" i="3"/>
  <c r="AJ68" i="3"/>
  <c r="AK68" i="3"/>
  <c r="AL68" i="3"/>
  <c r="AM68" i="3"/>
  <c r="AJ69" i="3"/>
  <c r="AK69" i="3"/>
  <c r="AL69" i="3"/>
  <c r="AM69" i="3"/>
  <c r="AJ70" i="3"/>
  <c r="AK70" i="3"/>
  <c r="AL70" i="3"/>
  <c r="AM70" i="3"/>
  <c r="AJ71" i="3"/>
  <c r="AK71" i="3"/>
  <c r="AL71" i="3"/>
  <c r="AM71" i="3"/>
  <c r="AJ72" i="3"/>
  <c r="AK72" i="3"/>
  <c r="AL72" i="3"/>
  <c r="AM72" i="3"/>
  <c r="AJ73" i="3"/>
  <c r="AK73" i="3"/>
  <c r="AL73" i="3"/>
  <c r="AM73" i="3"/>
  <c r="AK74" i="3"/>
  <c r="AL74" i="3"/>
  <c r="AM74" i="3"/>
  <c r="AJ75" i="3"/>
  <c r="AK75" i="3"/>
  <c r="AL75" i="3"/>
  <c r="AM75" i="3"/>
  <c r="AJ76" i="3"/>
  <c r="AK76" i="3"/>
  <c r="AL76" i="3"/>
  <c r="AM76" i="3"/>
  <c r="AJ77" i="3"/>
  <c r="AK77" i="3"/>
  <c r="AL77" i="3"/>
  <c r="AM77" i="3"/>
  <c r="AJ78" i="3"/>
  <c r="AK78" i="3"/>
  <c r="AL78" i="3"/>
  <c r="AM78" i="3"/>
  <c r="AJ79" i="3"/>
  <c r="AK79" i="3"/>
  <c r="AL79" i="3"/>
  <c r="AM79" i="3"/>
  <c r="AJ80" i="3"/>
  <c r="AK80" i="3"/>
  <c r="AL80" i="3"/>
  <c r="AM80" i="3"/>
  <c r="AJ81" i="3"/>
  <c r="AK81" i="3"/>
  <c r="AL81" i="3"/>
  <c r="AM81" i="3"/>
  <c r="AJ82" i="3"/>
  <c r="AK82" i="3"/>
  <c r="AL82" i="3"/>
  <c r="AM82" i="3"/>
  <c r="AJ83" i="3"/>
  <c r="AK83" i="3"/>
  <c r="AL83" i="3"/>
  <c r="AM83" i="3"/>
  <c r="AJ84" i="3"/>
  <c r="AK84" i="3"/>
  <c r="AL84" i="3"/>
  <c r="AM84" i="3"/>
  <c r="AJ85" i="3"/>
  <c r="AK85" i="3"/>
  <c r="AL85" i="3"/>
  <c r="AM85" i="3"/>
  <c r="AJ86" i="3"/>
  <c r="AK86" i="3"/>
  <c r="AL86" i="3"/>
  <c r="AM86" i="3"/>
  <c r="AJ87" i="3"/>
  <c r="AK87" i="3"/>
  <c r="AL87" i="3"/>
  <c r="AM87" i="3"/>
  <c r="AJ88" i="3"/>
  <c r="AK88" i="3"/>
  <c r="AL88" i="3"/>
  <c r="AM88" i="3"/>
  <c r="AJ89" i="3"/>
  <c r="AK89" i="3"/>
  <c r="AL89" i="3"/>
  <c r="AM89" i="3"/>
  <c r="AJ90" i="3"/>
  <c r="AK90" i="3"/>
  <c r="AL90" i="3"/>
  <c r="AM90" i="3"/>
  <c r="AJ91" i="3"/>
  <c r="AK91" i="3"/>
  <c r="AL91" i="3"/>
  <c r="AM91" i="3"/>
  <c r="AJ92" i="3"/>
  <c r="AK92" i="3"/>
  <c r="AL92" i="3"/>
  <c r="AM92" i="3"/>
  <c r="AJ93" i="3"/>
  <c r="AK93" i="3"/>
  <c r="AL93" i="3"/>
  <c r="AM93" i="3"/>
  <c r="AJ94" i="3"/>
  <c r="AK94" i="3"/>
  <c r="AL94" i="3"/>
  <c r="AM94" i="3"/>
  <c r="AJ95" i="3"/>
  <c r="AK95" i="3"/>
  <c r="AL95" i="3"/>
  <c r="AM95" i="3"/>
  <c r="AJ96" i="3"/>
  <c r="AK96" i="3"/>
  <c r="AL96" i="3"/>
  <c r="AM96" i="3"/>
  <c r="AJ97" i="3"/>
  <c r="AK97" i="3"/>
  <c r="AL97" i="3"/>
  <c r="AM97" i="3"/>
  <c r="AJ98" i="3"/>
  <c r="AK98" i="3"/>
  <c r="AL98" i="3"/>
  <c r="AM98" i="3"/>
  <c r="AJ99" i="3"/>
  <c r="AK99" i="3"/>
  <c r="AL99" i="3"/>
  <c r="AM99" i="3"/>
  <c r="AJ100" i="3"/>
  <c r="AK100" i="3"/>
  <c r="AL100" i="3"/>
  <c r="AM100" i="3"/>
  <c r="AJ101" i="3"/>
  <c r="AK101" i="3"/>
  <c r="AL101" i="3"/>
  <c r="AM101" i="3"/>
  <c r="AJ102" i="3"/>
  <c r="AK102" i="3"/>
  <c r="AL102" i="3"/>
  <c r="AM102" i="3"/>
  <c r="AJ103" i="3"/>
  <c r="AK103" i="3"/>
  <c r="AL103" i="3"/>
  <c r="AM103" i="3"/>
  <c r="AJ104" i="3"/>
  <c r="AK104" i="3"/>
  <c r="AL104" i="3"/>
  <c r="AM104" i="3"/>
  <c r="AJ105" i="3"/>
  <c r="AK105" i="3"/>
  <c r="AL105" i="3"/>
  <c r="AM105" i="3"/>
  <c r="AJ106" i="3"/>
  <c r="AK106" i="3"/>
  <c r="AL106" i="3"/>
  <c r="AM106" i="3"/>
  <c r="AJ107" i="3"/>
  <c r="AK107" i="3"/>
  <c r="AL107" i="3"/>
  <c r="AM107" i="3"/>
  <c r="AJ108" i="3"/>
  <c r="AK108" i="3"/>
  <c r="AL108" i="3"/>
  <c r="AM108" i="3"/>
  <c r="AJ109" i="3"/>
  <c r="AK109" i="3"/>
  <c r="AL109" i="3"/>
  <c r="AM109" i="3"/>
  <c r="AJ110" i="3"/>
  <c r="AK110" i="3"/>
  <c r="AL110" i="3"/>
  <c r="AM110" i="3"/>
  <c r="AJ111" i="3"/>
  <c r="AK111" i="3"/>
  <c r="AL111" i="3"/>
  <c r="AM111" i="3"/>
  <c r="AJ112" i="3"/>
  <c r="AK112" i="3"/>
  <c r="AL112" i="3"/>
  <c r="AM112" i="3"/>
  <c r="AJ113" i="3"/>
  <c r="AK113" i="3"/>
  <c r="AL113" i="3"/>
  <c r="AM113" i="3"/>
  <c r="AJ114" i="3"/>
  <c r="AK114" i="3"/>
  <c r="AL114" i="3"/>
  <c r="AM114" i="3"/>
  <c r="AI2" i="3"/>
  <c r="AH2" i="3"/>
  <c r="AH3" i="3"/>
  <c r="AI3" i="3"/>
  <c r="AH4" i="3"/>
  <c r="AI4" i="3"/>
  <c r="AH5" i="3"/>
  <c r="AI5" i="3"/>
  <c r="AH6" i="3"/>
  <c r="AI6" i="3"/>
  <c r="AH7" i="3"/>
  <c r="AI7" i="3"/>
  <c r="AH8" i="3"/>
  <c r="AI8" i="3"/>
  <c r="AH9" i="3"/>
  <c r="AI9" i="3"/>
  <c r="AH10" i="3"/>
  <c r="AI10" i="3"/>
  <c r="AH11" i="3"/>
  <c r="AI11" i="3"/>
  <c r="AH12" i="3"/>
  <c r="AI12" i="3"/>
  <c r="AH13" i="3"/>
  <c r="AI13" i="3"/>
  <c r="AH14" i="3"/>
  <c r="AI14" i="3"/>
  <c r="AH15" i="3"/>
  <c r="AI15" i="3"/>
  <c r="AH16" i="3"/>
  <c r="AI16" i="3"/>
  <c r="AH17" i="3"/>
  <c r="AI17" i="3"/>
  <c r="AH18" i="3"/>
  <c r="AI18" i="3"/>
  <c r="AH19" i="3"/>
  <c r="AI19" i="3"/>
  <c r="AH20" i="3"/>
  <c r="AI20" i="3"/>
  <c r="AH21" i="3"/>
  <c r="AI21" i="3"/>
  <c r="AH22" i="3"/>
  <c r="AI22" i="3"/>
  <c r="AH23" i="3"/>
  <c r="AI23" i="3"/>
  <c r="AH24" i="3"/>
  <c r="AI24" i="3"/>
  <c r="AH25" i="3"/>
  <c r="AI25" i="3"/>
  <c r="AH26" i="3"/>
  <c r="AI26" i="3"/>
  <c r="AH27" i="3"/>
  <c r="AI27" i="3"/>
  <c r="AH28" i="3"/>
  <c r="AI28" i="3"/>
  <c r="AH29" i="3"/>
  <c r="AI29" i="3"/>
  <c r="AH30" i="3"/>
  <c r="AI30" i="3"/>
  <c r="AH31" i="3"/>
  <c r="AI31" i="3"/>
  <c r="AH32" i="3"/>
  <c r="AI32" i="3"/>
  <c r="AH33" i="3"/>
  <c r="AI33" i="3"/>
  <c r="AH34" i="3"/>
  <c r="AI34" i="3"/>
  <c r="AH35" i="3"/>
  <c r="AI35" i="3"/>
  <c r="AH36" i="3"/>
  <c r="AI36" i="3"/>
  <c r="AH37" i="3"/>
  <c r="AI37" i="3"/>
  <c r="AH38" i="3"/>
  <c r="AI38" i="3"/>
  <c r="AH39" i="3"/>
  <c r="AI39" i="3"/>
  <c r="AH40" i="3"/>
  <c r="AI40" i="3"/>
  <c r="AH41" i="3"/>
  <c r="AI41" i="3"/>
  <c r="AH42" i="3"/>
  <c r="AI42" i="3"/>
  <c r="AH43" i="3"/>
  <c r="AI43" i="3"/>
  <c r="AH44" i="3"/>
  <c r="AI44" i="3"/>
  <c r="AH45" i="3"/>
  <c r="AI45" i="3"/>
  <c r="AH46" i="3"/>
  <c r="AI46" i="3"/>
  <c r="AH47" i="3"/>
  <c r="AI47" i="3"/>
  <c r="AH48" i="3"/>
  <c r="AI48" i="3"/>
  <c r="AH49" i="3"/>
  <c r="AI49" i="3"/>
  <c r="AH50" i="3"/>
  <c r="AI50" i="3"/>
  <c r="AH51" i="3"/>
  <c r="AI51" i="3"/>
  <c r="AH52" i="3"/>
  <c r="AI52" i="3"/>
  <c r="AH53" i="3"/>
  <c r="AI53" i="3"/>
  <c r="AH54" i="3"/>
  <c r="AI54" i="3"/>
  <c r="AH55" i="3"/>
  <c r="AI55" i="3"/>
  <c r="AH56" i="3"/>
  <c r="AI56" i="3"/>
  <c r="AH57" i="3"/>
  <c r="AI57" i="3"/>
  <c r="AH58" i="3"/>
  <c r="AI58" i="3"/>
  <c r="AH59" i="3"/>
  <c r="AI59" i="3"/>
  <c r="AH60" i="3"/>
  <c r="AI60" i="3"/>
  <c r="AH61" i="3"/>
  <c r="AI61" i="3"/>
  <c r="AH62" i="3"/>
  <c r="AI62" i="3"/>
  <c r="AH63" i="3"/>
  <c r="AI63" i="3"/>
  <c r="AH64" i="3"/>
  <c r="AI64" i="3"/>
  <c r="AH65" i="3"/>
  <c r="AI65" i="3"/>
  <c r="AH66" i="3"/>
  <c r="AI66" i="3"/>
  <c r="AH67" i="3"/>
  <c r="AI67" i="3"/>
  <c r="AH68" i="3"/>
  <c r="AI68" i="3"/>
  <c r="AH69" i="3"/>
  <c r="AI69" i="3"/>
  <c r="AH70" i="3"/>
  <c r="AI70" i="3"/>
  <c r="AH71" i="3"/>
  <c r="AI71" i="3"/>
  <c r="AH72" i="3"/>
  <c r="AI72" i="3"/>
  <c r="AH73" i="3"/>
  <c r="AI73" i="3"/>
  <c r="AH74" i="3"/>
  <c r="AH75" i="3"/>
  <c r="AI75" i="3"/>
  <c r="AH76" i="3"/>
  <c r="AI76" i="3"/>
  <c r="AH77" i="3"/>
  <c r="AI77" i="3"/>
  <c r="AH78" i="3"/>
  <c r="AI78" i="3"/>
  <c r="AH79" i="3"/>
  <c r="AI79" i="3"/>
  <c r="AH80" i="3"/>
  <c r="AI80" i="3"/>
  <c r="AH81" i="3"/>
  <c r="AI81" i="3"/>
  <c r="AH82" i="3"/>
  <c r="AI82" i="3"/>
  <c r="AH83" i="3"/>
  <c r="AI83" i="3"/>
  <c r="AH84" i="3"/>
  <c r="AI84" i="3"/>
  <c r="AH85" i="3"/>
  <c r="AI85" i="3"/>
  <c r="AH86" i="3"/>
  <c r="AI86" i="3"/>
  <c r="AH87" i="3"/>
  <c r="AI87" i="3"/>
  <c r="AH88" i="3"/>
  <c r="AI88" i="3"/>
  <c r="AH89" i="3"/>
  <c r="AI89" i="3"/>
  <c r="AH90" i="3"/>
  <c r="AI90" i="3"/>
  <c r="AH91" i="3"/>
  <c r="AI91" i="3"/>
  <c r="AH92" i="3"/>
  <c r="AI92" i="3"/>
  <c r="AH93" i="3"/>
  <c r="AI93" i="3"/>
  <c r="AH94" i="3"/>
  <c r="AI94" i="3"/>
  <c r="AH95" i="3"/>
  <c r="AI95" i="3"/>
  <c r="AH96" i="3"/>
  <c r="AI96" i="3"/>
  <c r="AH97" i="3"/>
  <c r="AI97" i="3"/>
  <c r="AH98" i="3"/>
  <c r="AI98" i="3"/>
  <c r="AH99" i="3"/>
  <c r="AI99" i="3"/>
  <c r="AH100" i="3"/>
  <c r="AI100" i="3"/>
  <c r="AH101" i="3"/>
  <c r="AI101" i="3"/>
  <c r="AH102" i="3"/>
  <c r="AI102" i="3"/>
  <c r="AH103" i="3"/>
  <c r="AI103" i="3"/>
  <c r="AH104" i="3"/>
  <c r="AI104" i="3"/>
  <c r="AH105" i="3"/>
  <c r="AI105" i="3"/>
  <c r="AH106" i="3"/>
  <c r="AI106" i="3"/>
  <c r="AH107" i="3"/>
  <c r="AI107" i="3"/>
  <c r="AH108" i="3"/>
  <c r="AI108" i="3"/>
  <c r="AH109" i="3"/>
  <c r="AI109" i="3"/>
  <c r="AH110" i="3"/>
  <c r="AI110" i="3"/>
  <c r="AH111" i="3"/>
  <c r="AI111" i="3"/>
  <c r="AH112" i="3"/>
  <c r="AI112" i="3"/>
  <c r="AH113" i="3"/>
  <c r="AI113" i="3"/>
  <c r="AH114" i="3"/>
  <c r="AI114" i="3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2" i="3"/>
  <c r="AA2" i="2"/>
  <c r="AB2" i="2"/>
  <c r="AC2" i="2"/>
  <c r="AD2" i="2"/>
  <c r="AE2" i="2"/>
  <c r="AG2" i="2"/>
  <c r="AH2" i="2"/>
  <c r="AA3" i="2"/>
  <c r="AB3" i="2"/>
  <c r="AC3" i="2"/>
  <c r="AD3" i="2"/>
  <c r="AE3" i="2"/>
  <c r="AF3" i="2"/>
  <c r="AG3" i="2"/>
  <c r="AH3" i="2"/>
  <c r="AA4" i="2"/>
  <c r="AB4" i="2"/>
  <c r="AC4" i="2"/>
  <c r="AD4" i="2"/>
  <c r="AE4" i="2"/>
  <c r="AF4" i="2"/>
  <c r="AG4" i="2"/>
  <c r="AH4" i="2"/>
  <c r="AA5" i="2"/>
  <c r="AB5" i="2"/>
  <c r="AC5" i="2"/>
  <c r="AD5" i="2"/>
  <c r="AE5" i="2"/>
  <c r="AF5" i="2"/>
  <c r="AG5" i="2"/>
  <c r="AH5" i="2"/>
  <c r="AA6" i="2"/>
  <c r="AB6" i="2"/>
  <c r="AC6" i="2"/>
  <c r="AD6" i="2"/>
  <c r="AE6" i="2"/>
  <c r="AF6" i="2"/>
  <c r="AG6" i="2"/>
  <c r="AH6" i="2"/>
  <c r="AA7" i="2"/>
  <c r="AB7" i="2"/>
  <c r="AC7" i="2"/>
  <c r="AD7" i="2"/>
  <c r="AE7" i="2"/>
  <c r="AF7" i="2"/>
  <c r="AG7" i="2"/>
  <c r="AH7" i="2"/>
  <c r="AA8" i="2"/>
  <c r="AB8" i="2"/>
  <c r="AC8" i="2"/>
  <c r="AD8" i="2"/>
  <c r="AE8" i="2"/>
  <c r="AF8" i="2"/>
  <c r="AG8" i="2"/>
  <c r="AH8" i="2"/>
  <c r="AA9" i="2"/>
  <c r="AB9" i="2"/>
  <c r="AC9" i="2"/>
  <c r="AD9" i="2"/>
  <c r="AE9" i="2"/>
  <c r="AF9" i="2"/>
  <c r="AG9" i="2"/>
  <c r="AH9" i="2"/>
  <c r="AA10" i="2"/>
  <c r="AC10" i="2"/>
  <c r="AD10" i="2"/>
  <c r="AE10" i="2"/>
  <c r="AF10" i="2"/>
  <c r="AG10" i="2"/>
  <c r="AH10" i="2"/>
  <c r="AA11" i="2"/>
  <c r="AC11" i="2"/>
  <c r="AD11" i="2"/>
  <c r="AE11" i="2"/>
  <c r="AF11" i="2"/>
  <c r="AG11" i="2"/>
  <c r="AH11" i="2"/>
  <c r="AA12" i="2"/>
  <c r="AB12" i="2"/>
  <c r="AC12" i="2"/>
  <c r="AD12" i="2"/>
  <c r="AE12" i="2"/>
  <c r="AF12" i="2"/>
  <c r="AG12" i="2"/>
  <c r="AH12" i="2"/>
  <c r="AA13" i="2"/>
  <c r="AB13" i="2"/>
  <c r="AC13" i="2"/>
  <c r="AD13" i="2"/>
  <c r="AE13" i="2"/>
  <c r="AF13" i="2"/>
  <c r="AG13" i="2"/>
  <c r="AH13" i="2"/>
  <c r="AA14" i="2"/>
  <c r="AB14" i="2"/>
  <c r="AC14" i="2"/>
  <c r="AD14" i="2"/>
  <c r="AE14" i="2"/>
  <c r="AF14" i="2"/>
  <c r="AG14" i="2"/>
  <c r="AH14" i="2"/>
  <c r="AA15" i="2"/>
  <c r="AB15" i="2"/>
  <c r="AC15" i="2"/>
  <c r="AD15" i="2"/>
  <c r="AE15" i="2"/>
  <c r="AF15" i="2"/>
  <c r="AG15" i="2"/>
  <c r="AH15" i="2"/>
  <c r="AA16" i="2"/>
  <c r="AB16" i="2"/>
  <c r="AC16" i="2"/>
  <c r="AD16" i="2"/>
  <c r="AE16" i="2"/>
  <c r="AF16" i="2"/>
  <c r="AG16" i="2"/>
  <c r="AH16" i="2"/>
  <c r="AA17" i="2"/>
  <c r="AB17" i="2"/>
  <c r="AC17" i="2"/>
  <c r="AD17" i="2"/>
  <c r="AE17" i="2"/>
  <c r="AF17" i="2"/>
  <c r="AG17" i="2"/>
  <c r="AH17" i="2"/>
  <c r="AA18" i="2"/>
  <c r="AB18" i="2"/>
  <c r="AC18" i="2"/>
  <c r="AD18" i="2"/>
  <c r="AE18" i="2"/>
  <c r="AF18" i="2"/>
  <c r="AG18" i="2"/>
  <c r="AH18" i="2"/>
  <c r="AA19" i="2"/>
  <c r="AB19" i="2"/>
  <c r="AC19" i="2"/>
  <c r="AD19" i="2"/>
  <c r="AE19" i="2"/>
  <c r="AF19" i="2"/>
  <c r="AG19" i="2"/>
  <c r="AH19" i="2"/>
  <c r="AA20" i="2"/>
  <c r="AB20" i="2"/>
  <c r="AC20" i="2"/>
  <c r="AD20" i="2"/>
  <c r="AE20" i="2"/>
  <c r="AF20" i="2"/>
  <c r="AG20" i="2"/>
  <c r="AH20" i="2"/>
  <c r="AA21" i="2"/>
  <c r="AB21" i="2"/>
  <c r="AC21" i="2"/>
  <c r="AD21" i="2"/>
  <c r="AE21" i="2"/>
  <c r="AF21" i="2"/>
  <c r="AG21" i="2"/>
  <c r="AH21" i="2"/>
  <c r="AA22" i="2"/>
  <c r="AB22" i="2"/>
  <c r="AC22" i="2"/>
  <c r="AD22" i="2"/>
  <c r="AE22" i="2"/>
  <c r="AF22" i="2"/>
  <c r="AG22" i="2"/>
  <c r="AH22" i="2"/>
  <c r="AA23" i="2"/>
  <c r="AB23" i="2"/>
  <c r="AC23" i="2"/>
  <c r="AD23" i="2"/>
  <c r="AE23" i="2"/>
  <c r="AF23" i="2"/>
  <c r="AG23" i="2"/>
  <c r="AH23" i="2"/>
  <c r="AA24" i="2"/>
  <c r="AB24" i="2"/>
  <c r="AC24" i="2"/>
  <c r="AD24" i="2"/>
  <c r="AE24" i="2"/>
  <c r="AF24" i="2"/>
  <c r="AG24" i="2"/>
  <c r="AH24" i="2"/>
  <c r="AA25" i="2"/>
  <c r="AB25" i="2"/>
  <c r="AC25" i="2"/>
  <c r="AD25" i="2"/>
  <c r="AE25" i="2"/>
  <c r="AF25" i="2"/>
  <c r="AG25" i="2"/>
  <c r="AH25" i="2"/>
  <c r="AA26" i="2"/>
  <c r="AB26" i="2"/>
  <c r="AC26" i="2"/>
  <c r="AD26" i="2"/>
  <c r="AE26" i="2"/>
  <c r="AF26" i="2"/>
  <c r="AG26" i="2"/>
  <c r="AH26" i="2"/>
  <c r="AA27" i="2"/>
  <c r="AC27" i="2"/>
  <c r="AD27" i="2"/>
  <c r="AF27" i="2"/>
  <c r="AG27" i="2"/>
  <c r="AH27" i="2"/>
  <c r="AA28" i="2"/>
  <c r="AB28" i="2"/>
  <c r="AC28" i="2"/>
  <c r="AD28" i="2"/>
  <c r="AE28" i="2"/>
  <c r="AF28" i="2"/>
  <c r="AG28" i="2"/>
  <c r="AH28" i="2"/>
  <c r="AA29" i="2"/>
  <c r="AB29" i="2"/>
  <c r="AC29" i="2"/>
  <c r="AD29" i="2"/>
  <c r="AE29" i="2"/>
  <c r="AF29" i="2"/>
  <c r="AG29" i="2"/>
  <c r="AH29" i="2"/>
  <c r="AA30" i="2"/>
  <c r="AB30" i="2"/>
  <c r="AC30" i="2"/>
  <c r="AD30" i="2"/>
  <c r="AE30" i="2"/>
  <c r="AF30" i="2"/>
  <c r="AG30" i="2"/>
  <c r="AH30" i="2"/>
  <c r="AA31" i="2"/>
  <c r="AB31" i="2"/>
  <c r="AC31" i="2"/>
  <c r="AD31" i="2"/>
  <c r="AE31" i="2"/>
  <c r="AF31" i="2"/>
  <c r="AG31" i="2"/>
  <c r="AH31" i="2"/>
  <c r="AA32" i="2"/>
  <c r="AB32" i="2"/>
  <c r="AC32" i="2"/>
  <c r="AD32" i="2"/>
  <c r="AE32" i="2"/>
  <c r="AF32" i="2"/>
  <c r="AG32" i="2"/>
  <c r="AH32" i="2"/>
  <c r="AA33" i="2"/>
  <c r="AB33" i="2"/>
  <c r="AC33" i="2"/>
  <c r="AD33" i="2"/>
  <c r="AE33" i="2"/>
  <c r="AF33" i="2"/>
  <c r="AG33" i="2"/>
  <c r="AH33" i="2"/>
  <c r="AA34" i="2"/>
  <c r="AB34" i="2"/>
  <c r="AC34" i="2"/>
  <c r="AD34" i="2"/>
  <c r="AE34" i="2"/>
  <c r="AF34" i="2"/>
  <c r="AG34" i="2"/>
  <c r="AH34" i="2"/>
  <c r="AA35" i="2"/>
  <c r="AB35" i="2"/>
  <c r="AC35" i="2"/>
  <c r="AD35" i="2"/>
  <c r="AE35" i="2"/>
  <c r="AF35" i="2"/>
  <c r="AG35" i="2"/>
  <c r="AH35" i="2"/>
  <c r="AA36" i="2"/>
  <c r="AB36" i="2"/>
  <c r="AC36" i="2"/>
  <c r="AD36" i="2"/>
  <c r="AE36" i="2"/>
  <c r="AF36" i="2"/>
  <c r="AG36" i="2"/>
  <c r="AH36" i="2"/>
  <c r="AA37" i="2"/>
  <c r="AB37" i="2"/>
  <c r="AC37" i="2"/>
  <c r="AD37" i="2"/>
  <c r="AE37" i="2"/>
  <c r="AF37" i="2"/>
  <c r="AG37" i="2"/>
  <c r="AH37" i="2"/>
  <c r="AA38" i="2"/>
  <c r="AB38" i="2"/>
  <c r="AC38" i="2"/>
  <c r="AD38" i="2"/>
  <c r="AE38" i="2"/>
  <c r="AF38" i="2"/>
  <c r="AG38" i="2"/>
  <c r="AH38" i="2"/>
  <c r="AA39" i="2"/>
  <c r="AB39" i="2"/>
  <c r="AC39" i="2"/>
  <c r="AD39" i="2"/>
  <c r="AE39" i="2"/>
  <c r="AF39" i="2"/>
  <c r="AG39" i="2"/>
  <c r="AH39" i="2"/>
  <c r="AA40" i="2"/>
  <c r="AB40" i="2"/>
  <c r="AC40" i="2"/>
  <c r="AD40" i="2"/>
  <c r="AE40" i="2"/>
  <c r="AF40" i="2"/>
  <c r="AG40" i="2"/>
  <c r="AH40" i="2"/>
  <c r="AA41" i="2"/>
  <c r="AB41" i="2"/>
  <c r="AC41" i="2"/>
  <c r="AD41" i="2"/>
  <c r="AE41" i="2"/>
  <c r="AF41" i="2"/>
  <c r="AG41" i="2"/>
  <c r="AH41" i="2"/>
  <c r="AA42" i="2"/>
  <c r="AC42" i="2"/>
  <c r="AD42" i="2"/>
  <c r="AE42" i="2"/>
  <c r="AF42" i="2"/>
  <c r="AG42" i="2"/>
  <c r="AH42" i="2"/>
  <c r="AA43" i="2"/>
  <c r="AB43" i="2"/>
  <c r="AC43" i="2"/>
  <c r="AD43" i="2"/>
  <c r="AE43" i="2"/>
  <c r="AF43" i="2"/>
  <c r="AG43" i="2"/>
  <c r="AH43" i="2"/>
  <c r="AA44" i="2"/>
  <c r="AB44" i="2"/>
  <c r="AC44" i="2"/>
  <c r="AD44" i="2"/>
  <c r="AE44" i="2"/>
  <c r="AF44" i="2"/>
  <c r="AG44" i="2"/>
  <c r="AH44" i="2"/>
  <c r="AA45" i="2"/>
  <c r="AB45" i="2"/>
  <c r="AC45" i="2"/>
  <c r="AD45" i="2"/>
  <c r="AE45" i="2"/>
  <c r="AF45" i="2"/>
  <c r="AG45" i="2"/>
  <c r="AH45" i="2"/>
  <c r="AA46" i="2"/>
  <c r="AB46" i="2"/>
  <c r="AC46" i="2"/>
  <c r="AD46" i="2"/>
  <c r="AE46" i="2"/>
  <c r="AF46" i="2"/>
  <c r="AG46" i="2"/>
  <c r="AH46" i="2"/>
  <c r="AA47" i="2"/>
  <c r="AC47" i="2"/>
  <c r="AD47" i="2"/>
  <c r="AE47" i="2"/>
  <c r="AF47" i="2"/>
  <c r="AG47" i="2"/>
  <c r="AH47" i="2"/>
  <c r="AA48" i="2"/>
  <c r="AB48" i="2"/>
  <c r="AC48" i="2"/>
  <c r="AD48" i="2"/>
  <c r="AE48" i="2"/>
  <c r="AF48" i="2"/>
  <c r="AG48" i="2"/>
  <c r="AH48" i="2"/>
  <c r="AA49" i="2"/>
  <c r="AB49" i="2"/>
  <c r="AC49" i="2"/>
  <c r="AD49" i="2"/>
  <c r="AE49" i="2"/>
  <c r="AF49" i="2"/>
  <c r="AG49" i="2"/>
  <c r="AH49" i="2"/>
  <c r="AA50" i="2"/>
  <c r="AB50" i="2"/>
  <c r="AC50" i="2"/>
  <c r="AD50" i="2"/>
  <c r="AE50" i="2"/>
  <c r="AF50" i="2"/>
  <c r="AG50" i="2"/>
  <c r="AH50" i="2"/>
  <c r="AA51" i="2"/>
  <c r="AB51" i="2"/>
  <c r="AC51" i="2"/>
  <c r="AD51" i="2"/>
  <c r="AE51" i="2"/>
  <c r="AF51" i="2"/>
  <c r="AG51" i="2"/>
  <c r="AH51" i="2"/>
  <c r="AA52" i="2"/>
  <c r="AC52" i="2"/>
  <c r="AD52" i="2"/>
  <c r="AE52" i="2"/>
  <c r="AF52" i="2"/>
  <c r="AG52" i="2"/>
  <c r="AH52" i="2"/>
  <c r="AA53" i="2"/>
  <c r="AC53" i="2"/>
  <c r="AD53" i="2"/>
  <c r="AE53" i="2"/>
  <c r="AF53" i="2"/>
  <c r="AG53" i="2"/>
  <c r="AH53" i="2"/>
  <c r="AA54" i="2"/>
  <c r="AB54" i="2"/>
  <c r="AC54" i="2"/>
  <c r="AD54" i="2"/>
  <c r="AE54" i="2"/>
  <c r="AF54" i="2"/>
  <c r="AG54" i="2"/>
  <c r="AH54" i="2"/>
  <c r="AA55" i="2"/>
  <c r="AB55" i="2"/>
  <c r="AC55" i="2"/>
  <c r="AD55" i="2"/>
  <c r="AE55" i="2"/>
  <c r="AF55" i="2"/>
  <c r="AG55" i="2"/>
  <c r="AH55" i="2"/>
  <c r="AA56" i="2"/>
  <c r="AB56" i="2"/>
  <c r="AC56" i="2"/>
  <c r="AD56" i="2"/>
  <c r="AE56" i="2"/>
  <c r="AF56" i="2"/>
  <c r="AG56" i="2"/>
  <c r="AH56" i="2"/>
  <c r="AA57" i="2"/>
  <c r="AC57" i="2"/>
  <c r="AD57" i="2"/>
  <c r="AE57" i="2"/>
  <c r="AF57" i="2"/>
  <c r="AG57" i="2"/>
  <c r="AH57" i="2"/>
  <c r="AA58" i="2"/>
  <c r="AB58" i="2"/>
  <c r="AC58" i="2"/>
  <c r="AD58" i="2"/>
  <c r="AE58" i="2"/>
  <c r="AF58" i="2"/>
  <c r="AG58" i="2"/>
  <c r="AH58" i="2"/>
  <c r="AA59" i="2"/>
  <c r="AC59" i="2"/>
  <c r="AD59" i="2"/>
  <c r="AE59" i="2"/>
  <c r="AF59" i="2"/>
  <c r="AG59" i="2"/>
  <c r="AH59" i="2"/>
  <c r="AA60" i="2"/>
  <c r="AC60" i="2"/>
  <c r="AD60" i="2"/>
  <c r="AE60" i="2"/>
  <c r="AF60" i="2"/>
  <c r="AG60" i="2"/>
  <c r="AH60" i="2"/>
  <c r="AA61" i="2"/>
  <c r="AB61" i="2"/>
  <c r="AC61" i="2"/>
  <c r="AD61" i="2"/>
  <c r="AE61" i="2"/>
  <c r="AF61" i="2"/>
  <c r="AG61" i="2"/>
  <c r="AH61" i="2"/>
  <c r="AA62" i="2"/>
  <c r="AB62" i="2"/>
  <c r="AC62" i="2"/>
  <c r="AD62" i="2"/>
  <c r="AE62" i="2"/>
  <c r="AF62" i="2"/>
  <c r="AG62" i="2"/>
  <c r="AH62" i="2"/>
  <c r="AA63" i="2"/>
  <c r="AB63" i="2"/>
  <c r="AC63" i="2"/>
  <c r="AD63" i="2"/>
  <c r="AE63" i="2"/>
  <c r="AF63" i="2"/>
  <c r="AG63" i="2"/>
  <c r="AH63" i="2"/>
  <c r="AA64" i="2"/>
  <c r="AB64" i="2"/>
  <c r="AC64" i="2"/>
  <c r="AD64" i="2"/>
  <c r="AE64" i="2"/>
  <c r="AF64" i="2"/>
  <c r="AG64" i="2"/>
  <c r="AH64" i="2"/>
  <c r="AA65" i="2"/>
  <c r="AB65" i="2"/>
  <c r="AC65" i="2"/>
  <c r="AD65" i="2"/>
  <c r="AE65" i="2"/>
  <c r="AF65" i="2"/>
  <c r="AG65" i="2"/>
  <c r="AH65" i="2"/>
  <c r="AA66" i="2"/>
  <c r="AB66" i="2"/>
  <c r="AC66" i="2"/>
  <c r="AD66" i="2"/>
  <c r="AE66" i="2"/>
  <c r="AF66" i="2"/>
  <c r="AG66" i="2"/>
  <c r="AH66" i="2"/>
  <c r="AA67" i="2"/>
  <c r="AB67" i="2"/>
  <c r="AC67" i="2"/>
  <c r="AD67" i="2"/>
  <c r="AE67" i="2"/>
  <c r="AF67" i="2"/>
  <c r="AG67" i="2"/>
  <c r="AH67" i="2"/>
  <c r="AA68" i="2"/>
  <c r="AB68" i="2"/>
  <c r="AC68" i="2"/>
  <c r="AD68" i="2"/>
  <c r="AE68" i="2"/>
  <c r="AF68" i="2"/>
  <c r="AG68" i="2"/>
  <c r="AH68" i="2"/>
  <c r="AA69" i="2"/>
  <c r="AB69" i="2"/>
  <c r="AC69" i="2"/>
  <c r="AD69" i="2"/>
  <c r="AE69" i="2"/>
  <c r="AF69" i="2"/>
  <c r="AG69" i="2"/>
  <c r="AH69" i="2"/>
  <c r="AA70" i="2"/>
  <c r="AB70" i="2"/>
  <c r="AC70" i="2"/>
  <c r="AD70" i="2"/>
  <c r="AE70" i="2"/>
  <c r="AF70" i="2"/>
  <c r="AG70" i="2"/>
  <c r="AH70" i="2"/>
  <c r="AA71" i="2"/>
  <c r="AB71" i="2"/>
  <c r="AC71" i="2"/>
  <c r="AD71" i="2"/>
  <c r="AE71" i="2"/>
  <c r="AF71" i="2"/>
  <c r="AG71" i="2"/>
  <c r="AH71" i="2"/>
  <c r="AA72" i="2"/>
  <c r="AB72" i="2"/>
  <c r="AC72" i="2"/>
  <c r="AD72" i="2"/>
  <c r="AE72" i="2"/>
  <c r="AF72" i="2"/>
  <c r="AG72" i="2"/>
  <c r="AH72" i="2"/>
  <c r="AA73" i="2"/>
  <c r="AB73" i="2"/>
  <c r="AC73" i="2"/>
  <c r="AD73" i="2"/>
  <c r="AE73" i="2"/>
  <c r="AF73" i="2"/>
  <c r="AG73" i="2"/>
  <c r="AH73" i="2"/>
  <c r="AA74" i="2"/>
  <c r="AB74" i="2"/>
  <c r="AC74" i="2"/>
  <c r="AD74" i="2"/>
  <c r="AE74" i="2"/>
  <c r="AF74" i="2"/>
  <c r="AG74" i="2"/>
  <c r="AH74" i="2"/>
  <c r="AA75" i="2"/>
  <c r="AB75" i="2"/>
  <c r="AC75" i="2"/>
  <c r="AD75" i="2"/>
  <c r="AE75" i="2"/>
  <c r="AF75" i="2"/>
  <c r="AG75" i="2"/>
  <c r="AH75" i="2"/>
  <c r="AA76" i="2"/>
  <c r="AB76" i="2"/>
  <c r="AC76" i="2"/>
  <c r="AD76" i="2"/>
  <c r="AE76" i="2"/>
  <c r="AF76" i="2"/>
  <c r="AG76" i="2"/>
  <c r="AH76" i="2"/>
  <c r="AA77" i="2"/>
  <c r="AB77" i="2"/>
  <c r="AC77" i="2"/>
  <c r="AD77" i="2"/>
  <c r="AE77" i="2"/>
  <c r="AF77" i="2"/>
  <c r="AG77" i="2"/>
  <c r="AH77" i="2"/>
  <c r="AA78" i="2"/>
  <c r="AB78" i="2"/>
  <c r="AC78" i="2"/>
  <c r="AD78" i="2"/>
  <c r="AE78" i="2"/>
  <c r="AF78" i="2"/>
  <c r="AG78" i="2"/>
  <c r="AH78" i="2"/>
  <c r="AA79" i="2"/>
  <c r="AB79" i="2"/>
  <c r="AC79" i="2"/>
  <c r="AD79" i="2"/>
  <c r="AE79" i="2"/>
  <c r="AF79" i="2"/>
  <c r="AG79" i="2"/>
  <c r="AH79" i="2"/>
  <c r="AA80" i="2"/>
  <c r="AB80" i="2"/>
  <c r="AC80" i="2"/>
  <c r="AD80" i="2"/>
  <c r="AE80" i="2"/>
  <c r="AF80" i="2"/>
  <c r="AG80" i="2"/>
  <c r="AH80" i="2"/>
  <c r="AA81" i="2"/>
  <c r="AB81" i="2"/>
  <c r="AC81" i="2"/>
  <c r="AD81" i="2"/>
  <c r="AE81" i="2"/>
  <c r="AF81" i="2"/>
  <c r="AG81" i="2"/>
  <c r="AH81" i="2"/>
  <c r="AA82" i="2"/>
  <c r="AB82" i="2"/>
  <c r="AC82" i="2"/>
  <c r="AD82" i="2"/>
  <c r="AE82" i="2"/>
  <c r="AF82" i="2"/>
  <c r="AG82" i="2"/>
  <c r="AH82" i="2"/>
  <c r="AA83" i="2"/>
  <c r="AB83" i="2"/>
  <c r="AC83" i="2"/>
  <c r="AD83" i="2"/>
  <c r="AE83" i="2"/>
  <c r="AF83" i="2"/>
  <c r="AG83" i="2"/>
  <c r="AH83" i="2"/>
  <c r="AA84" i="2"/>
  <c r="AB84" i="2"/>
  <c r="AC84" i="2"/>
  <c r="AD84" i="2"/>
  <c r="AE84" i="2"/>
  <c r="AF84" i="2"/>
  <c r="AG84" i="2"/>
  <c r="AH84" i="2"/>
  <c r="AA85" i="2"/>
  <c r="AB85" i="2"/>
  <c r="AC85" i="2"/>
  <c r="AD85" i="2"/>
  <c r="AE85" i="2"/>
  <c r="AF85" i="2"/>
  <c r="AG85" i="2"/>
  <c r="AH85" i="2"/>
  <c r="AA86" i="2"/>
  <c r="AB86" i="2"/>
  <c r="AC86" i="2"/>
  <c r="AD86" i="2"/>
  <c r="AE86" i="2"/>
  <c r="AF86" i="2"/>
  <c r="AG86" i="2"/>
  <c r="AH86" i="2"/>
  <c r="AA87" i="2"/>
  <c r="AB87" i="2"/>
  <c r="AC87" i="2"/>
  <c r="AD87" i="2"/>
  <c r="AE87" i="2"/>
  <c r="AF87" i="2"/>
  <c r="AG87" i="2"/>
  <c r="AH87" i="2"/>
  <c r="AA88" i="2"/>
  <c r="AB88" i="2"/>
  <c r="AC88" i="2"/>
  <c r="AD88" i="2"/>
  <c r="AE88" i="2"/>
  <c r="AF88" i="2"/>
  <c r="AG88" i="2"/>
  <c r="AH88" i="2"/>
  <c r="AA89" i="2"/>
  <c r="AB89" i="2"/>
  <c r="AC89" i="2"/>
  <c r="AD89" i="2"/>
  <c r="AE89" i="2"/>
  <c r="AF89" i="2"/>
  <c r="AG89" i="2"/>
  <c r="AH89" i="2"/>
  <c r="AA90" i="2"/>
  <c r="AB90" i="2"/>
  <c r="AC90" i="2"/>
  <c r="AD90" i="2"/>
  <c r="AE90" i="2"/>
  <c r="AF90" i="2"/>
  <c r="AG90" i="2"/>
  <c r="AH90" i="2"/>
  <c r="AA91" i="2"/>
  <c r="AB91" i="2"/>
  <c r="AC91" i="2"/>
  <c r="AD91" i="2"/>
  <c r="AE91" i="2"/>
  <c r="AF91" i="2"/>
  <c r="AG91" i="2"/>
  <c r="AH91" i="2"/>
  <c r="AA92" i="2"/>
  <c r="AB92" i="2"/>
  <c r="AC92" i="2"/>
  <c r="AD92" i="2"/>
  <c r="AE92" i="2"/>
  <c r="AF92" i="2"/>
  <c r="AG92" i="2"/>
  <c r="AH92" i="2"/>
  <c r="AA93" i="2"/>
  <c r="AB93" i="2"/>
  <c r="AC93" i="2"/>
  <c r="AD93" i="2"/>
  <c r="AE93" i="2"/>
  <c r="AF93" i="2"/>
  <c r="AG93" i="2"/>
  <c r="AH93" i="2"/>
  <c r="AA94" i="2"/>
  <c r="AB94" i="2"/>
  <c r="AC94" i="2"/>
  <c r="AD94" i="2"/>
  <c r="AE94" i="2"/>
  <c r="AF94" i="2"/>
  <c r="AG94" i="2"/>
  <c r="AH94" i="2"/>
  <c r="AA95" i="2"/>
  <c r="AB95" i="2"/>
  <c r="AC95" i="2"/>
  <c r="AD95" i="2"/>
  <c r="AE95" i="2"/>
  <c r="AF95" i="2"/>
  <c r="AG95" i="2"/>
  <c r="AH95" i="2"/>
  <c r="AA96" i="2"/>
  <c r="AB96" i="2"/>
  <c r="AC96" i="2"/>
  <c r="AD96" i="2"/>
  <c r="AE96" i="2"/>
  <c r="AF96" i="2"/>
  <c r="AG96" i="2"/>
  <c r="AH96" i="2"/>
  <c r="AA97" i="2"/>
  <c r="AB97" i="2"/>
  <c r="AC97" i="2"/>
  <c r="AD97" i="2"/>
  <c r="AE97" i="2"/>
  <c r="AF97" i="2"/>
  <c r="AG97" i="2"/>
  <c r="AH97" i="2"/>
  <c r="AA98" i="2"/>
  <c r="AB98" i="2"/>
  <c r="AC98" i="2"/>
  <c r="AD98" i="2"/>
  <c r="AE98" i="2"/>
  <c r="AF98" i="2"/>
  <c r="AG98" i="2"/>
  <c r="AH98" i="2"/>
  <c r="AA99" i="2"/>
  <c r="AC99" i="2"/>
  <c r="AD99" i="2"/>
  <c r="AE99" i="2"/>
  <c r="AF99" i="2"/>
  <c r="AG99" i="2"/>
  <c r="AH99" i="2"/>
  <c r="AA100" i="2"/>
  <c r="AB100" i="2"/>
  <c r="AC100" i="2"/>
  <c r="AD100" i="2"/>
  <c r="AE100" i="2"/>
  <c r="AF100" i="2"/>
  <c r="AG100" i="2"/>
  <c r="AH100" i="2"/>
  <c r="AA101" i="2"/>
  <c r="AB101" i="2"/>
  <c r="AC101" i="2"/>
  <c r="AD101" i="2"/>
  <c r="AE101" i="2"/>
  <c r="AF101" i="2"/>
  <c r="AG101" i="2"/>
  <c r="AH101" i="2"/>
  <c r="AA102" i="2"/>
  <c r="AB102" i="2"/>
  <c r="AC102" i="2"/>
  <c r="AD102" i="2"/>
  <c r="AE102" i="2"/>
  <c r="AF102" i="2"/>
  <c r="AG102" i="2"/>
  <c r="AH102" i="2"/>
  <c r="AA103" i="2"/>
  <c r="AB103" i="2"/>
  <c r="AC103" i="2"/>
  <c r="AD103" i="2"/>
  <c r="AE103" i="2"/>
  <c r="AF103" i="2"/>
  <c r="AG103" i="2"/>
  <c r="AH103" i="2"/>
  <c r="AA104" i="2"/>
  <c r="AB104" i="2"/>
  <c r="AC104" i="2"/>
  <c r="AD104" i="2"/>
  <c r="AE104" i="2"/>
  <c r="AF104" i="2"/>
  <c r="AG104" i="2"/>
  <c r="AH104" i="2"/>
  <c r="AA105" i="2"/>
  <c r="AB105" i="2"/>
  <c r="AC105" i="2"/>
  <c r="AD105" i="2"/>
  <c r="AE105" i="2"/>
  <c r="AF105" i="2"/>
  <c r="AG105" i="2"/>
  <c r="AH105" i="2"/>
  <c r="AA106" i="2"/>
  <c r="AB106" i="2"/>
  <c r="AC106" i="2"/>
  <c r="AD106" i="2"/>
  <c r="AE106" i="2"/>
  <c r="AF106" i="2"/>
  <c r="AG106" i="2"/>
  <c r="AH106" i="2"/>
  <c r="AA107" i="2"/>
  <c r="AB107" i="2"/>
  <c r="AC107" i="2"/>
  <c r="AD107" i="2"/>
  <c r="AE107" i="2"/>
  <c r="AF107" i="2"/>
  <c r="AG107" i="2"/>
  <c r="AH107" i="2"/>
  <c r="AA108" i="2"/>
  <c r="AB108" i="2"/>
  <c r="AC108" i="2"/>
  <c r="AD108" i="2"/>
  <c r="AE108" i="2"/>
  <c r="AF108" i="2"/>
  <c r="AG108" i="2"/>
  <c r="AH108" i="2"/>
  <c r="AA109" i="2"/>
  <c r="AB109" i="2"/>
  <c r="AC109" i="2"/>
  <c r="AD109" i="2"/>
  <c r="AE109" i="2"/>
  <c r="AF109" i="2"/>
  <c r="AG109" i="2"/>
  <c r="AH109" i="2"/>
  <c r="AA110" i="2"/>
  <c r="AB110" i="2"/>
  <c r="AC110" i="2"/>
  <c r="AD110" i="2"/>
  <c r="AE110" i="2"/>
  <c r="AF110" i="2"/>
  <c r="AG110" i="2"/>
  <c r="AH110" i="2"/>
  <c r="AA111" i="2"/>
  <c r="AB111" i="2"/>
  <c r="AC111" i="2"/>
  <c r="AD111" i="2"/>
  <c r="AE111" i="2"/>
  <c r="AF111" i="2"/>
  <c r="AG111" i="2"/>
  <c r="AH111" i="2"/>
  <c r="AA112" i="2"/>
  <c r="AB112" i="2"/>
  <c r="AC112" i="2"/>
  <c r="AD112" i="2"/>
  <c r="AE112" i="2"/>
  <c r="AF112" i="2"/>
  <c r="AG112" i="2"/>
  <c r="AH112" i="2"/>
  <c r="AA113" i="2"/>
  <c r="AB113" i="2"/>
  <c r="AC113" i="2"/>
  <c r="AD113" i="2"/>
  <c r="AE113" i="2"/>
  <c r="AF113" i="2"/>
  <c r="AG113" i="2"/>
  <c r="AH113" i="2"/>
  <c r="AA114" i="2"/>
  <c r="AB114" i="2"/>
  <c r="AC114" i="2"/>
  <c r="AD114" i="2"/>
  <c r="AE114" i="2"/>
  <c r="AF114" i="2"/>
  <c r="AG114" i="2"/>
  <c r="AH114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67" i="2"/>
  <c r="Z68" i="2"/>
  <c r="Z69" i="2"/>
  <c r="Z70" i="2"/>
  <c r="Z71" i="2"/>
  <c r="Z72" i="2"/>
  <c r="Z73" i="2"/>
  <c r="Z74" i="2"/>
  <c r="Z75" i="2"/>
  <c r="Z76" i="2"/>
  <c r="Z77" i="2"/>
  <c r="Z78" i="2"/>
  <c r="Z79" i="2"/>
  <c r="Z80" i="2"/>
  <c r="Z81" i="2"/>
  <c r="Z82" i="2"/>
  <c r="Z83" i="2"/>
  <c r="Z84" i="2"/>
  <c r="Z85" i="2"/>
  <c r="Z86" i="2"/>
  <c r="Z87" i="2"/>
  <c r="Z88" i="2"/>
  <c r="Z89" i="2"/>
  <c r="Z90" i="2"/>
  <c r="Z91" i="2"/>
  <c r="Z92" i="2"/>
  <c r="Z93" i="2"/>
  <c r="Z94" i="2"/>
  <c r="Z95" i="2"/>
  <c r="Z96" i="2"/>
  <c r="Z97" i="2"/>
  <c r="Z98" i="2"/>
  <c r="Z99" i="2"/>
  <c r="Z100" i="2"/>
  <c r="Z101" i="2"/>
  <c r="Z102" i="2"/>
  <c r="Z103" i="2"/>
  <c r="Z104" i="2"/>
  <c r="Z105" i="2"/>
  <c r="Z106" i="2"/>
  <c r="Z107" i="2"/>
  <c r="Z108" i="2"/>
  <c r="Z109" i="2"/>
  <c r="Z110" i="2"/>
  <c r="Z111" i="2"/>
  <c r="Z112" i="2"/>
  <c r="Z113" i="2"/>
  <c r="Z114" i="2"/>
  <c r="Z2" i="2"/>
  <c r="AK45" i="1"/>
  <c r="AN2" i="1"/>
  <c r="AN3" i="1"/>
  <c r="AN5" i="1"/>
  <c r="AL10" i="1"/>
  <c r="AM12" i="1"/>
  <c r="AL14" i="1"/>
  <c r="AJ19" i="1"/>
  <c r="AN21" i="1"/>
  <c r="AJ23" i="1"/>
  <c r="AK23" i="1"/>
  <c r="AM24" i="1"/>
  <c r="AN29" i="1"/>
  <c r="AL30" i="1"/>
  <c r="AN31" i="1"/>
  <c r="AJ33" i="1"/>
  <c r="AM34" i="1"/>
  <c r="AN35" i="1"/>
  <c r="AJ37" i="1"/>
  <c r="AL37" i="1"/>
  <c r="AL38" i="1"/>
  <c r="AJ39" i="1"/>
  <c r="AN45" i="1"/>
  <c r="AJ47" i="1"/>
  <c r="AN49" i="1"/>
  <c r="AN51" i="1"/>
  <c r="AJ53" i="1"/>
  <c r="AL54" i="1"/>
  <c r="AJ56" i="1"/>
  <c r="AJ57" i="1"/>
  <c r="AL58" i="1"/>
  <c r="AM58" i="1"/>
  <c r="AN59" i="1"/>
  <c r="AJ63" i="1"/>
  <c r="AN65" i="1"/>
  <c r="AJ67" i="1"/>
  <c r="AK67" i="1"/>
  <c r="AN69" i="1"/>
  <c r="AJ71" i="1"/>
  <c r="AN71" i="1"/>
  <c r="AJ73" i="1"/>
  <c r="AK73" i="1"/>
  <c r="AJ75" i="1"/>
  <c r="AL76" i="1"/>
  <c r="AL80" i="1"/>
  <c r="AN81" i="1"/>
  <c r="AN82" i="1"/>
  <c r="AJ83" i="1"/>
  <c r="AN83" i="1"/>
  <c r="AJ85" i="1"/>
  <c r="AN85" i="1"/>
  <c r="AJ87" i="1"/>
  <c r="AN87" i="1"/>
  <c r="AJ88" i="1"/>
  <c r="AL88" i="1"/>
  <c r="AL89" i="1"/>
  <c r="AL90" i="1"/>
  <c r="AJ91" i="1"/>
  <c r="AN91" i="1"/>
  <c r="AL92" i="1"/>
  <c r="AL94" i="1"/>
  <c r="AJ95" i="1"/>
  <c r="AN95" i="1"/>
  <c r="AJ96" i="1"/>
  <c r="AL96" i="1"/>
  <c r="AK97" i="1"/>
  <c r="AL98" i="1"/>
  <c r="AJ99" i="1"/>
  <c r="AK99" i="1"/>
  <c r="AN99" i="1"/>
  <c r="AL100" i="1"/>
  <c r="AK101" i="1"/>
  <c r="AL101" i="1"/>
  <c r="AL102" i="1"/>
  <c r="AJ103" i="1"/>
  <c r="AK103" i="1"/>
  <c r="AN103" i="1"/>
  <c r="AL104" i="1"/>
  <c r="AM104" i="1"/>
  <c r="AL106" i="1"/>
  <c r="AN106" i="1"/>
  <c r="AJ107" i="1"/>
  <c r="AN107" i="1"/>
  <c r="AL108" i="1"/>
  <c r="AM108" i="1"/>
  <c r="AN108" i="1"/>
  <c r="AJ110" i="1"/>
  <c r="AL110" i="1"/>
  <c r="AJ111" i="1"/>
  <c r="AN111" i="1"/>
  <c r="AJ112" i="1"/>
  <c r="AL112" i="1"/>
  <c r="AK113" i="1"/>
  <c r="AL114" i="1"/>
  <c r="AI4" i="1"/>
  <c r="AI6" i="1"/>
  <c r="AI8" i="1"/>
  <c r="AI10" i="1"/>
  <c r="AI14" i="1"/>
  <c r="AI16" i="1"/>
  <c r="AI20" i="1"/>
  <c r="AI22" i="1"/>
  <c r="AI24" i="1"/>
  <c r="AI26" i="1"/>
  <c r="AI30" i="1"/>
  <c r="AI32" i="1"/>
  <c r="AI36" i="1"/>
  <c r="AI38" i="1"/>
  <c r="AI40" i="1"/>
  <c r="AI42" i="1"/>
  <c r="AI46" i="1"/>
  <c r="AI48" i="1"/>
  <c r="AI52" i="1"/>
  <c r="AI54" i="1"/>
  <c r="AI56" i="1"/>
  <c r="AI58" i="1"/>
  <c r="AI62" i="1"/>
  <c r="AI64" i="1"/>
  <c r="AI68" i="1"/>
  <c r="AI70" i="1"/>
  <c r="AI72" i="1"/>
  <c r="AI74" i="1"/>
  <c r="AI78" i="1"/>
  <c r="AI84" i="1"/>
  <c r="AI88" i="1"/>
  <c r="AI90" i="1"/>
  <c r="AI94" i="1"/>
  <c r="AI100" i="1"/>
  <c r="AI104" i="1"/>
  <c r="AI106" i="1"/>
  <c r="AI110" i="1"/>
  <c r="AI2" i="1"/>
  <c r="AA3" i="1"/>
  <c r="AI3" i="1" s="1"/>
  <c r="AB3" i="1"/>
  <c r="AJ3" i="1" s="1"/>
  <c r="AC3" i="1"/>
  <c r="AK3" i="1" s="1"/>
  <c r="AD3" i="1"/>
  <c r="AL3" i="1" s="1"/>
  <c r="AE3" i="1"/>
  <c r="AM3" i="1" s="1"/>
  <c r="AF3" i="1"/>
  <c r="AA4" i="1"/>
  <c r="AB4" i="1"/>
  <c r="AJ4" i="1" s="1"/>
  <c r="AC4" i="1"/>
  <c r="AK4" i="1" s="1"/>
  <c r="AD4" i="1"/>
  <c r="AL4" i="1" s="1"/>
  <c r="AE4" i="1"/>
  <c r="AM4" i="1" s="1"/>
  <c r="AF4" i="1"/>
  <c r="AN4" i="1" s="1"/>
  <c r="AA5" i="1"/>
  <c r="AI5" i="1" s="1"/>
  <c r="AB5" i="1"/>
  <c r="AJ5" i="1" s="1"/>
  <c r="AC5" i="1"/>
  <c r="AK5" i="1" s="1"/>
  <c r="AD5" i="1"/>
  <c r="AL5" i="1" s="1"/>
  <c r="AE5" i="1"/>
  <c r="AM5" i="1" s="1"/>
  <c r="AF5" i="1"/>
  <c r="AA6" i="1"/>
  <c r="AB6" i="1"/>
  <c r="AJ6" i="1" s="1"/>
  <c r="AC6" i="1"/>
  <c r="AK6" i="1" s="1"/>
  <c r="AD6" i="1"/>
  <c r="AL6" i="1" s="1"/>
  <c r="AE6" i="1"/>
  <c r="AM6" i="1" s="1"/>
  <c r="AF6" i="1"/>
  <c r="AN6" i="1" s="1"/>
  <c r="AA7" i="1"/>
  <c r="AI7" i="1" s="1"/>
  <c r="AB7" i="1"/>
  <c r="AJ7" i="1" s="1"/>
  <c r="AC7" i="1"/>
  <c r="AK7" i="1" s="1"/>
  <c r="AD7" i="1"/>
  <c r="AL7" i="1" s="1"/>
  <c r="AE7" i="1"/>
  <c r="AM7" i="1" s="1"/>
  <c r="AF7" i="1"/>
  <c r="AN7" i="1" s="1"/>
  <c r="AA8" i="1"/>
  <c r="AB8" i="1"/>
  <c r="AJ8" i="1" s="1"/>
  <c r="AC8" i="1"/>
  <c r="AK8" i="1" s="1"/>
  <c r="AD8" i="1"/>
  <c r="AL8" i="1" s="1"/>
  <c r="AE8" i="1"/>
  <c r="AM8" i="1" s="1"/>
  <c r="AF8" i="1"/>
  <c r="AN8" i="1" s="1"/>
  <c r="AA9" i="1"/>
  <c r="AI9" i="1" s="1"/>
  <c r="AB9" i="1"/>
  <c r="AJ9" i="1" s="1"/>
  <c r="AC9" i="1"/>
  <c r="AK9" i="1" s="1"/>
  <c r="AD9" i="1"/>
  <c r="AL9" i="1" s="1"/>
  <c r="AE9" i="1"/>
  <c r="AM9" i="1" s="1"/>
  <c r="AF9" i="1"/>
  <c r="AN9" i="1" s="1"/>
  <c r="AA10" i="1"/>
  <c r="AB10" i="1"/>
  <c r="AJ10" i="1" s="1"/>
  <c r="AC10" i="1"/>
  <c r="AK10" i="1" s="1"/>
  <c r="AD10" i="1"/>
  <c r="AE10" i="1"/>
  <c r="AM10" i="1" s="1"/>
  <c r="AF10" i="1"/>
  <c r="AN10" i="1" s="1"/>
  <c r="AA11" i="1"/>
  <c r="AI11" i="1" s="1"/>
  <c r="AB11" i="1"/>
  <c r="AJ11" i="1" s="1"/>
  <c r="AC11" i="1"/>
  <c r="AK11" i="1" s="1"/>
  <c r="AD11" i="1"/>
  <c r="AL11" i="1" s="1"/>
  <c r="AE11" i="1"/>
  <c r="AM11" i="1" s="1"/>
  <c r="AF11" i="1"/>
  <c r="AN11" i="1" s="1"/>
  <c r="AA12" i="1"/>
  <c r="AI12" i="1" s="1"/>
  <c r="AB12" i="1"/>
  <c r="AJ12" i="1" s="1"/>
  <c r="AC12" i="1"/>
  <c r="AK12" i="1" s="1"/>
  <c r="AD12" i="1"/>
  <c r="AL12" i="1" s="1"/>
  <c r="AE12" i="1"/>
  <c r="AF12" i="1"/>
  <c r="AN12" i="1" s="1"/>
  <c r="AA13" i="1"/>
  <c r="AI13" i="1" s="1"/>
  <c r="AB13" i="1"/>
  <c r="AJ13" i="1" s="1"/>
  <c r="AC13" i="1"/>
  <c r="AK13" i="1" s="1"/>
  <c r="AD13" i="1"/>
  <c r="AL13" i="1" s="1"/>
  <c r="AE13" i="1"/>
  <c r="AM13" i="1" s="1"/>
  <c r="AF13" i="1"/>
  <c r="AN13" i="1" s="1"/>
  <c r="AA14" i="1"/>
  <c r="AB14" i="1"/>
  <c r="AJ14" i="1" s="1"/>
  <c r="AC14" i="1"/>
  <c r="AK14" i="1" s="1"/>
  <c r="AD14" i="1"/>
  <c r="AE14" i="1"/>
  <c r="AM14" i="1" s="1"/>
  <c r="AF14" i="1"/>
  <c r="AN14" i="1" s="1"/>
  <c r="AA15" i="1"/>
  <c r="AI15" i="1" s="1"/>
  <c r="AB15" i="1"/>
  <c r="AJ15" i="1" s="1"/>
  <c r="AC15" i="1"/>
  <c r="AK15" i="1" s="1"/>
  <c r="AD15" i="1"/>
  <c r="AL15" i="1" s="1"/>
  <c r="AE15" i="1"/>
  <c r="AM15" i="1" s="1"/>
  <c r="AF15" i="1"/>
  <c r="AN15" i="1" s="1"/>
  <c r="AA16" i="1"/>
  <c r="AB16" i="1"/>
  <c r="AJ16" i="1" s="1"/>
  <c r="AC16" i="1"/>
  <c r="AK16" i="1" s="1"/>
  <c r="AD16" i="1"/>
  <c r="AL16" i="1" s="1"/>
  <c r="AE16" i="1"/>
  <c r="AM16" i="1" s="1"/>
  <c r="AF16" i="1"/>
  <c r="AN16" i="1" s="1"/>
  <c r="AA17" i="1"/>
  <c r="AI17" i="1" s="1"/>
  <c r="AB17" i="1"/>
  <c r="AJ17" i="1" s="1"/>
  <c r="AC17" i="1"/>
  <c r="AK17" i="1" s="1"/>
  <c r="AD17" i="1"/>
  <c r="AL17" i="1" s="1"/>
  <c r="AE17" i="1"/>
  <c r="AM17" i="1" s="1"/>
  <c r="AF17" i="1"/>
  <c r="AN17" i="1" s="1"/>
  <c r="AA18" i="1"/>
  <c r="AI18" i="1" s="1"/>
  <c r="AB18" i="1"/>
  <c r="AJ18" i="1" s="1"/>
  <c r="AC18" i="1"/>
  <c r="AK18" i="1" s="1"/>
  <c r="AD18" i="1"/>
  <c r="AL18" i="1" s="1"/>
  <c r="AE18" i="1"/>
  <c r="AM18" i="1" s="1"/>
  <c r="AF18" i="1"/>
  <c r="AN18" i="1" s="1"/>
  <c r="AA19" i="1"/>
  <c r="AI19" i="1" s="1"/>
  <c r="AB19" i="1"/>
  <c r="AC19" i="1"/>
  <c r="AK19" i="1" s="1"/>
  <c r="AD19" i="1"/>
  <c r="AL19" i="1" s="1"/>
  <c r="AE19" i="1"/>
  <c r="AM19" i="1" s="1"/>
  <c r="AF19" i="1"/>
  <c r="AN19" i="1" s="1"/>
  <c r="AA20" i="1"/>
  <c r="AB20" i="1"/>
  <c r="AJ20" i="1" s="1"/>
  <c r="AC20" i="1"/>
  <c r="AK20" i="1" s="1"/>
  <c r="AD20" i="1"/>
  <c r="AL20" i="1" s="1"/>
  <c r="AE20" i="1"/>
  <c r="AM20" i="1" s="1"/>
  <c r="AF20" i="1"/>
  <c r="AN20" i="1" s="1"/>
  <c r="AA21" i="1"/>
  <c r="AI21" i="1" s="1"/>
  <c r="AB21" i="1"/>
  <c r="AJ21" i="1" s="1"/>
  <c r="AC21" i="1"/>
  <c r="AK21" i="1" s="1"/>
  <c r="AD21" i="1"/>
  <c r="AL21" i="1" s="1"/>
  <c r="AE21" i="1"/>
  <c r="AM21" i="1" s="1"/>
  <c r="AF21" i="1"/>
  <c r="AA22" i="1"/>
  <c r="AB22" i="1"/>
  <c r="AJ22" i="1" s="1"/>
  <c r="AC22" i="1"/>
  <c r="AK22" i="1" s="1"/>
  <c r="AD22" i="1"/>
  <c r="AL22" i="1" s="1"/>
  <c r="AE22" i="1"/>
  <c r="AM22" i="1" s="1"/>
  <c r="AF22" i="1"/>
  <c r="AN22" i="1" s="1"/>
  <c r="AA23" i="1"/>
  <c r="AI23" i="1" s="1"/>
  <c r="AB23" i="1"/>
  <c r="AC23" i="1"/>
  <c r="AD23" i="1"/>
  <c r="AL23" i="1" s="1"/>
  <c r="AE23" i="1"/>
  <c r="AM23" i="1" s="1"/>
  <c r="AF23" i="1"/>
  <c r="AN23" i="1" s="1"/>
  <c r="AA24" i="1"/>
  <c r="AB24" i="1"/>
  <c r="AJ24" i="1" s="1"/>
  <c r="AC24" i="1"/>
  <c r="AK24" i="1" s="1"/>
  <c r="AD24" i="1"/>
  <c r="AL24" i="1" s="1"/>
  <c r="AE24" i="1"/>
  <c r="AF24" i="1"/>
  <c r="AN24" i="1" s="1"/>
  <c r="AA25" i="1"/>
  <c r="AI25" i="1" s="1"/>
  <c r="AB25" i="1"/>
  <c r="AJ25" i="1" s="1"/>
  <c r="AC25" i="1"/>
  <c r="AK25" i="1" s="1"/>
  <c r="AD25" i="1"/>
  <c r="AL25" i="1" s="1"/>
  <c r="AE25" i="1"/>
  <c r="AM25" i="1" s="1"/>
  <c r="AF25" i="1"/>
  <c r="AN25" i="1" s="1"/>
  <c r="AA26" i="1"/>
  <c r="AB26" i="1"/>
  <c r="AJ26" i="1" s="1"/>
  <c r="AC26" i="1"/>
  <c r="AK26" i="1" s="1"/>
  <c r="AD26" i="1"/>
  <c r="AL26" i="1" s="1"/>
  <c r="AE26" i="1"/>
  <c r="AM26" i="1" s="1"/>
  <c r="AF26" i="1"/>
  <c r="AN26" i="1" s="1"/>
  <c r="AA27" i="1"/>
  <c r="AI27" i="1" s="1"/>
  <c r="AB27" i="1"/>
  <c r="AJ27" i="1" s="1"/>
  <c r="AC27" i="1"/>
  <c r="AD27" i="1"/>
  <c r="AL27" i="1" s="1"/>
  <c r="AE27" i="1"/>
  <c r="AM27" i="1" s="1"/>
  <c r="AF27" i="1"/>
  <c r="AN27" i="1" s="1"/>
  <c r="AA28" i="1"/>
  <c r="AI28" i="1" s="1"/>
  <c r="AB28" i="1"/>
  <c r="AJ28" i="1" s="1"/>
  <c r="AC28" i="1"/>
  <c r="AK28" i="1" s="1"/>
  <c r="AD28" i="1"/>
  <c r="AL28" i="1" s="1"/>
  <c r="AE28" i="1"/>
  <c r="AM28" i="1" s="1"/>
  <c r="AF28" i="1"/>
  <c r="AN28" i="1" s="1"/>
  <c r="AA29" i="1"/>
  <c r="AI29" i="1" s="1"/>
  <c r="AB29" i="1"/>
  <c r="AJ29" i="1" s="1"/>
  <c r="AC29" i="1"/>
  <c r="AK29" i="1" s="1"/>
  <c r="AD29" i="1"/>
  <c r="AL29" i="1" s="1"/>
  <c r="AE29" i="1"/>
  <c r="AM29" i="1" s="1"/>
  <c r="AF29" i="1"/>
  <c r="AA30" i="1"/>
  <c r="AB30" i="1"/>
  <c r="AJ30" i="1" s="1"/>
  <c r="AC30" i="1"/>
  <c r="AK30" i="1" s="1"/>
  <c r="AD30" i="1"/>
  <c r="AE30" i="1"/>
  <c r="AM30" i="1" s="1"/>
  <c r="AF30" i="1"/>
  <c r="AN30" i="1" s="1"/>
  <c r="AA31" i="1"/>
  <c r="AI31" i="1" s="1"/>
  <c r="AB31" i="1"/>
  <c r="AJ31" i="1" s="1"/>
  <c r="AC31" i="1"/>
  <c r="AK31" i="1" s="1"/>
  <c r="AD31" i="1"/>
  <c r="AL31" i="1" s="1"/>
  <c r="AE31" i="1"/>
  <c r="AM31" i="1" s="1"/>
  <c r="AF31" i="1"/>
  <c r="AA32" i="1"/>
  <c r="AB32" i="1"/>
  <c r="AJ32" i="1" s="1"/>
  <c r="AC32" i="1"/>
  <c r="AK32" i="1" s="1"/>
  <c r="AD32" i="1"/>
  <c r="AL32" i="1" s="1"/>
  <c r="AE32" i="1"/>
  <c r="AM32" i="1" s="1"/>
  <c r="AF32" i="1"/>
  <c r="AN32" i="1" s="1"/>
  <c r="AA33" i="1"/>
  <c r="AI33" i="1" s="1"/>
  <c r="AB33" i="1"/>
  <c r="AC33" i="1"/>
  <c r="AK33" i="1" s="1"/>
  <c r="AD33" i="1"/>
  <c r="AL33" i="1" s="1"/>
  <c r="AE33" i="1"/>
  <c r="AM33" i="1" s="1"/>
  <c r="AF33" i="1"/>
  <c r="AN33" i="1" s="1"/>
  <c r="AA34" i="1"/>
  <c r="AI34" i="1" s="1"/>
  <c r="AB34" i="1"/>
  <c r="AJ34" i="1" s="1"/>
  <c r="AC34" i="1"/>
  <c r="AK34" i="1" s="1"/>
  <c r="AD34" i="1"/>
  <c r="AL34" i="1" s="1"/>
  <c r="AE34" i="1"/>
  <c r="AF34" i="1"/>
  <c r="AN34" i="1" s="1"/>
  <c r="AA35" i="1"/>
  <c r="AI35" i="1" s="1"/>
  <c r="AB35" i="1"/>
  <c r="AJ35" i="1" s="1"/>
  <c r="AC35" i="1"/>
  <c r="AK35" i="1" s="1"/>
  <c r="AD35" i="1"/>
  <c r="AL35" i="1" s="1"/>
  <c r="AE35" i="1"/>
  <c r="AM35" i="1" s="1"/>
  <c r="AF35" i="1"/>
  <c r="AA36" i="1"/>
  <c r="AB36" i="1"/>
  <c r="AJ36" i="1" s="1"/>
  <c r="AC36" i="1"/>
  <c r="AK36" i="1" s="1"/>
  <c r="AD36" i="1"/>
  <c r="AL36" i="1" s="1"/>
  <c r="AE36" i="1"/>
  <c r="AM36" i="1" s="1"/>
  <c r="AF36" i="1"/>
  <c r="AN36" i="1" s="1"/>
  <c r="AA37" i="1"/>
  <c r="AI37" i="1" s="1"/>
  <c r="AB37" i="1"/>
  <c r="AC37" i="1"/>
  <c r="AK37" i="1" s="1"/>
  <c r="AD37" i="1"/>
  <c r="AE37" i="1"/>
  <c r="AM37" i="1" s="1"/>
  <c r="AF37" i="1"/>
  <c r="AN37" i="1" s="1"/>
  <c r="AA38" i="1"/>
  <c r="AB38" i="1"/>
  <c r="AJ38" i="1" s="1"/>
  <c r="AC38" i="1"/>
  <c r="AK38" i="1" s="1"/>
  <c r="AD38" i="1"/>
  <c r="AE38" i="1"/>
  <c r="AM38" i="1" s="1"/>
  <c r="AF38" i="1"/>
  <c r="AN38" i="1" s="1"/>
  <c r="AA39" i="1"/>
  <c r="AI39" i="1" s="1"/>
  <c r="AB39" i="1"/>
  <c r="AC39" i="1"/>
  <c r="AK39" i="1" s="1"/>
  <c r="AD39" i="1"/>
  <c r="AL39" i="1" s="1"/>
  <c r="AE39" i="1"/>
  <c r="AM39" i="1" s="1"/>
  <c r="AF39" i="1"/>
  <c r="AN39" i="1" s="1"/>
  <c r="AA40" i="1"/>
  <c r="AB40" i="1"/>
  <c r="AJ40" i="1" s="1"/>
  <c r="AC40" i="1"/>
  <c r="AK40" i="1" s="1"/>
  <c r="AD40" i="1"/>
  <c r="AL40" i="1" s="1"/>
  <c r="AE40" i="1"/>
  <c r="AM40" i="1" s="1"/>
  <c r="AF40" i="1"/>
  <c r="AN40" i="1" s="1"/>
  <c r="AA41" i="1"/>
  <c r="AI41" i="1" s="1"/>
  <c r="AB41" i="1"/>
  <c r="AJ41" i="1" s="1"/>
  <c r="AC41" i="1"/>
  <c r="AK41" i="1" s="1"/>
  <c r="AD41" i="1"/>
  <c r="AL41" i="1" s="1"/>
  <c r="AE41" i="1"/>
  <c r="AM41" i="1" s="1"/>
  <c r="AF41" i="1"/>
  <c r="AN41" i="1" s="1"/>
  <c r="AA42" i="1"/>
  <c r="AB42" i="1"/>
  <c r="AJ42" i="1" s="1"/>
  <c r="AC42" i="1"/>
  <c r="AK42" i="1" s="1"/>
  <c r="AD42" i="1"/>
  <c r="AL42" i="1" s="1"/>
  <c r="AE42" i="1"/>
  <c r="AM42" i="1" s="1"/>
  <c r="AF42" i="1"/>
  <c r="AN42" i="1" s="1"/>
  <c r="AA43" i="1"/>
  <c r="AI43" i="1" s="1"/>
  <c r="AB43" i="1"/>
  <c r="AJ43" i="1" s="1"/>
  <c r="AC43" i="1"/>
  <c r="AK43" i="1" s="1"/>
  <c r="AD43" i="1"/>
  <c r="AL43" i="1" s="1"/>
  <c r="AE43" i="1"/>
  <c r="AM43" i="1" s="1"/>
  <c r="AF43" i="1"/>
  <c r="AN43" i="1" s="1"/>
  <c r="AA44" i="1"/>
  <c r="AI44" i="1" s="1"/>
  <c r="AB44" i="1"/>
  <c r="AJ44" i="1" s="1"/>
  <c r="AC44" i="1"/>
  <c r="AK44" i="1" s="1"/>
  <c r="AD44" i="1"/>
  <c r="AL44" i="1" s="1"/>
  <c r="AE44" i="1"/>
  <c r="AM44" i="1" s="1"/>
  <c r="AF44" i="1"/>
  <c r="AN44" i="1" s="1"/>
  <c r="AA45" i="1"/>
  <c r="AI45" i="1" s="1"/>
  <c r="AB45" i="1"/>
  <c r="AJ45" i="1" s="1"/>
  <c r="AC45" i="1"/>
  <c r="AD45" i="1"/>
  <c r="AL45" i="1" s="1"/>
  <c r="AE45" i="1"/>
  <c r="AM45" i="1" s="1"/>
  <c r="AF45" i="1"/>
  <c r="AA46" i="1"/>
  <c r="AB46" i="1"/>
  <c r="AJ46" i="1" s="1"/>
  <c r="AC46" i="1"/>
  <c r="AK46" i="1" s="1"/>
  <c r="AD46" i="1"/>
  <c r="AL46" i="1" s="1"/>
  <c r="AE46" i="1"/>
  <c r="AM46" i="1" s="1"/>
  <c r="AF46" i="1"/>
  <c r="AN46" i="1" s="1"/>
  <c r="AA47" i="1"/>
  <c r="AI47" i="1" s="1"/>
  <c r="AB47" i="1"/>
  <c r="AC47" i="1"/>
  <c r="AK47" i="1" s="1"/>
  <c r="AD47" i="1"/>
  <c r="AL47" i="1" s="1"/>
  <c r="AE47" i="1"/>
  <c r="AM47" i="1" s="1"/>
  <c r="AF47" i="1"/>
  <c r="AN47" i="1" s="1"/>
  <c r="AA48" i="1"/>
  <c r="AB48" i="1"/>
  <c r="AJ48" i="1" s="1"/>
  <c r="AC48" i="1"/>
  <c r="AK48" i="1" s="1"/>
  <c r="AD48" i="1"/>
  <c r="AL48" i="1" s="1"/>
  <c r="AE48" i="1"/>
  <c r="AM48" i="1" s="1"/>
  <c r="AF48" i="1"/>
  <c r="AN48" i="1" s="1"/>
  <c r="AA49" i="1"/>
  <c r="AI49" i="1" s="1"/>
  <c r="AB49" i="1"/>
  <c r="AJ49" i="1" s="1"/>
  <c r="AC49" i="1"/>
  <c r="AK49" i="1" s="1"/>
  <c r="AD49" i="1"/>
  <c r="AL49" i="1" s="1"/>
  <c r="AE49" i="1"/>
  <c r="AM49" i="1" s="1"/>
  <c r="AF49" i="1"/>
  <c r="AA50" i="1"/>
  <c r="AI50" i="1" s="1"/>
  <c r="AB50" i="1"/>
  <c r="AJ50" i="1" s="1"/>
  <c r="AC50" i="1"/>
  <c r="AK50" i="1" s="1"/>
  <c r="AD50" i="1"/>
  <c r="AL50" i="1" s="1"/>
  <c r="AE50" i="1"/>
  <c r="AM50" i="1" s="1"/>
  <c r="AF50" i="1"/>
  <c r="AN50" i="1" s="1"/>
  <c r="AA51" i="1"/>
  <c r="AI51" i="1" s="1"/>
  <c r="AB51" i="1"/>
  <c r="AJ51" i="1" s="1"/>
  <c r="AC51" i="1"/>
  <c r="AK51" i="1" s="1"/>
  <c r="AD51" i="1"/>
  <c r="AL51" i="1" s="1"/>
  <c r="AE51" i="1"/>
  <c r="AF51" i="1"/>
  <c r="AA52" i="1"/>
  <c r="AB52" i="1"/>
  <c r="AJ52" i="1" s="1"/>
  <c r="AC52" i="1"/>
  <c r="AK52" i="1" s="1"/>
  <c r="AD52" i="1"/>
  <c r="AL52" i="1" s="1"/>
  <c r="AE52" i="1"/>
  <c r="AM52" i="1" s="1"/>
  <c r="AF52" i="1"/>
  <c r="AN52" i="1" s="1"/>
  <c r="AA53" i="1"/>
  <c r="AI53" i="1" s="1"/>
  <c r="AB53" i="1"/>
  <c r="AC53" i="1"/>
  <c r="AK53" i="1" s="1"/>
  <c r="AD53" i="1"/>
  <c r="AL53" i="1" s="1"/>
  <c r="AE53" i="1"/>
  <c r="AM53" i="1" s="1"/>
  <c r="AF53" i="1"/>
  <c r="AN53" i="1" s="1"/>
  <c r="AA54" i="1"/>
  <c r="AB54" i="1"/>
  <c r="AJ54" i="1" s="1"/>
  <c r="AC54" i="1"/>
  <c r="AK54" i="1" s="1"/>
  <c r="AD54" i="1"/>
  <c r="AE54" i="1"/>
  <c r="AM54" i="1" s="1"/>
  <c r="AF54" i="1"/>
  <c r="AN54" i="1" s="1"/>
  <c r="AA55" i="1"/>
  <c r="AI55" i="1" s="1"/>
  <c r="AB55" i="1"/>
  <c r="AJ55" i="1" s="1"/>
  <c r="AC55" i="1"/>
  <c r="AK55" i="1" s="1"/>
  <c r="AD55" i="1"/>
  <c r="AL55" i="1" s="1"/>
  <c r="AE55" i="1"/>
  <c r="AM55" i="1" s="1"/>
  <c r="AF55" i="1"/>
  <c r="AN55" i="1" s="1"/>
  <c r="AA56" i="1"/>
  <c r="AB56" i="1"/>
  <c r="AC56" i="1"/>
  <c r="AK56" i="1" s="1"/>
  <c r="AD56" i="1"/>
  <c r="AL56" i="1" s="1"/>
  <c r="AE56" i="1"/>
  <c r="AM56" i="1" s="1"/>
  <c r="AF56" i="1"/>
  <c r="AN56" i="1" s="1"/>
  <c r="AA57" i="1"/>
  <c r="AI57" i="1" s="1"/>
  <c r="AB57" i="1"/>
  <c r="AC57" i="1"/>
  <c r="AK57" i="1" s="1"/>
  <c r="AD57" i="1"/>
  <c r="AL57" i="1" s="1"/>
  <c r="AE57" i="1"/>
  <c r="AM57" i="1" s="1"/>
  <c r="AF57" i="1"/>
  <c r="AN57" i="1" s="1"/>
  <c r="AA58" i="1"/>
  <c r="AB58" i="1"/>
  <c r="AJ58" i="1" s="1"/>
  <c r="AC58" i="1"/>
  <c r="AK58" i="1" s="1"/>
  <c r="AD58" i="1"/>
  <c r="AE58" i="1"/>
  <c r="AF58" i="1"/>
  <c r="AN58" i="1" s="1"/>
  <c r="AA59" i="1"/>
  <c r="AI59" i="1" s="1"/>
  <c r="AB59" i="1"/>
  <c r="AJ59" i="1" s="1"/>
  <c r="AC59" i="1"/>
  <c r="AK59" i="1" s="1"/>
  <c r="AD59" i="1"/>
  <c r="AL59" i="1" s="1"/>
  <c r="AE59" i="1"/>
  <c r="AM59" i="1" s="1"/>
  <c r="AF59" i="1"/>
  <c r="AA60" i="1"/>
  <c r="AI60" i="1" s="1"/>
  <c r="AB60" i="1"/>
  <c r="AJ60" i="1" s="1"/>
  <c r="AC60" i="1"/>
  <c r="AK60" i="1" s="1"/>
  <c r="AD60" i="1"/>
  <c r="AL60" i="1" s="1"/>
  <c r="AE60" i="1"/>
  <c r="AM60" i="1" s="1"/>
  <c r="AF60" i="1"/>
  <c r="AN60" i="1" s="1"/>
  <c r="AA61" i="1"/>
  <c r="AI61" i="1" s="1"/>
  <c r="AB61" i="1"/>
  <c r="AJ61" i="1" s="1"/>
  <c r="AC61" i="1"/>
  <c r="AK61" i="1" s="1"/>
  <c r="AD61" i="1"/>
  <c r="AL61" i="1" s="1"/>
  <c r="AE61" i="1"/>
  <c r="AM61" i="1" s="1"/>
  <c r="AF61" i="1"/>
  <c r="AN61" i="1" s="1"/>
  <c r="AA62" i="1"/>
  <c r="AB62" i="1"/>
  <c r="AJ62" i="1" s="1"/>
  <c r="AC62" i="1"/>
  <c r="AK62" i="1" s="1"/>
  <c r="AD62" i="1"/>
  <c r="AL62" i="1" s="1"/>
  <c r="AE62" i="1"/>
  <c r="AM62" i="1" s="1"/>
  <c r="AF62" i="1"/>
  <c r="AN62" i="1" s="1"/>
  <c r="AA63" i="1"/>
  <c r="AI63" i="1" s="1"/>
  <c r="AB63" i="1"/>
  <c r="AC63" i="1"/>
  <c r="AK63" i="1" s="1"/>
  <c r="AD63" i="1"/>
  <c r="AL63" i="1" s="1"/>
  <c r="AE63" i="1"/>
  <c r="AM63" i="1" s="1"/>
  <c r="AF63" i="1"/>
  <c r="AN63" i="1" s="1"/>
  <c r="AA64" i="1"/>
  <c r="AB64" i="1"/>
  <c r="AJ64" i="1" s="1"/>
  <c r="AC64" i="1"/>
  <c r="AK64" i="1" s="1"/>
  <c r="AD64" i="1"/>
  <c r="AL64" i="1" s="1"/>
  <c r="AE64" i="1"/>
  <c r="AM64" i="1" s="1"/>
  <c r="AF64" i="1"/>
  <c r="AN64" i="1" s="1"/>
  <c r="AA65" i="1"/>
  <c r="AI65" i="1" s="1"/>
  <c r="AB65" i="1"/>
  <c r="AJ65" i="1" s="1"/>
  <c r="AC65" i="1"/>
  <c r="AK65" i="1" s="1"/>
  <c r="AD65" i="1"/>
  <c r="AL65" i="1" s="1"/>
  <c r="AE65" i="1"/>
  <c r="AM65" i="1" s="1"/>
  <c r="AF65" i="1"/>
  <c r="AA66" i="1"/>
  <c r="AI66" i="1" s="1"/>
  <c r="AB66" i="1"/>
  <c r="AJ66" i="1" s="1"/>
  <c r="AC66" i="1"/>
  <c r="AK66" i="1" s="1"/>
  <c r="AD66" i="1"/>
  <c r="AL66" i="1" s="1"/>
  <c r="AE66" i="1"/>
  <c r="AM66" i="1" s="1"/>
  <c r="AF66" i="1"/>
  <c r="AN66" i="1" s="1"/>
  <c r="AA67" i="1"/>
  <c r="AI67" i="1" s="1"/>
  <c r="AB67" i="1"/>
  <c r="AC67" i="1"/>
  <c r="AD67" i="1"/>
  <c r="AL67" i="1" s="1"/>
  <c r="AE67" i="1"/>
  <c r="AM67" i="1" s="1"/>
  <c r="AF67" i="1"/>
  <c r="AN67" i="1" s="1"/>
  <c r="AA68" i="1"/>
  <c r="AB68" i="1"/>
  <c r="AJ68" i="1" s="1"/>
  <c r="AC68" i="1"/>
  <c r="AK68" i="1" s="1"/>
  <c r="AD68" i="1"/>
  <c r="AL68" i="1" s="1"/>
  <c r="AE68" i="1"/>
  <c r="AM68" i="1" s="1"/>
  <c r="AF68" i="1"/>
  <c r="AN68" i="1" s="1"/>
  <c r="AA69" i="1"/>
  <c r="AI69" i="1" s="1"/>
  <c r="AB69" i="1"/>
  <c r="AJ69" i="1" s="1"/>
  <c r="AC69" i="1"/>
  <c r="AK69" i="1" s="1"/>
  <c r="AD69" i="1"/>
  <c r="AL69" i="1" s="1"/>
  <c r="AE69" i="1"/>
  <c r="AM69" i="1" s="1"/>
  <c r="AF69" i="1"/>
  <c r="AA70" i="1"/>
  <c r="AB70" i="1"/>
  <c r="AJ70" i="1" s="1"/>
  <c r="AC70" i="1"/>
  <c r="AK70" i="1" s="1"/>
  <c r="AD70" i="1"/>
  <c r="AL70" i="1" s="1"/>
  <c r="AE70" i="1"/>
  <c r="AM70" i="1" s="1"/>
  <c r="AF70" i="1"/>
  <c r="AN70" i="1" s="1"/>
  <c r="AA71" i="1"/>
  <c r="AI71" i="1" s="1"/>
  <c r="AB71" i="1"/>
  <c r="AC71" i="1"/>
  <c r="AK71" i="1" s="1"/>
  <c r="AD71" i="1"/>
  <c r="AL71" i="1" s="1"/>
  <c r="AE71" i="1"/>
  <c r="AM71" i="1" s="1"/>
  <c r="AF71" i="1"/>
  <c r="AA72" i="1"/>
  <c r="AB72" i="1"/>
  <c r="AJ72" i="1" s="1"/>
  <c r="AC72" i="1"/>
  <c r="AK72" i="1" s="1"/>
  <c r="AD72" i="1"/>
  <c r="AL72" i="1" s="1"/>
  <c r="AE72" i="1"/>
  <c r="AM72" i="1" s="1"/>
  <c r="AF72" i="1"/>
  <c r="AN72" i="1" s="1"/>
  <c r="AA73" i="1"/>
  <c r="AI73" i="1" s="1"/>
  <c r="AB73" i="1"/>
  <c r="AC73" i="1"/>
  <c r="AD73" i="1"/>
  <c r="AL73" i="1" s="1"/>
  <c r="AE73" i="1"/>
  <c r="AM73" i="1" s="1"/>
  <c r="AF73" i="1"/>
  <c r="AN73" i="1" s="1"/>
  <c r="AA74" i="1"/>
  <c r="AB74" i="1"/>
  <c r="AJ74" i="1" s="1"/>
  <c r="AC74" i="1"/>
  <c r="AK74" i="1" s="1"/>
  <c r="AD74" i="1"/>
  <c r="AL74" i="1" s="1"/>
  <c r="AE74" i="1"/>
  <c r="AM74" i="1" s="1"/>
  <c r="AF74" i="1"/>
  <c r="AN74" i="1" s="1"/>
  <c r="AA75" i="1"/>
  <c r="AI75" i="1" s="1"/>
  <c r="AB75" i="1"/>
  <c r="AC75" i="1"/>
  <c r="AK75" i="1" s="1"/>
  <c r="AD75" i="1"/>
  <c r="AL75" i="1" s="1"/>
  <c r="AE75" i="1"/>
  <c r="AM75" i="1" s="1"/>
  <c r="AF75" i="1"/>
  <c r="AN75" i="1" s="1"/>
  <c r="AA76" i="1"/>
  <c r="AI76" i="1" s="1"/>
  <c r="AB76" i="1"/>
  <c r="AJ76" i="1" s="1"/>
  <c r="AC76" i="1"/>
  <c r="AK76" i="1" s="1"/>
  <c r="AD76" i="1"/>
  <c r="AE76" i="1"/>
  <c r="AM76" i="1" s="1"/>
  <c r="AF76" i="1"/>
  <c r="AN76" i="1" s="1"/>
  <c r="AA77" i="1"/>
  <c r="AI77" i="1" s="1"/>
  <c r="AB77" i="1"/>
  <c r="AJ77" i="1" s="1"/>
  <c r="AC77" i="1"/>
  <c r="AK77" i="1" s="1"/>
  <c r="AD77" i="1"/>
  <c r="AL77" i="1" s="1"/>
  <c r="AE77" i="1"/>
  <c r="AM77" i="1" s="1"/>
  <c r="AF77" i="1"/>
  <c r="AN77" i="1" s="1"/>
  <c r="AA78" i="1"/>
  <c r="AB78" i="1"/>
  <c r="AJ78" i="1" s="1"/>
  <c r="AC78" i="1"/>
  <c r="AK78" i="1" s="1"/>
  <c r="AD78" i="1"/>
  <c r="AL78" i="1" s="1"/>
  <c r="AE78" i="1"/>
  <c r="AM78" i="1" s="1"/>
  <c r="AF78" i="1"/>
  <c r="AN78" i="1" s="1"/>
  <c r="AA79" i="1"/>
  <c r="AI79" i="1" s="1"/>
  <c r="AB79" i="1"/>
  <c r="AJ79" i="1" s="1"/>
  <c r="AC79" i="1"/>
  <c r="AK79" i="1" s="1"/>
  <c r="AD79" i="1"/>
  <c r="AL79" i="1" s="1"/>
  <c r="AE79" i="1"/>
  <c r="AM79" i="1" s="1"/>
  <c r="AF79" i="1"/>
  <c r="AN79" i="1" s="1"/>
  <c r="AA80" i="1"/>
  <c r="AI80" i="1" s="1"/>
  <c r="AB80" i="1"/>
  <c r="AJ80" i="1" s="1"/>
  <c r="AC80" i="1"/>
  <c r="AK80" i="1" s="1"/>
  <c r="AD80" i="1"/>
  <c r="AE80" i="1"/>
  <c r="AM80" i="1" s="1"/>
  <c r="AF80" i="1"/>
  <c r="AN80" i="1" s="1"/>
  <c r="AA81" i="1"/>
  <c r="AI81" i="1" s="1"/>
  <c r="AB81" i="1"/>
  <c r="AJ81" i="1" s="1"/>
  <c r="AC81" i="1"/>
  <c r="AK81" i="1" s="1"/>
  <c r="AD81" i="1"/>
  <c r="AL81" i="1" s="1"/>
  <c r="AE81" i="1"/>
  <c r="AM81" i="1" s="1"/>
  <c r="AF81" i="1"/>
  <c r="AA82" i="1"/>
  <c r="AI82" i="1" s="1"/>
  <c r="AB82" i="1"/>
  <c r="AJ82" i="1" s="1"/>
  <c r="AC82" i="1"/>
  <c r="AK82" i="1" s="1"/>
  <c r="AD82" i="1"/>
  <c r="AL82" i="1" s="1"/>
  <c r="AE82" i="1"/>
  <c r="AM82" i="1" s="1"/>
  <c r="AF82" i="1"/>
  <c r="AA83" i="1"/>
  <c r="AI83" i="1" s="1"/>
  <c r="AB83" i="1"/>
  <c r="AC83" i="1"/>
  <c r="AK83" i="1" s="1"/>
  <c r="AD83" i="1"/>
  <c r="AL83" i="1" s="1"/>
  <c r="AE83" i="1"/>
  <c r="AM83" i="1" s="1"/>
  <c r="AF83" i="1"/>
  <c r="AA84" i="1"/>
  <c r="AB84" i="1"/>
  <c r="AJ84" i="1" s="1"/>
  <c r="AC84" i="1"/>
  <c r="AK84" i="1" s="1"/>
  <c r="AD84" i="1"/>
  <c r="AL84" i="1" s="1"/>
  <c r="AE84" i="1"/>
  <c r="AM84" i="1" s="1"/>
  <c r="AF84" i="1"/>
  <c r="AN84" i="1" s="1"/>
  <c r="AA85" i="1"/>
  <c r="AI85" i="1" s="1"/>
  <c r="AB85" i="1"/>
  <c r="AC85" i="1"/>
  <c r="AK85" i="1" s="1"/>
  <c r="AD85" i="1"/>
  <c r="AL85" i="1" s="1"/>
  <c r="AE85" i="1"/>
  <c r="AM85" i="1" s="1"/>
  <c r="AF85" i="1"/>
  <c r="AA86" i="1"/>
  <c r="AI86" i="1" s="1"/>
  <c r="AB86" i="1"/>
  <c r="AJ86" i="1" s="1"/>
  <c r="AC86" i="1"/>
  <c r="AK86" i="1" s="1"/>
  <c r="AD86" i="1"/>
  <c r="AL86" i="1" s="1"/>
  <c r="AE86" i="1"/>
  <c r="AM86" i="1" s="1"/>
  <c r="AF86" i="1"/>
  <c r="AN86" i="1" s="1"/>
  <c r="AA87" i="1"/>
  <c r="AI87" i="1" s="1"/>
  <c r="AB87" i="1"/>
  <c r="AC87" i="1"/>
  <c r="AK87" i="1" s="1"/>
  <c r="AD87" i="1"/>
  <c r="AL87" i="1" s="1"/>
  <c r="AE87" i="1"/>
  <c r="AM87" i="1" s="1"/>
  <c r="AF87" i="1"/>
  <c r="AA88" i="1"/>
  <c r="AB88" i="1"/>
  <c r="AC88" i="1"/>
  <c r="AK88" i="1" s="1"/>
  <c r="AD88" i="1"/>
  <c r="AE88" i="1"/>
  <c r="AM88" i="1" s="1"/>
  <c r="AF88" i="1"/>
  <c r="AN88" i="1" s="1"/>
  <c r="AA89" i="1"/>
  <c r="AI89" i="1" s="1"/>
  <c r="AB89" i="1"/>
  <c r="AJ89" i="1" s="1"/>
  <c r="AC89" i="1"/>
  <c r="AK89" i="1" s="1"/>
  <c r="AD89" i="1"/>
  <c r="AE89" i="1"/>
  <c r="AM89" i="1" s="1"/>
  <c r="AF89" i="1"/>
  <c r="AN89" i="1" s="1"/>
  <c r="AA90" i="1"/>
  <c r="AB90" i="1"/>
  <c r="AJ90" i="1" s="1"/>
  <c r="AC90" i="1"/>
  <c r="AK90" i="1" s="1"/>
  <c r="AD90" i="1"/>
  <c r="AE90" i="1"/>
  <c r="AM90" i="1" s="1"/>
  <c r="AF90" i="1"/>
  <c r="AN90" i="1" s="1"/>
  <c r="AA91" i="1"/>
  <c r="AI91" i="1" s="1"/>
  <c r="AB91" i="1"/>
  <c r="AC91" i="1"/>
  <c r="AK91" i="1" s="1"/>
  <c r="AD91" i="1"/>
  <c r="AL91" i="1" s="1"/>
  <c r="AE91" i="1"/>
  <c r="AM91" i="1" s="1"/>
  <c r="AF91" i="1"/>
  <c r="AA92" i="1"/>
  <c r="AI92" i="1" s="1"/>
  <c r="AB92" i="1"/>
  <c r="AJ92" i="1" s="1"/>
  <c r="AC92" i="1"/>
  <c r="AK92" i="1" s="1"/>
  <c r="AD92" i="1"/>
  <c r="AE92" i="1"/>
  <c r="AM92" i="1" s="1"/>
  <c r="AF92" i="1"/>
  <c r="AN92" i="1" s="1"/>
  <c r="AA93" i="1"/>
  <c r="AI93" i="1" s="1"/>
  <c r="AB93" i="1"/>
  <c r="AJ93" i="1" s="1"/>
  <c r="AC93" i="1"/>
  <c r="AK93" i="1" s="1"/>
  <c r="AD93" i="1"/>
  <c r="AL93" i="1" s="1"/>
  <c r="AE93" i="1"/>
  <c r="AM93" i="1" s="1"/>
  <c r="AF93" i="1"/>
  <c r="AN93" i="1" s="1"/>
  <c r="AA94" i="1"/>
  <c r="AB94" i="1"/>
  <c r="AJ94" i="1" s="1"/>
  <c r="AC94" i="1"/>
  <c r="AK94" i="1" s="1"/>
  <c r="AD94" i="1"/>
  <c r="AE94" i="1"/>
  <c r="AM94" i="1" s="1"/>
  <c r="AF94" i="1"/>
  <c r="AN94" i="1" s="1"/>
  <c r="AA95" i="1"/>
  <c r="AI95" i="1" s="1"/>
  <c r="AB95" i="1"/>
  <c r="AC95" i="1"/>
  <c r="AK95" i="1" s="1"/>
  <c r="AD95" i="1"/>
  <c r="AL95" i="1" s="1"/>
  <c r="AE95" i="1"/>
  <c r="AM95" i="1" s="1"/>
  <c r="AF95" i="1"/>
  <c r="AA96" i="1"/>
  <c r="AI96" i="1" s="1"/>
  <c r="AB96" i="1"/>
  <c r="AC96" i="1"/>
  <c r="AK96" i="1" s="1"/>
  <c r="AD96" i="1"/>
  <c r="AE96" i="1"/>
  <c r="AM96" i="1" s="1"/>
  <c r="AF96" i="1"/>
  <c r="AN96" i="1" s="1"/>
  <c r="AA97" i="1"/>
  <c r="AI97" i="1" s="1"/>
  <c r="AB97" i="1"/>
  <c r="AJ97" i="1" s="1"/>
  <c r="AC97" i="1"/>
  <c r="AD97" i="1"/>
  <c r="AL97" i="1" s="1"/>
  <c r="AE97" i="1"/>
  <c r="AM97" i="1" s="1"/>
  <c r="AF97" i="1"/>
  <c r="AN97" i="1" s="1"/>
  <c r="AA98" i="1"/>
  <c r="AI98" i="1" s="1"/>
  <c r="AB98" i="1"/>
  <c r="AJ98" i="1" s="1"/>
  <c r="AC98" i="1"/>
  <c r="AK98" i="1" s="1"/>
  <c r="AD98" i="1"/>
  <c r="AE98" i="1"/>
  <c r="AM98" i="1" s="1"/>
  <c r="AF98" i="1"/>
  <c r="AN98" i="1" s="1"/>
  <c r="AA99" i="1"/>
  <c r="AI99" i="1" s="1"/>
  <c r="AB99" i="1"/>
  <c r="AC99" i="1"/>
  <c r="AD99" i="1"/>
  <c r="AL99" i="1" s="1"/>
  <c r="AE99" i="1"/>
  <c r="AM99" i="1" s="1"/>
  <c r="AF99" i="1"/>
  <c r="AA100" i="1"/>
  <c r="AB100" i="1"/>
  <c r="AJ100" i="1" s="1"/>
  <c r="AC100" i="1"/>
  <c r="AK100" i="1" s="1"/>
  <c r="AD100" i="1"/>
  <c r="AE100" i="1"/>
  <c r="AM100" i="1" s="1"/>
  <c r="AF100" i="1"/>
  <c r="AN100" i="1" s="1"/>
  <c r="AA101" i="1"/>
  <c r="AI101" i="1" s="1"/>
  <c r="AB101" i="1"/>
  <c r="AJ101" i="1" s="1"/>
  <c r="AC101" i="1"/>
  <c r="AD101" i="1"/>
  <c r="AE101" i="1"/>
  <c r="AM101" i="1" s="1"/>
  <c r="AF101" i="1"/>
  <c r="AN101" i="1" s="1"/>
  <c r="AA102" i="1"/>
  <c r="AI102" i="1" s="1"/>
  <c r="AB102" i="1"/>
  <c r="AJ102" i="1" s="1"/>
  <c r="AC102" i="1"/>
  <c r="AK102" i="1" s="1"/>
  <c r="AD102" i="1"/>
  <c r="AE102" i="1"/>
  <c r="AM102" i="1" s="1"/>
  <c r="AF102" i="1"/>
  <c r="AN102" i="1" s="1"/>
  <c r="AA103" i="1"/>
  <c r="AI103" i="1" s="1"/>
  <c r="AB103" i="1"/>
  <c r="AC103" i="1"/>
  <c r="AD103" i="1"/>
  <c r="AL103" i="1" s="1"/>
  <c r="AE103" i="1"/>
  <c r="AM103" i="1" s="1"/>
  <c r="AF103" i="1"/>
  <c r="AA104" i="1"/>
  <c r="AB104" i="1"/>
  <c r="AJ104" i="1" s="1"/>
  <c r="AC104" i="1"/>
  <c r="AK104" i="1" s="1"/>
  <c r="AD104" i="1"/>
  <c r="AE104" i="1"/>
  <c r="AF104" i="1"/>
  <c r="AN104" i="1" s="1"/>
  <c r="AA105" i="1"/>
  <c r="AI105" i="1" s="1"/>
  <c r="AB105" i="1"/>
  <c r="AJ105" i="1" s="1"/>
  <c r="AC105" i="1"/>
  <c r="AK105" i="1" s="1"/>
  <c r="AD105" i="1"/>
  <c r="AL105" i="1" s="1"/>
  <c r="AE105" i="1"/>
  <c r="AM105" i="1" s="1"/>
  <c r="AF105" i="1"/>
  <c r="AN105" i="1" s="1"/>
  <c r="AA106" i="1"/>
  <c r="AB106" i="1"/>
  <c r="AJ106" i="1" s="1"/>
  <c r="AC106" i="1"/>
  <c r="AK106" i="1" s="1"/>
  <c r="AD106" i="1"/>
  <c r="AE106" i="1"/>
  <c r="AM106" i="1" s="1"/>
  <c r="AF106" i="1"/>
  <c r="AA107" i="1"/>
  <c r="AI107" i="1" s="1"/>
  <c r="AB107" i="1"/>
  <c r="AC107" i="1"/>
  <c r="AK107" i="1" s="1"/>
  <c r="AD107" i="1"/>
  <c r="AL107" i="1" s="1"/>
  <c r="AE107" i="1"/>
  <c r="AM107" i="1" s="1"/>
  <c r="AF107" i="1"/>
  <c r="AA108" i="1"/>
  <c r="AI108" i="1" s="1"/>
  <c r="AB108" i="1"/>
  <c r="AJ108" i="1" s="1"/>
  <c r="AC108" i="1"/>
  <c r="AK108" i="1" s="1"/>
  <c r="AD108" i="1"/>
  <c r="AE108" i="1"/>
  <c r="AF108" i="1"/>
  <c r="AA109" i="1"/>
  <c r="AI109" i="1" s="1"/>
  <c r="AB109" i="1"/>
  <c r="AJ109" i="1" s="1"/>
  <c r="AC109" i="1"/>
  <c r="AK109" i="1" s="1"/>
  <c r="AD109" i="1"/>
  <c r="AL109" i="1" s="1"/>
  <c r="AE109" i="1"/>
  <c r="AM109" i="1" s="1"/>
  <c r="AF109" i="1"/>
  <c r="AN109" i="1" s="1"/>
  <c r="AA110" i="1"/>
  <c r="AB110" i="1"/>
  <c r="AC110" i="1"/>
  <c r="AK110" i="1" s="1"/>
  <c r="AD110" i="1"/>
  <c r="AE110" i="1"/>
  <c r="AM110" i="1" s="1"/>
  <c r="AF110" i="1"/>
  <c r="AN110" i="1" s="1"/>
  <c r="AA111" i="1"/>
  <c r="AI111" i="1" s="1"/>
  <c r="AB111" i="1"/>
  <c r="AC111" i="1"/>
  <c r="AK111" i="1" s="1"/>
  <c r="AD111" i="1"/>
  <c r="AL111" i="1" s="1"/>
  <c r="AE111" i="1"/>
  <c r="AM111" i="1" s="1"/>
  <c r="AF111" i="1"/>
  <c r="AA112" i="1"/>
  <c r="AI112" i="1" s="1"/>
  <c r="AB112" i="1"/>
  <c r="AC112" i="1"/>
  <c r="AK112" i="1" s="1"/>
  <c r="AD112" i="1"/>
  <c r="AE112" i="1"/>
  <c r="AM112" i="1" s="1"/>
  <c r="AF112" i="1"/>
  <c r="AN112" i="1" s="1"/>
  <c r="AA113" i="1"/>
  <c r="AI113" i="1" s="1"/>
  <c r="AB113" i="1"/>
  <c r="AJ113" i="1" s="1"/>
  <c r="AC113" i="1"/>
  <c r="AD113" i="1"/>
  <c r="AL113" i="1" s="1"/>
  <c r="AE113" i="1"/>
  <c r="AM113" i="1" s="1"/>
  <c r="AF113" i="1"/>
  <c r="AN113" i="1" s="1"/>
  <c r="AA114" i="1"/>
  <c r="AI114" i="1" s="1"/>
  <c r="AB114" i="1"/>
  <c r="AJ114" i="1" s="1"/>
  <c r="AC114" i="1"/>
  <c r="AK114" i="1" s="1"/>
  <c r="AD114" i="1"/>
  <c r="AE114" i="1"/>
  <c r="AM114" i="1" s="1"/>
  <c r="AF114" i="1"/>
  <c r="AN114" i="1" s="1"/>
  <c r="AB2" i="1"/>
  <c r="AJ2" i="1" s="1"/>
  <c r="AC2" i="1"/>
  <c r="AK2" i="1" s="1"/>
  <c r="AD2" i="1"/>
  <c r="AL2" i="1" s="1"/>
  <c r="AE2" i="1"/>
  <c r="AM2" i="1" s="1"/>
  <c r="AF2" i="1"/>
  <c r="AA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2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Y115" i="7" l="1"/>
  <c r="Y113" i="7"/>
  <c r="Y111" i="7"/>
  <c r="Y109" i="7"/>
  <c r="Y107" i="7"/>
  <c r="Y105" i="7"/>
  <c r="Y103" i="7"/>
  <c r="Y101" i="7"/>
  <c r="Y99" i="7"/>
  <c r="Y97" i="7"/>
  <c r="Y95" i="7"/>
  <c r="Y93" i="7"/>
  <c r="Y91" i="7"/>
  <c r="Y89" i="7"/>
  <c r="Y87" i="7"/>
  <c r="Y85" i="7"/>
  <c r="Y82" i="7"/>
  <c r="Y80" i="7"/>
  <c r="Y78" i="7"/>
  <c r="Y76" i="7"/>
  <c r="Y74" i="7"/>
  <c r="Y72" i="7"/>
  <c r="Y70" i="7"/>
  <c r="Y68" i="7"/>
  <c r="Y66" i="7"/>
  <c r="Y64" i="7"/>
  <c r="Y62" i="7"/>
  <c r="Y60" i="7"/>
  <c r="Y58" i="7"/>
  <c r="Y56" i="7"/>
  <c r="Y54" i="7"/>
  <c r="Y52" i="7"/>
  <c r="Y50" i="7"/>
  <c r="Y48" i="7"/>
  <c r="Y46" i="7"/>
  <c r="Y44" i="7"/>
  <c r="Y42" i="7"/>
  <c r="Y40" i="7"/>
  <c r="Y38" i="7"/>
  <c r="Y36" i="7"/>
  <c r="Y35" i="7"/>
  <c r="Y34" i="7"/>
  <c r="Y114" i="7"/>
  <c r="Y112" i="7"/>
  <c r="Y110" i="7"/>
  <c r="Y108" i="7"/>
  <c r="Y106" i="7"/>
  <c r="Y104" i="7"/>
  <c r="Y102" i="7"/>
  <c r="Y100" i="7"/>
  <c r="Y98" i="7"/>
  <c r="Y96" i="7"/>
  <c r="Y94" i="7"/>
  <c r="Y92" i="7"/>
  <c r="Y90" i="7"/>
  <c r="Y88" i="7"/>
  <c r="Y86" i="7"/>
  <c r="Y84" i="7"/>
  <c r="Y83" i="7"/>
  <c r="Y81" i="7"/>
  <c r="Y79" i="7"/>
  <c r="Y77" i="7"/>
  <c r="Y75" i="7"/>
  <c r="Y73" i="7"/>
  <c r="Y71" i="7"/>
  <c r="Y69" i="7"/>
  <c r="Y67" i="7"/>
  <c r="Y65" i="7"/>
  <c r="Y63" i="7"/>
  <c r="Y61" i="7"/>
  <c r="Y59" i="7"/>
  <c r="Y57" i="7"/>
  <c r="Y55" i="7"/>
  <c r="Y53" i="7"/>
  <c r="Y51" i="7"/>
  <c r="Y49" i="7"/>
  <c r="Y47" i="7"/>
  <c r="Y45" i="7"/>
  <c r="Y43" i="7"/>
  <c r="Y41" i="7"/>
  <c r="Y39" i="7"/>
  <c r="Y37" i="7"/>
  <c r="Y33" i="7"/>
  <c r="AB3" i="7"/>
  <c r="Y32" i="7"/>
  <c r="Y30" i="7"/>
  <c r="Y28" i="7"/>
  <c r="Y27" i="7"/>
  <c r="Y25" i="7"/>
  <c r="Y23" i="7"/>
  <c r="Y21" i="7"/>
  <c r="Y19" i="7"/>
  <c r="Y17" i="7"/>
  <c r="Y15" i="7"/>
  <c r="Y14" i="7"/>
  <c r="Y12" i="7"/>
  <c r="Y10" i="7"/>
  <c r="Y8" i="7"/>
  <c r="Y6" i="7"/>
  <c r="AB86" i="7"/>
  <c r="AB82" i="7"/>
  <c r="AB78" i="7"/>
  <c r="AB73" i="7"/>
  <c r="AB69" i="7"/>
  <c r="AB65" i="7"/>
  <c r="AB61" i="7"/>
  <c r="AB57" i="7"/>
  <c r="AB54" i="7"/>
  <c r="AB50" i="7"/>
  <c r="AB45" i="7"/>
  <c r="AB41" i="7"/>
  <c r="AB38" i="7"/>
  <c r="AB34" i="7"/>
  <c r="AB30" i="7"/>
  <c r="AB26" i="7"/>
  <c r="AB22" i="7"/>
  <c r="AB17" i="7"/>
  <c r="AB13" i="7"/>
  <c r="AB9" i="7"/>
  <c r="AB6" i="7"/>
  <c r="AA109" i="7"/>
  <c r="AA108" i="7"/>
  <c r="AA107" i="7"/>
  <c r="AA106" i="7"/>
  <c r="AA105" i="7"/>
  <c r="AA104" i="7"/>
  <c r="AA103" i="7"/>
  <c r="AA102" i="7"/>
  <c r="AA101" i="7"/>
  <c r="AA100" i="7"/>
  <c r="AA99" i="7"/>
  <c r="AA98" i="7"/>
  <c r="AA97" i="7"/>
  <c r="AA96" i="7"/>
  <c r="AA95" i="7"/>
  <c r="AA94" i="7"/>
  <c r="AA93" i="7"/>
  <c r="AA92" i="7"/>
  <c r="AA91" i="7"/>
  <c r="AA90" i="7"/>
  <c r="AA89" i="7"/>
  <c r="AA88" i="7"/>
  <c r="AA85" i="7"/>
  <c r="AA84" i="7"/>
  <c r="AA81" i="7"/>
  <c r="AA80" i="7"/>
  <c r="AA77" i="7"/>
  <c r="AA76" i="7"/>
  <c r="AA73" i="7"/>
  <c r="AA72" i="7"/>
  <c r="AA69" i="7"/>
  <c r="AA68" i="7"/>
  <c r="AA65" i="7"/>
  <c r="AA64" i="7"/>
  <c r="AA61" i="7"/>
  <c r="AA60" i="7"/>
  <c r="AA57" i="7"/>
  <c r="AA56" i="7"/>
  <c r="AA53" i="7"/>
  <c r="AA52" i="7"/>
  <c r="AA49" i="7"/>
  <c r="AA48" i="7"/>
  <c r="AA45" i="7"/>
  <c r="AA44" i="7"/>
  <c r="AA41" i="7"/>
  <c r="AA40" i="7"/>
  <c r="AA37" i="7"/>
  <c r="AA36" i="7"/>
  <c r="AA33" i="7"/>
  <c r="AA32" i="7"/>
  <c r="AA29" i="7"/>
  <c r="AA28" i="7"/>
  <c r="AA25" i="7"/>
  <c r="AA24" i="7"/>
  <c r="AA21" i="7"/>
  <c r="AA20" i="7"/>
  <c r="AA17" i="7"/>
  <c r="AA16" i="7"/>
  <c r="AA13" i="7"/>
  <c r="AA12" i="7"/>
  <c r="AA9" i="7"/>
  <c r="AA8" i="7"/>
  <c r="AA5" i="7"/>
  <c r="AA4" i="7"/>
  <c r="Y31" i="7"/>
  <c r="Y29" i="7"/>
  <c r="Y26" i="7"/>
  <c r="Y24" i="7"/>
  <c r="Y22" i="7"/>
  <c r="Y20" i="7"/>
  <c r="Y18" i="7"/>
  <c r="Y16" i="7"/>
  <c r="Y13" i="7"/>
  <c r="Y11" i="7"/>
  <c r="Y9" i="7"/>
  <c r="Y7" i="7"/>
  <c r="Y5" i="7"/>
  <c r="Y4" i="7"/>
  <c r="AB85" i="7"/>
  <c r="AB81" i="7"/>
  <c r="AB77" i="7"/>
  <c r="AB74" i="7"/>
  <c r="AB70" i="7"/>
  <c r="AB66" i="7"/>
  <c r="AB62" i="7"/>
  <c r="AB58" i="7"/>
  <c r="AB53" i="7"/>
  <c r="AB49" i="7"/>
  <c r="AB46" i="7"/>
  <c r="AB42" i="7"/>
  <c r="AB37" i="7"/>
  <c r="AB33" i="7"/>
  <c r="AB29" i="7"/>
  <c r="AB25" i="7"/>
  <c r="AB21" i="7"/>
  <c r="AB18" i="7"/>
  <c r="AB14" i="7"/>
  <c r="AB10" i="7"/>
  <c r="AB5" i="7"/>
  <c r="AA3" i="7"/>
  <c r="Z115" i="7"/>
  <c r="Z114" i="7"/>
  <c r="Z113" i="7"/>
  <c r="Z112" i="7"/>
  <c r="Z111" i="7"/>
  <c r="Z110" i="7"/>
  <c r="Z109" i="7"/>
  <c r="Z108" i="7"/>
  <c r="Z107" i="7"/>
  <c r="Z106" i="7"/>
  <c r="Z105" i="7"/>
  <c r="Z104" i="7"/>
  <c r="Z103" i="7"/>
  <c r="Z102" i="7"/>
  <c r="Z101" i="7"/>
  <c r="Z100" i="7"/>
  <c r="Z99" i="7"/>
  <c r="Z98" i="7"/>
  <c r="Z97" i="7"/>
  <c r="Z96" i="7"/>
  <c r="Z95" i="7"/>
  <c r="Z94" i="7"/>
  <c r="Z93" i="7"/>
  <c r="Z92" i="7"/>
  <c r="Z91" i="7"/>
  <c r="Z90" i="7"/>
  <c r="Z89" i="7"/>
  <c r="Z88" i="7"/>
  <c r="Z87" i="7"/>
  <c r="Z84" i="7"/>
  <c r="Z83" i="7"/>
  <c r="Z80" i="7"/>
  <c r="Z79" i="7"/>
  <c r="Z76" i="7"/>
  <c r="Z75" i="7"/>
  <c r="Z72" i="7"/>
  <c r="Z71" i="7"/>
  <c r="Z68" i="7"/>
  <c r="Z67" i="7"/>
  <c r="Z64" i="7"/>
  <c r="Z63" i="7"/>
  <c r="Z60" i="7"/>
  <c r="Z59" i="7"/>
  <c r="Z56" i="7"/>
  <c r="Z55" i="7"/>
  <c r="Z52" i="7"/>
  <c r="Z51" i="7"/>
  <c r="Z48" i="7"/>
  <c r="Z47" i="7"/>
  <c r="Z44" i="7"/>
  <c r="Z43" i="7"/>
  <c r="Z40" i="7"/>
  <c r="Z39" i="7"/>
  <c r="Z36" i="7"/>
  <c r="Z35" i="7"/>
  <c r="Z32" i="7"/>
  <c r="Z31" i="7"/>
  <c r="Z28" i="7"/>
  <c r="Z27" i="7"/>
  <c r="Z24" i="7"/>
  <c r="Z23" i="7"/>
  <c r="Z20" i="7"/>
  <c r="Z19" i="7"/>
  <c r="Z16" i="7"/>
  <c r="Z15" i="7"/>
  <c r="Z12" i="7"/>
  <c r="Z11" i="7"/>
  <c r="Z8" i="7"/>
  <c r="Z7" i="7"/>
  <c r="Z4" i="7"/>
</calcChain>
</file>

<file path=xl/sharedStrings.xml><?xml version="1.0" encoding="utf-8"?>
<sst xmlns="http://schemas.openxmlformats.org/spreadsheetml/2006/main" count="5247" uniqueCount="278">
  <si>
    <t>País</t>
  </si>
  <si>
    <t>Província</t>
  </si>
  <si>
    <t>Municipi</t>
  </si>
  <si>
    <t>Promocions</t>
  </si>
  <si>
    <t>Habitatges en oferta</t>
  </si>
  <si>
    <t>Mitjana (en oferta)</t>
  </si>
  <si>
    <t>Habitatges a la promoció</t>
  </si>
  <si>
    <t>Mitjana (a la promoció)</t>
  </si>
  <si>
    <t>% habitatges en venda</t>
  </si>
  <si>
    <t>Catalunya</t>
  </si>
  <si>
    <t>Barcelona</t>
  </si>
  <si>
    <t>Abrera</t>
  </si>
  <si>
    <t>Arenys de Mar</t>
  </si>
  <si>
    <t>Argentona</t>
  </si>
  <si>
    <t>Badalona</t>
  </si>
  <si>
    <t>Barberà del Vallès</t>
  </si>
  <si>
    <t>Caldes de Montbui</t>
  </si>
  <si>
    <t>Calella</t>
  </si>
  <si>
    <t>Canet de Mar</t>
  </si>
  <si>
    <t>Cardedeu</t>
  </si>
  <si>
    <t>Castellar del Vallès</t>
  </si>
  <si>
    <t>Castellbisbal</t>
  </si>
  <si>
    <t>Castelldefels</t>
  </si>
  <si>
    <t>Cerdanyola del Vallès</t>
  </si>
  <si>
    <t>Cornellà de Llobregat</t>
  </si>
  <si>
    <t>Cubelles</t>
  </si>
  <si>
    <t>Esparreguera</t>
  </si>
  <si>
    <t>Esplugues de Llobregat</t>
  </si>
  <si>
    <t>Franqueses del Vallès, les</t>
  </si>
  <si>
    <t>Garriga, la</t>
  </si>
  <si>
    <t>Gavà</t>
  </si>
  <si>
    <t>Granollers</t>
  </si>
  <si>
    <t>Hospitalet de Llobregat, l'</t>
  </si>
  <si>
    <t>Llinars del Vallès</t>
  </si>
  <si>
    <t>Malgrat de Mar</t>
  </si>
  <si>
    <t>Manresa</t>
  </si>
  <si>
    <t>Martorell</t>
  </si>
  <si>
    <t>Masnou, el</t>
  </si>
  <si>
    <t>Mataró</t>
  </si>
  <si>
    <t>Molins de Rei</t>
  </si>
  <si>
    <t>Mollet del Vallès</t>
  </si>
  <si>
    <t>Montcada i Reixac</t>
  </si>
  <si>
    <t>Montgat</t>
  </si>
  <si>
    <t>Montornès del Vallès</t>
  </si>
  <si>
    <t>Olesa de Montserrat</t>
  </si>
  <si>
    <t>Palau-solità i Plegamans</t>
  </si>
  <si>
    <t>Pallejà</t>
  </si>
  <si>
    <t>Parets del Vallès</t>
  </si>
  <si>
    <t>Piera</t>
  </si>
  <si>
    <t>Pineda de Mar</t>
  </si>
  <si>
    <t>Prat de Llobregat, el</t>
  </si>
  <si>
    <t>Premià de Dalt</t>
  </si>
  <si>
    <t>Premià de Mar</t>
  </si>
  <si>
    <t>Ripollet</t>
  </si>
  <si>
    <t>Roca del Vallès, la</t>
  </si>
  <si>
    <t>Rubí</t>
  </si>
  <si>
    <t>Sabadell</t>
  </si>
  <si>
    <t>Sant Adrià de Besòs</t>
  </si>
  <si>
    <t>Sant Andreu de Llavaneres</t>
  </si>
  <si>
    <t>Sant Andreu de la Barca</t>
  </si>
  <si>
    <t>Sant Boi de Llobregat</t>
  </si>
  <si>
    <t>Sant Cugat del Vallès</t>
  </si>
  <si>
    <t>Sant Feliu de Llobregat</t>
  </si>
  <si>
    <t>Sant Joan Despí</t>
  </si>
  <si>
    <t>Sant Joan de Vilatorrada</t>
  </si>
  <si>
    <t>Sant Just Desvern</t>
  </si>
  <si>
    <t>Sant Pere de Ribes</t>
  </si>
  <si>
    <t>Sant Quirze del Vallès</t>
  </si>
  <si>
    <t>Santa Coloma de Gramenet</t>
  </si>
  <si>
    <t>Santa Perpètua de Mogoda</t>
  </si>
  <si>
    <t>Sitges</t>
  </si>
  <si>
    <t>Terrassa</t>
  </si>
  <si>
    <t>Torelló</t>
  </si>
  <si>
    <t>Vallirana</t>
  </si>
  <si>
    <t>Vic</t>
  </si>
  <si>
    <t>Viladecans</t>
  </si>
  <si>
    <t>Vilafranca del Penedès</t>
  </si>
  <si>
    <t>Vilanova del Camí</t>
  </si>
  <si>
    <t>Vilanova i la Geltrú</t>
  </si>
  <si>
    <t>Vilassar de Mar</t>
  </si>
  <si>
    <t>Girona</t>
  </si>
  <si>
    <t>Bisbal d'Empordà, la</t>
  </si>
  <si>
    <t>Blanes</t>
  </si>
  <si>
    <t>Calonge i Sant Antoni</t>
  </si>
  <si>
    <t>Cassà de la Selva</t>
  </si>
  <si>
    <t>Castell-Platja d'Aro</t>
  </si>
  <si>
    <t>Escala, l'</t>
  </si>
  <si>
    <t>Figueres</t>
  </si>
  <si>
    <t>Lloret de Mar</t>
  </si>
  <si>
    <t>Olot</t>
  </si>
  <si>
    <t>Palafrugell</t>
  </si>
  <si>
    <t>Palamós</t>
  </si>
  <si>
    <t>Puigcerdà</t>
  </si>
  <si>
    <t>Roses</t>
  </si>
  <si>
    <t>Salt</t>
  </si>
  <si>
    <t>Torroella de Montgrí</t>
  </si>
  <si>
    <t>Lleida</t>
  </si>
  <si>
    <t>Mollerussa</t>
  </si>
  <si>
    <t>Seu d'Urgell, la</t>
  </si>
  <si>
    <t>Tremp</t>
  </si>
  <si>
    <t>Tàrrega</t>
  </si>
  <si>
    <t>Vielha e Mijaran</t>
  </si>
  <si>
    <t>Tarragona</t>
  </si>
  <si>
    <t>Amposta</t>
  </si>
  <si>
    <t>Calafell</t>
  </si>
  <si>
    <t>Cambrils</t>
  </si>
  <si>
    <t>Cunit</t>
  </si>
  <si>
    <t>Deltebre</t>
  </si>
  <si>
    <t>Mont-roig del Camp</t>
  </si>
  <si>
    <t>Móra d'Ebre</t>
  </si>
  <si>
    <t>Reus</t>
  </si>
  <si>
    <t>Ràpita, la</t>
  </si>
  <si>
    <t>Salou</t>
  </si>
  <si>
    <t>Torredembarra</t>
  </si>
  <si>
    <t>Tortosa</t>
  </si>
  <si>
    <t>Valls</t>
  </si>
  <si>
    <t>Vendrell, el</t>
  </si>
  <si>
    <t>Vila-seca</t>
  </si>
  <si>
    <t>Acabats sobre habitatges en oferta</t>
  </si>
  <si>
    <t>En construcció sobre habitatges en oferta</t>
  </si>
  <si>
    <t>Total habitatges a la promoció</t>
  </si>
  <si>
    <t>Acabats sobre el total d'habitatges</t>
  </si>
  <si>
    <t>En construcció sobre el total d'habitatges</t>
  </si>
  <si>
    <t>% total sobre habitatges en oferta</t>
  </si>
  <si>
    <t>% acabats sobre habitatges en oferta</t>
  </si>
  <si>
    <t>% en construcció sobre habitatges en oferta</t>
  </si>
  <si>
    <t>0D</t>
  </si>
  <si>
    <t>1D</t>
  </si>
  <si>
    <t>2D</t>
  </si>
  <si>
    <t>3D</t>
  </si>
  <si>
    <t>4D</t>
  </si>
  <si>
    <t>5+D</t>
  </si>
  <si>
    <t>0D %</t>
  </si>
  <si>
    <t>1D %</t>
  </si>
  <si>
    <t>2D %</t>
  </si>
  <si>
    <t>3D %</t>
  </si>
  <si>
    <t>4D %</t>
  </si>
  <si>
    <t>5+D %</t>
  </si>
  <si>
    <t>De nova Construcció</t>
  </si>
  <si>
    <t>Rehabilitació integral</t>
  </si>
  <si>
    <t>De nova Construcció %</t>
  </si>
  <si>
    <t>Rehabilitació integral %</t>
  </si>
  <si>
    <t>TIPOG</t>
  </si>
  <si>
    <t>Habitatges Plurifamiliars</t>
  </si>
  <si>
    <t>Habitatges Unifamiliars</t>
  </si>
  <si>
    <t>Total habitatges</t>
  </si>
  <si>
    <t>variable</t>
  </si>
  <si>
    <t>Preu m2 útil</t>
  </si>
  <si>
    <t>Preu mitjà</t>
  </si>
  <si>
    <t>Superfície útil</t>
  </si>
  <si>
    <t>Unitats</t>
  </si>
  <si>
    <t>Total dormitoris</t>
  </si>
  <si>
    <t>Total</t>
  </si>
  <si>
    <t>Promocions 2022</t>
  </si>
  <si>
    <t>Habitatges en oferta 2022</t>
  </si>
  <si>
    <t>Promocions 2023</t>
  </si>
  <si>
    <t>Habitatges en oferta 2023</t>
  </si>
  <si>
    <t>Variació Promocions</t>
  </si>
  <si>
    <t>Variació Habitatges</t>
  </si>
  <si>
    <t>Manlleu</t>
  </si>
  <si>
    <t>Calonge</t>
  </si>
  <si>
    <t>Sant Carles de la Ràpita</t>
  </si>
  <si>
    <t>Variació Superfície útil</t>
  </si>
  <si>
    <t>Variació Preu mitjà</t>
  </si>
  <si>
    <t>Variació Preu m2 útil</t>
  </si>
  <si>
    <t>Variació % Superfície útil</t>
  </si>
  <si>
    <t>Variació % Preu mitjà</t>
  </si>
  <si>
    <t>Variació % Preu m2 útil</t>
  </si>
  <si>
    <t>Any</t>
  </si>
  <si>
    <t>2022</t>
  </si>
  <si>
    <t>2023</t>
  </si>
  <si>
    <t>Unitats 2023</t>
  </si>
  <si>
    <t>Superfície útil 2023</t>
  </si>
  <si>
    <t>Preu mitjà 2023</t>
  </si>
  <si>
    <t>Preu m2 útil 2023</t>
  </si>
  <si>
    <t>Unitats 2022</t>
  </si>
  <si>
    <t>Superfície útil 2022</t>
  </si>
  <si>
    <t>Preu mitjà 2022</t>
  </si>
  <si>
    <t>Preu m2 útil 2022</t>
  </si>
  <si>
    <t>Variació unitats</t>
  </si>
  <si>
    <t>Variació % unitats</t>
  </si>
  <si>
    <t>Districte</t>
  </si>
  <si>
    <t>Habitatges venuts</t>
  </si>
  <si>
    <t>% habitatges venuts</t>
  </si>
  <si>
    <t>01 Ciutat Vella</t>
  </si>
  <si>
    <t>02 Eixample</t>
  </si>
  <si>
    <t>03 Sants-Montjuïc</t>
  </si>
  <si>
    <t>04 Les Corts</t>
  </si>
  <si>
    <t>05 Sarrià - Sant Gervasi</t>
  </si>
  <si>
    <t>06 Gràcia</t>
  </si>
  <si>
    <t>07 Horta-Guinardó</t>
  </si>
  <si>
    <t>08 Nou Barris</t>
  </si>
  <si>
    <t>09 Sant Andreu</t>
  </si>
  <si>
    <t>10 Sant Martí</t>
  </si>
  <si>
    <t>Barri</t>
  </si>
  <si>
    <t>1 el Raval</t>
  </si>
  <si>
    <t>2 el Barri Gòtic</t>
  </si>
  <si>
    <t>4 Sant Pere, Santa Caterina i la Ribera</t>
  </si>
  <si>
    <t>10 Sant Antoni</t>
  </si>
  <si>
    <t>5 el Fort Pienc</t>
  </si>
  <si>
    <t>6 la Sagrada Família</t>
  </si>
  <si>
    <t>7 la Dreta de l'Eixample</t>
  </si>
  <si>
    <t>8 l'Antiga Esquerra de l'Eixample</t>
  </si>
  <si>
    <t>14 la Font de la Guatlla</t>
  </si>
  <si>
    <t>15 Hostafrancs</t>
  </si>
  <si>
    <t>16 la Bordeta</t>
  </si>
  <si>
    <t>17 Sants - Badal</t>
  </si>
  <si>
    <t>18 Sants</t>
  </si>
  <si>
    <t>19 les Corts</t>
  </si>
  <si>
    <t>20 la Maternitat i Sant Ramon</t>
  </si>
  <si>
    <t>22 Vallvidrera, el Tibidabo i les Planes</t>
  </si>
  <si>
    <t>23 Sarrià</t>
  </si>
  <si>
    <t>25 Sant Gervasi - la Bonanova</t>
  </si>
  <si>
    <t>26 Sant Gervasi - Galvany</t>
  </si>
  <si>
    <t>27 el Putxet i el Farró</t>
  </si>
  <si>
    <t>28 Vallcarca i els Penitents</t>
  </si>
  <si>
    <t>30 la Salut</t>
  </si>
  <si>
    <t>31 la Vila de Gràcia</t>
  </si>
  <si>
    <t>32 el Camp d'en Grassot i Gràcia Nova</t>
  </si>
  <si>
    <t>33 el Baix Guinardó</t>
  </si>
  <si>
    <t>34 Can Baró</t>
  </si>
  <si>
    <t>35 el Guinardó</t>
  </si>
  <si>
    <t>36 la Font d'en Fargues</t>
  </si>
  <si>
    <t>37 el Carmel</t>
  </si>
  <si>
    <t>38 la Teixonera</t>
  </si>
  <si>
    <t>39 Sant Genís dels Agudells</t>
  </si>
  <si>
    <t>42 la Clota</t>
  </si>
  <si>
    <t>43 Horta</t>
  </si>
  <si>
    <t>44 Vilapicina i la Torre Llobeta</t>
  </si>
  <si>
    <t>45 Porta</t>
  </si>
  <si>
    <t>46 el Turó de la Peira</t>
  </si>
  <si>
    <t>51 Verdun</t>
  </si>
  <si>
    <t>52 la Prosperitat</t>
  </si>
  <si>
    <t>57 la Trinitat Vella</t>
  </si>
  <si>
    <t>60 Sant Andreu</t>
  </si>
  <si>
    <t>61 la Sagrera</t>
  </si>
  <si>
    <t>62 el Congrés i els Indians</t>
  </si>
  <si>
    <t>63 Navas</t>
  </si>
  <si>
    <t>64 el Camp de l'Arpa del Clot</t>
  </si>
  <si>
    <t>65 el Clot</t>
  </si>
  <si>
    <t>66 el Parc i la Llacuna del Poblenou</t>
  </si>
  <si>
    <t>67 la Vila Olímpica del Poblenou</t>
  </si>
  <si>
    <t>68 el Poblenou</t>
  </si>
  <si>
    <t>69 Diagonal Mar i el Front Marítim del Poblenou</t>
  </si>
  <si>
    <t>% 0D</t>
  </si>
  <si>
    <t>% 1D</t>
  </si>
  <si>
    <t>% 2D</t>
  </si>
  <si>
    <t>% 3D</t>
  </si>
  <si>
    <t>% 4D</t>
  </si>
  <si>
    <t>% 5+D</t>
  </si>
  <si>
    <t>Variable</t>
  </si>
  <si>
    <t>Variació promocions</t>
  </si>
  <si>
    <t>Variació habitatges</t>
  </si>
  <si>
    <t>11 el Poble Sec</t>
  </si>
  <si>
    <t>12 la Marina del Prat Vermell</t>
  </si>
  <si>
    <t>21 Pedralbes</t>
  </si>
  <si>
    <t>Preu m2 útil % var</t>
  </si>
  <si>
    <t>Preu m2 útil var</t>
  </si>
  <si>
    <t>Preu mitjà % var</t>
  </si>
  <si>
    <t>Preu mitjà var</t>
  </si>
  <si>
    <t>Superfície útil % var</t>
  </si>
  <si>
    <t>Superfície útil var</t>
  </si>
  <si>
    <t>Unitats % var</t>
  </si>
  <si>
    <t>Unitats var</t>
  </si>
  <si>
    <t>Habitatges</t>
  </si>
  <si>
    <t>Municipis de Catalunya</t>
  </si>
  <si>
    <t>Municipis de la província de Barcelona</t>
  </si>
  <si>
    <t>Municipis de la província de Girona</t>
  </si>
  <si>
    <t>Municipis de la província de Lleida</t>
  </si>
  <si>
    <t>Municipis de la província de Tarragona</t>
  </si>
  <si>
    <t>TOTAL</t>
  </si>
  <si>
    <t>De nova construcció</t>
  </si>
  <si>
    <t>Loft</t>
  </si>
  <si>
    <t>Superfície mitjana (m² útils)</t>
  </si>
  <si>
    <t>Preu mitjà de venda de l'habitatge (€)</t>
  </si>
  <si>
    <t>Preu de venda per m² útil (€)</t>
  </si>
  <si>
    <t>TOTAL HABITATGES</t>
  </si>
  <si>
    <t>Preu mitjà per m² útil (€)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</si>
</sst>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#,##0.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87B5"/>
        <bgColor indexed="64"/>
      </patternFill>
    </fill>
    <fill>
      <patternFill patternType="solid">
        <fgColor rgb="FFD9AFCE"/>
        <bgColor indexed="64"/>
      </patternFill>
    </fill>
    <fill>
      <patternFill patternType="solid">
        <fgColor rgb="FFF3E5E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8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2" borderId="2" xfId="0" applyFont="1" applyFill="1" applyBorder="1" applyAlignment="1">
      <alignment horizontal="center" wrapText="1"/>
    </xf>
    <xf numFmtId="0" fontId="3" fillId="3" borderId="3" xfId="0" applyFont="1" applyFill="1" applyBorder="1"/>
    <xf numFmtId="3" fontId="3" fillId="3" borderId="3" xfId="0" applyNumberFormat="1" applyFont="1" applyFill="1" applyBorder="1" applyAlignment="1">
      <alignment horizontal="center"/>
    </xf>
    <xf numFmtId="0" fontId="0" fillId="0" borderId="2" xfId="0" applyBorder="1"/>
    <xf numFmtId="3" fontId="0" fillId="0" borderId="2" xfId="0" applyNumberFormat="1" applyBorder="1" applyAlignment="1">
      <alignment horizontal="center"/>
    </xf>
    <xf numFmtId="0" fontId="0" fillId="4" borderId="2" xfId="0" applyFill="1" applyBorder="1"/>
    <xf numFmtId="3" fontId="0" fillId="4" borderId="2" xfId="0" applyNumberForma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4" borderId="2" xfId="0" applyFill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5" fontId="0" fillId="4" borderId="2" xfId="0" applyNumberFormat="1" applyFill="1" applyBorder="1" applyAlignment="1">
      <alignment horizontal="center"/>
    </xf>
    <xf numFmtId="164" fontId="0" fillId="0" borderId="0" xfId="0" applyNumberFormat="1"/>
    <xf numFmtId="3" fontId="3" fillId="3" borderId="5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 vertical="top" wrapText="1"/>
    </xf>
    <xf numFmtId="0" fontId="0" fillId="5" borderId="0" xfId="0" applyFill="1"/>
    <xf numFmtId="0" fontId="3" fillId="2" borderId="2" xfId="0" applyFont="1" applyFill="1" applyBorder="1" applyAlignment="1">
      <alignment horizontal="center"/>
    </xf>
    <xf numFmtId="3" fontId="3" fillId="3" borderId="2" xfId="0" applyNumberFormat="1" applyFont="1" applyFill="1" applyBorder="1" applyAlignment="1">
      <alignment horizontal="center"/>
    </xf>
    <xf numFmtId="0" fontId="3" fillId="3" borderId="2" xfId="0" applyFont="1" applyFill="1" applyBorder="1"/>
    <xf numFmtId="164" fontId="3" fillId="3" borderId="2" xfId="0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3" fontId="0" fillId="4" borderId="0" xfId="0" applyNumberFormat="1" applyFill="1" applyAlignment="1">
      <alignment horizontal="center"/>
    </xf>
    <xf numFmtId="165" fontId="0" fillId="4" borderId="0" xfId="0" applyNumberFormat="1" applyFill="1" applyAlignment="1">
      <alignment horizontal="center"/>
    </xf>
    <xf numFmtId="164" fontId="0" fillId="4" borderId="0" xfId="0" applyNumberFormat="1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1" fillId="0" borderId="0" xfId="0" applyFont="1" applyAlignment="1">
      <alignment horizontal="center" vertical="top"/>
    </xf>
    <xf numFmtId="3" fontId="0" fillId="5" borderId="0" xfId="0" applyNumberFormat="1" applyFill="1" applyAlignment="1">
      <alignment horizontal="center"/>
    </xf>
    <xf numFmtId="3" fontId="0" fillId="0" borderId="0" xfId="0" applyNumberFormat="1"/>
    <xf numFmtId="4" fontId="0" fillId="0" borderId="0" xfId="0" applyNumberFormat="1"/>
    <xf numFmtId="2" fontId="0" fillId="0" borderId="0" xfId="0" applyNumberFormat="1"/>
    <xf numFmtId="3" fontId="3" fillId="3" borderId="0" xfId="0" applyNumberFormat="1" applyFont="1" applyFill="1" applyAlignment="1">
      <alignment horizontal="center"/>
    </xf>
    <xf numFmtId="1" fontId="0" fillId="4" borderId="2" xfId="0" applyNumberFormat="1" applyFill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0" fillId="6" borderId="0" xfId="0" applyFill="1"/>
    <xf numFmtId="3" fontId="0" fillId="0" borderId="2" xfId="1" applyNumberFormat="1" applyFont="1" applyBorder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0" fontId="3" fillId="2" borderId="4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</cellXfs>
  <cellStyles count="2">
    <cellStyle name="Millares" xfId="1" builtinId="3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14"/>
  <sheetViews>
    <sheetView topLeftCell="K47" zoomScale="112" zoomScaleNormal="112" workbookViewId="0">
      <selection activeCell="G27" sqref="G27"/>
    </sheetView>
  </sheetViews>
  <sheetFormatPr baseColWidth="10" defaultColWidth="9.140625" defaultRowHeight="15" x14ac:dyDescent="0.25"/>
  <cols>
    <col min="2" max="3" width="9.7109375" bestFit="1" customWidth="1"/>
    <col min="4" max="4" width="24.140625" customWidth="1"/>
    <col min="5" max="5" width="11.42578125" bestFit="1" customWidth="1"/>
    <col min="6" max="6" width="19.140625" bestFit="1" customWidth="1"/>
    <col min="7" max="7" width="18" bestFit="1" customWidth="1"/>
    <col min="8" max="8" width="23" bestFit="1" customWidth="1"/>
    <col min="9" max="9" width="21.85546875" bestFit="1" customWidth="1"/>
    <col min="10" max="10" width="21" bestFit="1" customWidth="1"/>
    <col min="12" max="12" width="35.42578125" bestFit="1" customWidth="1"/>
    <col min="16" max="17" width="11.85546875" bestFit="1" customWidth="1"/>
    <col min="20" max="20" width="11.42578125" bestFit="1" customWidth="1"/>
    <col min="21" max="21" width="19.140625" bestFit="1" customWidth="1"/>
    <col min="22" max="22" width="17.85546875" bestFit="1" customWidth="1"/>
    <col min="23" max="23" width="23" bestFit="1" customWidth="1"/>
    <col min="24" max="24" width="21.7109375" bestFit="1" customWidth="1"/>
    <col min="25" max="25" width="21" bestFit="1" customWidth="1"/>
    <col min="35" max="40" width="11.85546875" bestFit="1" customWidth="1"/>
  </cols>
  <sheetData>
    <row r="1" spans="1:40" ht="3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M1" s="2" t="s">
        <v>3</v>
      </c>
      <c r="N1" s="2" t="s">
        <v>264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</row>
    <row r="2" spans="1:40" x14ac:dyDescent="0.25">
      <c r="A2" s="1">
        <v>112</v>
      </c>
      <c r="B2" t="s">
        <v>9</v>
      </c>
      <c r="E2">
        <v>913</v>
      </c>
      <c r="F2">
        <v>8546</v>
      </c>
      <c r="G2">
        <v>9.4</v>
      </c>
      <c r="H2">
        <v>21094</v>
      </c>
      <c r="I2">
        <v>23.1</v>
      </c>
      <c r="J2">
        <v>40.5</v>
      </c>
      <c r="L2" s="3" t="s">
        <v>265</v>
      </c>
      <c r="M2" s="4">
        <v>913</v>
      </c>
      <c r="N2" s="4">
        <v>8546</v>
      </c>
      <c r="P2" t="b">
        <f>E2=M2</f>
        <v>1</v>
      </c>
      <c r="Q2" t="b">
        <f>F2=N2</f>
        <v>1</v>
      </c>
      <c r="S2" s="3" t="s">
        <v>265</v>
      </c>
      <c r="T2" s="4">
        <v>913</v>
      </c>
      <c r="U2" s="4">
        <v>8546</v>
      </c>
      <c r="V2" s="9">
        <v>9.3603504928806132</v>
      </c>
      <c r="W2" s="4">
        <v>21094</v>
      </c>
      <c r="X2" s="9">
        <v>23.104052573932091</v>
      </c>
      <c r="Y2" s="10">
        <v>40.51389020574571</v>
      </c>
      <c r="AA2" s="17">
        <f>ROUND(T2,1)</f>
        <v>913</v>
      </c>
      <c r="AB2" s="17">
        <f t="shared" ref="AB2:AF2" si="0">ROUND(U2,1)</f>
        <v>8546</v>
      </c>
      <c r="AC2" s="17">
        <f t="shared" si="0"/>
        <v>9.4</v>
      </c>
      <c r="AD2" s="17">
        <f t="shared" si="0"/>
        <v>21094</v>
      </c>
      <c r="AE2" s="17">
        <f t="shared" si="0"/>
        <v>23.1</v>
      </c>
      <c r="AF2" s="17">
        <f t="shared" si="0"/>
        <v>40.5</v>
      </c>
      <c r="AG2" s="17"/>
      <c r="AI2" t="b">
        <f>E2=AA2</f>
        <v>1</v>
      </c>
      <c r="AJ2" t="b">
        <f t="shared" ref="AJ2:AN17" si="1">F2=AB2</f>
        <v>1</v>
      </c>
      <c r="AK2" t="b">
        <f>G2=AC2</f>
        <v>1</v>
      </c>
      <c r="AL2" t="b">
        <f t="shared" si="1"/>
        <v>1</v>
      </c>
      <c r="AM2" t="b">
        <f t="shared" si="1"/>
        <v>1</v>
      </c>
      <c r="AN2" t="b">
        <f>J2=AF2</f>
        <v>1</v>
      </c>
    </row>
    <row r="3" spans="1:40" x14ac:dyDescent="0.25">
      <c r="A3" s="1">
        <v>70</v>
      </c>
      <c r="B3" t="s">
        <v>9</v>
      </c>
      <c r="C3" t="s">
        <v>10</v>
      </c>
      <c r="E3">
        <v>724</v>
      </c>
      <c r="F3">
        <v>6693</v>
      </c>
      <c r="G3">
        <v>9.1999999999999993</v>
      </c>
      <c r="H3">
        <v>16607</v>
      </c>
      <c r="I3">
        <v>22.9</v>
      </c>
      <c r="J3">
        <v>40.299999999999997</v>
      </c>
      <c r="L3" s="3" t="s">
        <v>266</v>
      </c>
      <c r="M3" s="4">
        <v>724</v>
      </c>
      <c r="N3" s="4">
        <v>6693</v>
      </c>
      <c r="P3" t="b">
        <f t="shared" ref="P3:P66" si="2">E3=M3</f>
        <v>1</v>
      </c>
      <c r="Q3" t="b">
        <f t="shared" ref="Q3:Q66" si="3">F3=N3</f>
        <v>1</v>
      </c>
      <c r="S3" s="3" t="s">
        <v>266</v>
      </c>
      <c r="T3" s="4">
        <v>724</v>
      </c>
      <c r="U3" s="4">
        <v>6693</v>
      </c>
      <c r="V3" s="9">
        <v>9.2444751381215475</v>
      </c>
      <c r="W3" s="4">
        <v>16607</v>
      </c>
      <c r="X3" s="9">
        <v>22.937845303867402</v>
      </c>
      <c r="Y3" s="10">
        <v>40.302282170169207</v>
      </c>
      <c r="AA3" s="17">
        <f t="shared" ref="AA3:AA66" si="4">ROUND(T3,1)</f>
        <v>724</v>
      </c>
      <c r="AB3" s="17">
        <f t="shared" ref="AB3:AB66" si="5">ROUND(U3,1)</f>
        <v>6693</v>
      </c>
      <c r="AC3" s="17">
        <f t="shared" ref="AC3:AC66" si="6">ROUND(V3,1)</f>
        <v>9.1999999999999993</v>
      </c>
      <c r="AD3" s="17">
        <f t="shared" ref="AD3:AD66" si="7">ROUND(W3,1)</f>
        <v>16607</v>
      </c>
      <c r="AE3" s="17">
        <f t="shared" ref="AE3:AE66" si="8">ROUND(X3,1)</f>
        <v>22.9</v>
      </c>
      <c r="AF3" s="17">
        <f t="shared" ref="AF3:AF66" si="9">ROUND(Y3,1)</f>
        <v>40.299999999999997</v>
      </c>
      <c r="AI3" t="b">
        <f t="shared" ref="AI3:AI66" si="10">E3=AA3</f>
        <v>1</v>
      </c>
      <c r="AJ3" t="b">
        <f t="shared" si="1"/>
        <v>1</v>
      </c>
      <c r="AK3" t="b">
        <f t="shared" si="1"/>
        <v>1</v>
      </c>
      <c r="AL3" t="b">
        <f t="shared" si="1"/>
        <v>1</v>
      </c>
      <c r="AM3" t="b">
        <f t="shared" si="1"/>
        <v>1</v>
      </c>
      <c r="AN3" t="b">
        <f t="shared" si="1"/>
        <v>1</v>
      </c>
    </row>
    <row r="4" spans="1:40" x14ac:dyDescent="0.25">
      <c r="A4" s="1">
        <v>0</v>
      </c>
      <c r="B4" t="s">
        <v>9</v>
      </c>
      <c r="C4" t="s">
        <v>10</v>
      </c>
      <c r="D4" t="s">
        <v>11</v>
      </c>
      <c r="E4">
        <v>2</v>
      </c>
      <c r="F4">
        <v>22</v>
      </c>
      <c r="G4">
        <v>11</v>
      </c>
      <c r="H4">
        <v>74</v>
      </c>
      <c r="I4">
        <v>37</v>
      </c>
      <c r="J4">
        <v>29.7</v>
      </c>
      <c r="L4" s="5" t="s">
        <v>11</v>
      </c>
      <c r="M4" s="6">
        <v>2</v>
      </c>
      <c r="N4" s="6">
        <v>22</v>
      </c>
      <c r="P4" t="b">
        <f t="shared" si="2"/>
        <v>1</v>
      </c>
      <c r="Q4" t="b">
        <f t="shared" si="3"/>
        <v>1</v>
      </c>
      <c r="S4" s="5" t="s">
        <v>11</v>
      </c>
      <c r="T4" s="11">
        <v>2</v>
      </c>
      <c r="U4" s="6">
        <v>22</v>
      </c>
      <c r="V4" s="12">
        <v>11</v>
      </c>
      <c r="W4" s="11">
        <v>74</v>
      </c>
      <c r="X4" s="12">
        <v>37</v>
      </c>
      <c r="Y4" s="13">
        <v>29.72972972972973</v>
      </c>
      <c r="AA4" s="17">
        <f t="shared" si="4"/>
        <v>2</v>
      </c>
      <c r="AB4" s="17">
        <f t="shared" si="5"/>
        <v>22</v>
      </c>
      <c r="AC4" s="17">
        <f t="shared" si="6"/>
        <v>11</v>
      </c>
      <c r="AD4" s="17">
        <f t="shared" si="7"/>
        <v>74</v>
      </c>
      <c r="AE4" s="17">
        <f t="shared" si="8"/>
        <v>37</v>
      </c>
      <c r="AF4" s="17">
        <f t="shared" si="9"/>
        <v>29.7</v>
      </c>
      <c r="AI4" t="b">
        <f t="shared" si="10"/>
        <v>1</v>
      </c>
      <c r="AJ4" t="b">
        <f t="shared" si="1"/>
        <v>1</v>
      </c>
      <c r="AK4" t="b">
        <f t="shared" si="1"/>
        <v>1</v>
      </c>
      <c r="AL4" t="b">
        <f t="shared" si="1"/>
        <v>1</v>
      </c>
      <c r="AM4" t="b">
        <f t="shared" si="1"/>
        <v>1</v>
      </c>
      <c r="AN4" t="b">
        <f t="shared" si="1"/>
        <v>1</v>
      </c>
    </row>
    <row r="5" spans="1:40" x14ac:dyDescent="0.25">
      <c r="A5" s="1">
        <v>1</v>
      </c>
      <c r="B5" t="s">
        <v>9</v>
      </c>
      <c r="C5" t="s">
        <v>10</v>
      </c>
      <c r="D5" t="s">
        <v>12</v>
      </c>
      <c r="E5">
        <v>7</v>
      </c>
      <c r="F5">
        <v>72</v>
      </c>
      <c r="G5">
        <v>10.3</v>
      </c>
      <c r="H5">
        <v>219</v>
      </c>
      <c r="I5">
        <v>31.3</v>
      </c>
      <c r="J5">
        <v>32.9</v>
      </c>
      <c r="L5" s="7" t="s">
        <v>12</v>
      </c>
      <c r="M5" s="8">
        <v>7</v>
      </c>
      <c r="N5" s="8">
        <v>72</v>
      </c>
      <c r="P5" t="b">
        <f t="shared" si="2"/>
        <v>1</v>
      </c>
      <c r="Q5" t="b">
        <f t="shared" si="3"/>
        <v>1</v>
      </c>
      <c r="S5" s="7" t="s">
        <v>12</v>
      </c>
      <c r="T5" s="14">
        <v>7</v>
      </c>
      <c r="U5" s="8">
        <v>72</v>
      </c>
      <c r="V5" s="15">
        <v>10.285714285714286</v>
      </c>
      <c r="W5" s="14">
        <v>219</v>
      </c>
      <c r="X5" s="15">
        <v>31.285714285714285</v>
      </c>
      <c r="Y5" s="16">
        <v>32.87671232876712</v>
      </c>
      <c r="AA5" s="17">
        <f t="shared" si="4"/>
        <v>7</v>
      </c>
      <c r="AB5" s="17">
        <f t="shared" si="5"/>
        <v>72</v>
      </c>
      <c r="AC5" s="17">
        <f t="shared" si="6"/>
        <v>10.3</v>
      </c>
      <c r="AD5" s="17">
        <f t="shared" si="7"/>
        <v>219</v>
      </c>
      <c r="AE5" s="17">
        <f t="shared" si="8"/>
        <v>31.3</v>
      </c>
      <c r="AF5" s="17">
        <f t="shared" si="9"/>
        <v>32.9</v>
      </c>
      <c r="AI5" t="b">
        <f t="shared" si="10"/>
        <v>1</v>
      </c>
      <c r="AJ5" t="b">
        <f t="shared" si="1"/>
        <v>1</v>
      </c>
      <c r="AK5" t="b">
        <f t="shared" si="1"/>
        <v>1</v>
      </c>
      <c r="AL5" t="b">
        <f t="shared" si="1"/>
        <v>1</v>
      </c>
      <c r="AM5" t="b">
        <f t="shared" si="1"/>
        <v>1</v>
      </c>
      <c r="AN5" t="b">
        <f t="shared" si="1"/>
        <v>1</v>
      </c>
    </row>
    <row r="6" spans="1:40" x14ac:dyDescent="0.25">
      <c r="A6" s="1">
        <v>2</v>
      </c>
      <c r="B6" t="s">
        <v>9</v>
      </c>
      <c r="C6" t="s">
        <v>10</v>
      </c>
      <c r="D6" t="s">
        <v>13</v>
      </c>
      <c r="E6">
        <v>1</v>
      </c>
      <c r="F6">
        <v>4</v>
      </c>
      <c r="G6">
        <v>4</v>
      </c>
      <c r="H6">
        <v>14</v>
      </c>
      <c r="I6">
        <v>14</v>
      </c>
      <c r="J6">
        <v>28.6</v>
      </c>
      <c r="L6" s="5" t="s">
        <v>13</v>
      </c>
      <c r="M6" s="6">
        <v>1</v>
      </c>
      <c r="N6" s="6">
        <v>4</v>
      </c>
      <c r="P6" t="b">
        <f t="shared" si="2"/>
        <v>1</v>
      </c>
      <c r="Q6" t="b">
        <f t="shared" si="3"/>
        <v>1</v>
      </c>
      <c r="S6" s="5" t="s">
        <v>13</v>
      </c>
      <c r="T6" s="11">
        <v>1</v>
      </c>
      <c r="U6" s="6">
        <v>4</v>
      </c>
      <c r="V6" s="12">
        <v>4</v>
      </c>
      <c r="W6" s="11">
        <v>14</v>
      </c>
      <c r="X6" s="12">
        <v>14</v>
      </c>
      <c r="Y6" s="13">
        <v>28.571428571428569</v>
      </c>
      <c r="AA6" s="17">
        <f t="shared" si="4"/>
        <v>1</v>
      </c>
      <c r="AB6" s="17">
        <f t="shared" si="5"/>
        <v>4</v>
      </c>
      <c r="AC6" s="17">
        <f t="shared" si="6"/>
        <v>4</v>
      </c>
      <c r="AD6" s="17">
        <f t="shared" si="7"/>
        <v>14</v>
      </c>
      <c r="AE6" s="17">
        <f t="shared" si="8"/>
        <v>14</v>
      </c>
      <c r="AF6" s="17">
        <f t="shared" si="9"/>
        <v>28.6</v>
      </c>
      <c r="AI6" t="b">
        <f t="shared" si="10"/>
        <v>1</v>
      </c>
      <c r="AJ6" t="b">
        <f t="shared" si="1"/>
        <v>1</v>
      </c>
      <c r="AK6" t="b">
        <f t="shared" si="1"/>
        <v>1</v>
      </c>
      <c r="AL6" t="b">
        <f t="shared" si="1"/>
        <v>1</v>
      </c>
      <c r="AM6" t="b">
        <f t="shared" si="1"/>
        <v>1</v>
      </c>
      <c r="AN6" t="b">
        <f t="shared" si="1"/>
        <v>1</v>
      </c>
    </row>
    <row r="7" spans="1:40" x14ac:dyDescent="0.25">
      <c r="A7" s="1">
        <v>3</v>
      </c>
      <c r="B7" t="s">
        <v>9</v>
      </c>
      <c r="C7" t="s">
        <v>10</v>
      </c>
      <c r="D7" t="s">
        <v>14</v>
      </c>
      <c r="E7">
        <v>30</v>
      </c>
      <c r="F7">
        <v>210</v>
      </c>
      <c r="G7">
        <v>7</v>
      </c>
      <c r="H7">
        <v>824</v>
      </c>
      <c r="I7">
        <v>27.5</v>
      </c>
      <c r="J7">
        <v>25.5</v>
      </c>
      <c r="L7" s="7" t="s">
        <v>14</v>
      </c>
      <c r="M7" s="8">
        <v>30</v>
      </c>
      <c r="N7" s="8">
        <v>210</v>
      </c>
      <c r="P7" t="b">
        <f t="shared" si="2"/>
        <v>1</v>
      </c>
      <c r="Q7" t="b">
        <f t="shared" si="3"/>
        <v>1</v>
      </c>
      <c r="S7" s="7" t="s">
        <v>14</v>
      </c>
      <c r="T7" s="14">
        <v>30</v>
      </c>
      <c r="U7" s="8">
        <v>210</v>
      </c>
      <c r="V7" s="15">
        <v>7</v>
      </c>
      <c r="W7" s="14">
        <v>824</v>
      </c>
      <c r="X7" s="15">
        <v>27.466666666666665</v>
      </c>
      <c r="Y7" s="16">
        <v>25.485436893203882</v>
      </c>
      <c r="AA7" s="17">
        <f t="shared" si="4"/>
        <v>30</v>
      </c>
      <c r="AB7" s="17">
        <f t="shared" si="5"/>
        <v>210</v>
      </c>
      <c r="AC7" s="17">
        <f t="shared" si="6"/>
        <v>7</v>
      </c>
      <c r="AD7" s="17">
        <f t="shared" si="7"/>
        <v>824</v>
      </c>
      <c r="AE7" s="17">
        <f t="shared" si="8"/>
        <v>27.5</v>
      </c>
      <c r="AF7" s="17">
        <f t="shared" si="9"/>
        <v>25.5</v>
      </c>
      <c r="AI7" t="b">
        <f t="shared" si="10"/>
        <v>1</v>
      </c>
      <c r="AJ7" t="b">
        <f t="shared" si="1"/>
        <v>1</v>
      </c>
      <c r="AK7" t="b">
        <f t="shared" si="1"/>
        <v>1</v>
      </c>
      <c r="AL7" t="b">
        <f t="shared" si="1"/>
        <v>1</v>
      </c>
      <c r="AM7" t="b">
        <f t="shared" si="1"/>
        <v>1</v>
      </c>
      <c r="AN7" t="b">
        <f t="shared" si="1"/>
        <v>1</v>
      </c>
    </row>
    <row r="8" spans="1:40" x14ac:dyDescent="0.25">
      <c r="A8" s="1">
        <v>4</v>
      </c>
      <c r="B8" t="s">
        <v>9</v>
      </c>
      <c r="C8" t="s">
        <v>10</v>
      </c>
      <c r="D8" t="s">
        <v>15</v>
      </c>
      <c r="E8">
        <v>5</v>
      </c>
      <c r="F8">
        <v>40</v>
      </c>
      <c r="G8">
        <v>8</v>
      </c>
      <c r="H8">
        <v>303</v>
      </c>
      <c r="I8">
        <v>60.6</v>
      </c>
      <c r="J8">
        <v>13.2</v>
      </c>
      <c r="L8" s="5" t="s">
        <v>15</v>
      </c>
      <c r="M8" s="6">
        <v>5</v>
      </c>
      <c r="N8" s="6">
        <v>40</v>
      </c>
      <c r="P8" t="b">
        <f t="shared" si="2"/>
        <v>1</v>
      </c>
      <c r="Q8" t="b">
        <f t="shared" si="3"/>
        <v>1</v>
      </c>
      <c r="S8" s="5" t="s">
        <v>15</v>
      </c>
      <c r="T8" s="11">
        <v>5</v>
      </c>
      <c r="U8" s="6">
        <v>40</v>
      </c>
      <c r="V8" s="12">
        <v>8</v>
      </c>
      <c r="W8" s="11">
        <v>303</v>
      </c>
      <c r="X8" s="12">
        <v>60.6</v>
      </c>
      <c r="Y8" s="13">
        <v>13.201320132013199</v>
      </c>
      <c r="AA8" s="17">
        <f t="shared" si="4"/>
        <v>5</v>
      </c>
      <c r="AB8" s="17">
        <f t="shared" si="5"/>
        <v>40</v>
      </c>
      <c r="AC8" s="17">
        <f t="shared" si="6"/>
        <v>8</v>
      </c>
      <c r="AD8" s="17">
        <f t="shared" si="7"/>
        <v>303</v>
      </c>
      <c r="AE8" s="17">
        <f t="shared" si="8"/>
        <v>60.6</v>
      </c>
      <c r="AF8" s="17">
        <f t="shared" si="9"/>
        <v>13.2</v>
      </c>
      <c r="AI8" t="b">
        <f t="shared" si="10"/>
        <v>1</v>
      </c>
      <c r="AJ8" t="b">
        <f t="shared" si="1"/>
        <v>1</v>
      </c>
      <c r="AK8" t="b">
        <f t="shared" si="1"/>
        <v>1</v>
      </c>
      <c r="AL8" t="b">
        <f t="shared" si="1"/>
        <v>1</v>
      </c>
      <c r="AM8" t="b">
        <f t="shared" si="1"/>
        <v>1</v>
      </c>
      <c r="AN8" t="b">
        <f t="shared" si="1"/>
        <v>1</v>
      </c>
    </row>
    <row r="9" spans="1:40" x14ac:dyDescent="0.25">
      <c r="A9" s="1">
        <v>5</v>
      </c>
      <c r="B9" t="s">
        <v>9</v>
      </c>
      <c r="C9" t="s">
        <v>10</v>
      </c>
      <c r="D9" t="s">
        <v>10</v>
      </c>
      <c r="E9">
        <v>170</v>
      </c>
      <c r="F9">
        <v>1363</v>
      </c>
      <c r="G9">
        <v>8</v>
      </c>
      <c r="H9">
        <v>2722</v>
      </c>
      <c r="I9">
        <v>16</v>
      </c>
      <c r="J9">
        <v>50.1</v>
      </c>
      <c r="L9" s="7" t="s">
        <v>10</v>
      </c>
      <c r="M9" s="8">
        <v>170</v>
      </c>
      <c r="N9" s="8">
        <v>1363</v>
      </c>
      <c r="P9" t="b">
        <f t="shared" si="2"/>
        <v>1</v>
      </c>
      <c r="Q9" t="b">
        <f t="shared" si="3"/>
        <v>1</v>
      </c>
      <c r="S9" s="7" t="s">
        <v>10</v>
      </c>
      <c r="T9" s="14">
        <v>170</v>
      </c>
      <c r="U9" s="8">
        <v>1363</v>
      </c>
      <c r="V9" s="15">
        <v>8.0176470588235293</v>
      </c>
      <c r="W9" s="14">
        <v>2722</v>
      </c>
      <c r="X9" s="15">
        <v>16.011764705882353</v>
      </c>
      <c r="Y9" s="16">
        <v>50.07347538574578</v>
      </c>
      <c r="AA9" s="17">
        <f t="shared" si="4"/>
        <v>170</v>
      </c>
      <c r="AB9" s="17">
        <f t="shared" si="5"/>
        <v>1363</v>
      </c>
      <c r="AC9" s="17">
        <f t="shared" si="6"/>
        <v>8</v>
      </c>
      <c r="AD9" s="17">
        <f t="shared" si="7"/>
        <v>2722</v>
      </c>
      <c r="AE9" s="17">
        <f t="shared" si="8"/>
        <v>16</v>
      </c>
      <c r="AF9" s="17">
        <f t="shared" si="9"/>
        <v>50.1</v>
      </c>
      <c r="AI9" t="b">
        <f t="shared" si="10"/>
        <v>1</v>
      </c>
      <c r="AJ9" t="b">
        <f t="shared" si="1"/>
        <v>1</v>
      </c>
      <c r="AK9" t="b">
        <f t="shared" si="1"/>
        <v>1</v>
      </c>
      <c r="AL9" t="b">
        <f t="shared" si="1"/>
        <v>1</v>
      </c>
      <c r="AM9" t="b">
        <f t="shared" si="1"/>
        <v>1</v>
      </c>
      <c r="AN9" t="b">
        <f t="shared" si="1"/>
        <v>1</v>
      </c>
    </row>
    <row r="10" spans="1:40" x14ac:dyDescent="0.25">
      <c r="A10" s="1">
        <v>6</v>
      </c>
      <c r="B10" t="s">
        <v>9</v>
      </c>
      <c r="C10" t="s">
        <v>10</v>
      </c>
      <c r="D10" t="s">
        <v>16</v>
      </c>
      <c r="E10">
        <v>3</v>
      </c>
      <c r="F10">
        <v>10</v>
      </c>
      <c r="G10">
        <v>3.3</v>
      </c>
      <c r="H10">
        <v>35</v>
      </c>
      <c r="I10">
        <v>11.7</v>
      </c>
      <c r="J10">
        <v>28.6</v>
      </c>
      <c r="L10" s="5" t="s">
        <v>16</v>
      </c>
      <c r="M10" s="6">
        <v>3</v>
      </c>
      <c r="N10" s="6">
        <v>10</v>
      </c>
      <c r="P10" t="b">
        <f t="shared" si="2"/>
        <v>1</v>
      </c>
      <c r="Q10" t="b">
        <f t="shared" si="3"/>
        <v>1</v>
      </c>
      <c r="S10" s="5" t="s">
        <v>16</v>
      </c>
      <c r="T10" s="11">
        <v>3</v>
      </c>
      <c r="U10" s="6">
        <v>10</v>
      </c>
      <c r="V10" s="12">
        <v>3.3333333333333335</v>
      </c>
      <c r="W10" s="11">
        <v>35</v>
      </c>
      <c r="X10" s="12">
        <v>11.666666666666666</v>
      </c>
      <c r="Y10" s="13">
        <v>28.571428571428569</v>
      </c>
      <c r="AA10" s="17">
        <f t="shared" si="4"/>
        <v>3</v>
      </c>
      <c r="AB10" s="17">
        <f t="shared" si="5"/>
        <v>10</v>
      </c>
      <c r="AC10" s="17">
        <f t="shared" si="6"/>
        <v>3.3</v>
      </c>
      <c r="AD10" s="17">
        <f t="shared" si="7"/>
        <v>35</v>
      </c>
      <c r="AE10" s="17">
        <f t="shared" si="8"/>
        <v>11.7</v>
      </c>
      <c r="AF10" s="17">
        <f t="shared" si="9"/>
        <v>28.6</v>
      </c>
      <c r="AI10" t="b">
        <f t="shared" si="10"/>
        <v>1</v>
      </c>
      <c r="AJ10" t="b">
        <f t="shared" si="1"/>
        <v>1</v>
      </c>
      <c r="AK10" t="b">
        <f t="shared" si="1"/>
        <v>1</v>
      </c>
      <c r="AL10" t="b">
        <f t="shared" si="1"/>
        <v>1</v>
      </c>
      <c r="AM10" t="b">
        <f t="shared" si="1"/>
        <v>1</v>
      </c>
      <c r="AN10" t="b">
        <f t="shared" si="1"/>
        <v>1</v>
      </c>
    </row>
    <row r="11" spans="1:40" x14ac:dyDescent="0.25">
      <c r="A11" s="1">
        <v>7</v>
      </c>
      <c r="B11" t="s">
        <v>9</v>
      </c>
      <c r="C11" t="s">
        <v>10</v>
      </c>
      <c r="D11" t="s">
        <v>17</v>
      </c>
      <c r="E11">
        <v>2</v>
      </c>
      <c r="F11">
        <v>18</v>
      </c>
      <c r="G11">
        <v>9</v>
      </c>
      <c r="H11">
        <v>18</v>
      </c>
      <c r="I11">
        <v>9</v>
      </c>
      <c r="J11">
        <v>100</v>
      </c>
      <c r="L11" s="7" t="s">
        <v>17</v>
      </c>
      <c r="M11" s="8">
        <v>2</v>
      </c>
      <c r="N11" s="8">
        <v>18</v>
      </c>
      <c r="P11" t="b">
        <f t="shared" si="2"/>
        <v>1</v>
      </c>
      <c r="Q11" t="b">
        <f t="shared" si="3"/>
        <v>1</v>
      </c>
      <c r="S11" s="7" t="s">
        <v>17</v>
      </c>
      <c r="T11" s="14">
        <v>2</v>
      </c>
      <c r="U11" s="8">
        <v>18</v>
      </c>
      <c r="V11" s="15">
        <v>9</v>
      </c>
      <c r="W11" s="14">
        <v>18</v>
      </c>
      <c r="X11" s="15">
        <v>9</v>
      </c>
      <c r="Y11" s="16">
        <v>100</v>
      </c>
      <c r="AA11" s="17">
        <f t="shared" si="4"/>
        <v>2</v>
      </c>
      <c r="AB11" s="17">
        <f t="shared" si="5"/>
        <v>18</v>
      </c>
      <c r="AC11" s="17">
        <f t="shared" si="6"/>
        <v>9</v>
      </c>
      <c r="AD11" s="17">
        <f t="shared" si="7"/>
        <v>18</v>
      </c>
      <c r="AE11" s="17">
        <f t="shared" si="8"/>
        <v>9</v>
      </c>
      <c r="AF11" s="17">
        <f t="shared" si="9"/>
        <v>100</v>
      </c>
      <c r="AI11" t="b">
        <f t="shared" si="10"/>
        <v>1</v>
      </c>
      <c r="AJ11" t="b">
        <f t="shared" si="1"/>
        <v>1</v>
      </c>
      <c r="AK11" t="b">
        <f t="shared" si="1"/>
        <v>1</v>
      </c>
      <c r="AL11" t="b">
        <f t="shared" si="1"/>
        <v>1</v>
      </c>
      <c r="AM11" t="b">
        <f t="shared" si="1"/>
        <v>1</v>
      </c>
      <c r="AN11" t="b">
        <f t="shared" si="1"/>
        <v>1</v>
      </c>
    </row>
    <row r="12" spans="1:40" x14ac:dyDescent="0.25">
      <c r="A12" s="1">
        <v>8</v>
      </c>
      <c r="B12" t="s">
        <v>9</v>
      </c>
      <c r="C12" t="s">
        <v>10</v>
      </c>
      <c r="D12" t="s">
        <v>18</v>
      </c>
      <c r="E12">
        <v>3</v>
      </c>
      <c r="F12">
        <v>13</v>
      </c>
      <c r="G12">
        <v>4.3</v>
      </c>
      <c r="H12">
        <v>20</v>
      </c>
      <c r="I12">
        <v>6.7</v>
      </c>
      <c r="J12">
        <v>65</v>
      </c>
      <c r="L12" s="5" t="s">
        <v>18</v>
      </c>
      <c r="M12" s="6">
        <v>3</v>
      </c>
      <c r="N12" s="6">
        <v>13</v>
      </c>
      <c r="P12" t="b">
        <f t="shared" si="2"/>
        <v>1</v>
      </c>
      <c r="Q12" t="b">
        <f t="shared" si="3"/>
        <v>1</v>
      </c>
      <c r="S12" s="5" t="s">
        <v>18</v>
      </c>
      <c r="T12" s="11">
        <v>3</v>
      </c>
      <c r="U12" s="6">
        <v>13</v>
      </c>
      <c r="V12" s="12">
        <v>4.333333333333333</v>
      </c>
      <c r="W12" s="11">
        <v>20</v>
      </c>
      <c r="X12" s="12">
        <v>6.666666666666667</v>
      </c>
      <c r="Y12" s="13">
        <v>65</v>
      </c>
      <c r="AA12" s="17">
        <f t="shared" si="4"/>
        <v>3</v>
      </c>
      <c r="AB12" s="17">
        <f t="shared" si="5"/>
        <v>13</v>
      </c>
      <c r="AC12" s="17">
        <f t="shared" si="6"/>
        <v>4.3</v>
      </c>
      <c r="AD12" s="17">
        <f t="shared" si="7"/>
        <v>20</v>
      </c>
      <c r="AE12" s="17">
        <f t="shared" si="8"/>
        <v>6.7</v>
      </c>
      <c r="AF12" s="17">
        <f t="shared" si="9"/>
        <v>65</v>
      </c>
      <c r="AI12" t="b">
        <f t="shared" si="10"/>
        <v>1</v>
      </c>
      <c r="AJ12" t="b">
        <f t="shared" si="1"/>
        <v>1</v>
      </c>
      <c r="AK12" t="b">
        <f t="shared" si="1"/>
        <v>1</v>
      </c>
      <c r="AL12" t="b">
        <f t="shared" si="1"/>
        <v>1</v>
      </c>
      <c r="AM12" t="b">
        <f t="shared" si="1"/>
        <v>1</v>
      </c>
      <c r="AN12" t="b">
        <f t="shared" si="1"/>
        <v>1</v>
      </c>
    </row>
    <row r="13" spans="1:40" x14ac:dyDescent="0.25">
      <c r="A13" s="1">
        <v>9</v>
      </c>
      <c r="B13" t="s">
        <v>9</v>
      </c>
      <c r="C13" t="s">
        <v>10</v>
      </c>
      <c r="D13" t="s">
        <v>19</v>
      </c>
      <c r="E13">
        <v>4</v>
      </c>
      <c r="F13">
        <v>35</v>
      </c>
      <c r="G13">
        <v>8.8000000000000007</v>
      </c>
      <c r="H13">
        <v>58</v>
      </c>
      <c r="I13">
        <v>14.5</v>
      </c>
      <c r="J13">
        <v>60.3</v>
      </c>
      <c r="L13" s="7" t="s">
        <v>19</v>
      </c>
      <c r="M13" s="8">
        <v>4</v>
      </c>
      <c r="N13" s="8">
        <v>35</v>
      </c>
      <c r="P13" t="b">
        <f t="shared" si="2"/>
        <v>1</v>
      </c>
      <c r="Q13" t="b">
        <f t="shared" si="3"/>
        <v>1</v>
      </c>
      <c r="S13" s="7" t="s">
        <v>19</v>
      </c>
      <c r="T13" s="14">
        <v>4</v>
      </c>
      <c r="U13" s="8">
        <v>35</v>
      </c>
      <c r="V13" s="15">
        <v>8.75</v>
      </c>
      <c r="W13" s="14">
        <v>58</v>
      </c>
      <c r="X13" s="15">
        <v>14.5</v>
      </c>
      <c r="Y13" s="16">
        <v>60.344827586206897</v>
      </c>
      <c r="AA13" s="17">
        <f t="shared" si="4"/>
        <v>4</v>
      </c>
      <c r="AB13" s="17">
        <f t="shared" si="5"/>
        <v>35</v>
      </c>
      <c r="AC13" s="17">
        <f t="shared" si="6"/>
        <v>8.8000000000000007</v>
      </c>
      <c r="AD13" s="17">
        <f t="shared" si="7"/>
        <v>58</v>
      </c>
      <c r="AE13" s="17">
        <f t="shared" si="8"/>
        <v>14.5</v>
      </c>
      <c r="AF13" s="17">
        <f t="shared" si="9"/>
        <v>60.3</v>
      </c>
      <c r="AI13" t="b">
        <f t="shared" si="10"/>
        <v>1</v>
      </c>
      <c r="AJ13" t="b">
        <f t="shared" si="1"/>
        <v>1</v>
      </c>
      <c r="AK13" t="b">
        <f t="shared" si="1"/>
        <v>1</v>
      </c>
      <c r="AL13" t="b">
        <f t="shared" si="1"/>
        <v>1</v>
      </c>
      <c r="AM13" t="b">
        <f t="shared" si="1"/>
        <v>1</v>
      </c>
      <c r="AN13" t="b">
        <f t="shared" si="1"/>
        <v>1</v>
      </c>
    </row>
    <row r="14" spans="1:40" x14ac:dyDescent="0.25">
      <c r="A14" s="1">
        <v>10</v>
      </c>
      <c r="B14" t="s">
        <v>9</v>
      </c>
      <c r="C14" t="s">
        <v>10</v>
      </c>
      <c r="D14" t="s">
        <v>20</v>
      </c>
      <c r="E14">
        <v>7</v>
      </c>
      <c r="F14">
        <v>137</v>
      </c>
      <c r="G14">
        <v>19.600000000000001</v>
      </c>
      <c r="H14">
        <v>191</v>
      </c>
      <c r="I14">
        <v>27.3</v>
      </c>
      <c r="J14">
        <v>71.7</v>
      </c>
      <c r="L14" s="5" t="s">
        <v>20</v>
      </c>
      <c r="M14" s="6">
        <v>7</v>
      </c>
      <c r="N14" s="6">
        <v>137</v>
      </c>
      <c r="P14" t="b">
        <f t="shared" si="2"/>
        <v>1</v>
      </c>
      <c r="Q14" t="b">
        <f t="shared" si="3"/>
        <v>1</v>
      </c>
      <c r="S14" s="5" t="s">
        <v>20</v>
      </c>
      <c r="T14" s="11">
        <v>7</v>
      </c>
      <c r="U14" s="6">
        <v>137</v>
      </c>
      <c r="V14" s="12">
        <v>19.571428571428573</v>
      </c>
      <c r="W14" s="11">
        <v>191</v>
      </c>
      <c r="X14" s="12">
        <v>27.285714285714285</v>
      </c>
      <c r="Y14" s="13">
        <v>71.727748691099478</v>
      </c>
      <c r="AA14" s="17">
        <f t="shared" si="4"/>
        <v>7</v>
      </c>
      <c r="AB14" s="17">
        <f t="shared" si="5"/>
        <v>137</v>
      </c>
      <c r="AC14" s="17">
        <f t="shared" si="6"/>
        <v>19.600000000000001</v>
      </c>
      <c r="AD14" s="17">
        <f t="shared" si="7"/>
        <v>191</v>
      </c>
      <c r="AE14" s="17">
        <f t="shared" si="8"/>
        <v>27.3</v>
      </c>
      <c r="AF14" s="17">
        <f t="shared" si="9"/>
        <v>71.7</v>
      </c>
      <c r="AI14" t="b">
        <f t="shared" si="10"/>
        <v>1</v>
      </c>
      <c r="AJ14" t="b">
        <f t="shared" si="1"/>
        <v>1</v>
      </c>
      <c r="AK14" t="b">
        <f t="shared" si="1"/>
        <v>1</v>
      </c>
      <c r="AL14" t="b">
        <f t="shared" si="1"/>
        <v>1</v>
      </c>
      <c r="AM14" t="b">
        <f t="shared" si="1"/>
        <v>1</v>
      </c>
      <c r="AN14" t="b">
        <f t="shared" si="1"/>
        <v>1</v>
      </c>
    </row>
    <row r="15" spans="1:40" x14ac:dyDescent="0.25">
      <c r="A15" s="1">
        <v>11</v>
      </c>
      <c r="B15" t="s">
        <v>9</v>
      </c>
      <c r="C15" t="s">
        <v>10</v>
      </c>
      <c r="D15" t="s">
        <v>21</v>
      </c>
      <c r="E15">
        <v>1</v>
      </c>
      <c r="F15">
        <v>3</v>
      </c>
      <c r="G15">
        <v>3</v>
      </c>
      <c r="H15">
        <v>7</v>
      </c>
      <c r="I15">
        <v>7</v>
      </c>
      <c r="J15">
        <v>42.9</v>
      </c>
      <c r="L15" s="7" t="s">
        <v>21</v>
      </c>
      <c r="M15" s="8">
        <v>1</v>
      </c>
      <c r="N15" s="8">
        <v>3</v>
      </c>
      <c r="P15" t="b">
        <f t="shared" si="2"/>
        <v>1</v>
      </c>
      <c r="Q15" t="b">
        <f t="shared" si="3"/>
        <v>1</v>
      </c>
      <c r="S15" s="7" t="s">
        <v>21</v>
      </c>
      <c r="T15" s="14">
        <v>1</v>
      </c>
      <c r="U15" s="8">
        <v>3</v>
      </c>
      <c r="V15" s="15">
        <v>3</v>
      </c>
      <c r="W15" s="14">
        <v>7</v>
      </c>
      <c r="X15" s="15">
        <v>7</v>
      </c>
      <c r="Y15" s="16">
        <v>42.857142857142854</v>
      </c>
      <c r="AA15" s="17">
        <f t="shared" si="4"/>
        <v>1</v>
      </c>
      <c r="AB15" s="17">
        <f t="shared" si="5"/>
        <v>3</v>
      </c>
      <c r="AC15" s="17">
        <f t="shared" si="6"/>
        <v>3</v>
      </c>
      <c r="AD15" s="17">
        <f t="shared" si="7"/>
        <v>7</v>
      </c>
      <c r="AE15" s="17">
        <f t="shared" si="8"/>
        <v>7</v>
      </c>
      <c r="AF15" s="17">
        <f t="shared" si="9"/>
        <v>42.9</v>
      </c>
      <c r="AI15" t="b">
        <f t="shared" si="10"/>
        <v>1</v>
      </c>
      <c r="AJ15" t="b">
        <f t="shared" si="1"/>
        <v>1</v>
      </c>
      <c r="AK15" t="b">
        <f t="shared" si="1"/>
        <v>1</v>
      </c>
      <c r="AL15" t="b">
        <f t="shared" si="1"/>
        <v>1</v>
      </c>
      <c r="AM15" t="b">
        <f t="shared" si="1"/>
        <v>1</v>
      </c>
      <c r="AN15" t="b">
        <f t="shared" si="1"/>
        <v>1</v>
      </c>
    </row>
    <row r="16" spans="1:40" x14ac:dyDescent="0.25">
      <c r="A16" s="1">
        <v>12</v>
      </c>
      <c r="B16" t="s">
        <v>9</v>
      </c>
      <c r="C16" t="s">
        <v>10</v>
      </c>
      <c r="D16" t="s">
        <v>22</v>
      </c>
      <c r="E16">
        <v>9</v>
      </c>
      <c r="F16">
        <v>55</v>
      </c>
      <c r="G16">
        <v>6.1</v>
      </c>
      <c r="H16">
        <v>80</v>
      </c>
      <c r="I16">
        <v>8.9</v>
      </c>
      <c r="J16">
        <v>68.8</v>
      </c>
      <c r="L16" s="5" t="s">
        <v>22</v>
      </c>
      <c r="M16" s="6">
        <v>9</v>
      </c>
      <c r="N16" s="6">
        <v>55</v>
      </c>
      <c r="P16" t="b">
        <f t="shared" si="2"/>
        <v>1</v>
      </c>
      <c r="Q16" t="b">
        <f t="shared" si="3"/>
        <v>1</v>
      </c>
      <c r="S16" s="5" t="s">
        <v>22</v>
      </c>
      <c r="T16" s="11">
        <v>9</v>
      </c>
      <c r="U16" s="6">
        <v>55</v>
      </c>
      <c r="V16" s="12">
        <v>6.1111111111111107</v>
      </c>
      <c r="W16" s="11">
        <v>80</v>
      </c>
      <c r="X16" s="12">
        <v>8.8888888888888893</v>
      </c>
      <c r="Y16" s="13">
        <v>68.75</v>
      </c>
      <c r="AA16" s="17">
        <f t="shared" si="4"/>
        <v>9</v>
      </c>
      <c r="AB16" s="17">
        <f t="shared" si="5"/>
        <v>55</v>
      </c>
      <c r="AC16" s="17">
        <f t="shared" si="6"/>
        <v>6.1</v>
      </c>
      <c r="AD16" s="17">
        <f t="shared" si="7"/>
        <v>80</v>
      </c>
      <c r="AE16" s="17">
        <f t="shared" si="8"/>
        <v>8.9</v>
      </c>
      <c r="AF16" s="17">
        <f t="shared" si="9"/>
        <v>68.8</v>
      </c>
      <c r="AI16" t="b">
        <f t="shared" si="10"/>
        <v>1</v>
      </c>
      <c r="AJ16" t="b">
        <f t="shared" si="1"/>
        <v>1</v>
      </c>
      <c r="AK16" t="b">
        <f t="shared" si="1"/>
        <v>1</v>
      </c>
      <c r="AL16" t="b">
        <f t="shared" si="1"/>
        <v>1</v>
      </c>
      <c r="AM16" t="b">
        <f t="shared" si="1"/>
        <v>1</v>
      </c>
      <c r="AN16" t="b">
        <f t="shared" si="1"/>
        <v>1</v>
      </c>
    </row>
    <row r="17" spans="1:40" x14ac:dyDescent="0.25">
      <c r="A17" s="1">
        <v>13</v>
      </c>
      <c r="B17" t="s">
        <v>9</v>
      </c>
      <c r="C17" t="s">
        <v>10</v>
      </c>
      <c r="D17" t="s">
        <v>23</v>
      </c>
      <c r="E17">
        <v>16</v>
      </c>
      <c r="F17">
        <v>88</v>
      </c>
      <c r="G17">
        <v>5.5</v>
      </c>
      <c r="H17">
        <v>179</v>
      </c>
      <c r="I17">
        <v>11.2</v>
      </c>
      <c r="J17">
        <v>49.2</v>
      </c>
      <c r="L17" s="7" t="s">
        <v>23</v>
      </c>
      <c r="M17" s="8">
        <v>16</v>
      </c>
      <c r="N17" s="8">
        <v>88</v>
      </c>
      <c r="P17" t="b">
        <f t="shared" si="2"/>
        <v>1</v>
      </c>
      <c r="Q17" t="b">
        <f t="shared" si="3"/>
        <v>1</v>
      </c>
      <c r="S17" s="7" t="s">
        <v>23</v>
      </c>
      <c r="T17" s="14">
        <v>16</v>
      </c>
      <c r="U17" s="8">
        <v>88</v>
      </c>
      <c r="V17" s="15">
        <v>5.5</v>
      </c>
      <c r="W17" s="14">
        <v>179</v>
      </c>
      <c r="X17" s="15">
        <v>11.1875</v>
      </c>
      <c r="Y17" s="16">
        <v>49.162011173184354</v>
      </c>
      <c r="AA17" s="17">
        <f t="shared" si="4"/>
        <v>16</v>
      </c>
      <c r="AB17" s="17">
        <f t="shared" si="5"/>
        <v>88</v>
      </c>
      <c r="AC17" s="17">
        <f t="shared" si="6"/>
        <v>5.5</v>
      </c>
      <c r="AD17" s="17">
        <f t="shared" si="7"/>
        <v>179</v>
      </c>
      <c r="AE17" s="17">
        <f t="shared" si="8"/>
        <v>11.2</v>
      </c>
      <c r="AF17" s="17">
        <f t="shared" si="9"/>
        <v>49.2</v>
      </c>
      <c r="AI17" t="b">
        <f t="shared" si="10"/>
        <v>1</v>
      </c>
      <c r="AJ17" t="b">
        <f t="shared" si="1"/>
        <v>1</v>
      </c>
      <c r="AK17" t="b">
        <f t="shared" si="1"/>
        <v>1</v>
      </c>
      <c r="AL17" t="b">
        <f t="shared" si="1"/>
        <v>1</v>
      </c>
      <c r="AM17" t="b">
        <f t="shared" si="1"/>
        <v>1</v>
      </c>
      <c r="AN17" t="b">
        <f t="shared" si="1"/>
        <v>1</v>
      </c>
    </row>
    <row r="18" spans="1:40" x14ac:dyDescent="0.25">
      <c r="A18" s="1">
        <v>14</v>
      </c>
      <c r="B18" t="s">
        <v>9</v>
      </c>
      <c r="C18" t="s">
        <v>10</v>
      </c>
      <c r="D18" t="s">
        <v>24</v>
      </c>
      <c r="E18">
        <v>16</v>
      </c>
      <c r="F18">
        <v>139</v>
      </c>
      <c r="G18">
        <v>8.6999999999999993</v>
      </c>
      <c r="H18">
        <v>265</v>
      </c>
      <c r="I18">
        <v>16.600000000000001</v>
      </c>
      <c r="J18">
        <v>52.5</v>
      </c>
      <c r="L18" s="5" t="s">
        <v>24</v>
      </c>
      <c r="M18" s="6">
        <v>16</v>
      </c>
      <c r="N18" s="6">
        <v>139</v>
      </c>
      <c r="P18" t="b">
        <f t="shared" si="2"/>
        <v>1</v>
      </c>
      <c r="Q18" t="b">
        <f t="shared" si="3"/>
        <v>1</v>
      </c>
      <c r="S18" s="5" t="s">
        <v>24</v>
      </c>
      <c r="T18" s="11">
        <v>16</v>
      </c>
      <c r="U18" s="6">
        <v>139</v>
      </c>
      <c r="V18" s="12">
        <v>8.6875</v>
      </c>
      <c r="W18" s="11">
        <v>265</v>
      </c>
      <c r="X18" s="12">
        <v>16.5625</v>
      </c>
      <c r="Y18" s="13">
        <v>52.452830188679243</v>
      </c>
      <c r="AA18" s="17">
        <f t="shared" si="4"/>
        <v>16</v>
      </c>
      <c r="AB18" s="17">
        <f t="shared" si="5"/>
        <v>139</v>
      </c>
      <c r="AC18" s="17">
        <f t="shared" si="6"/>
        <v>8.6999999999999993</v>
      </c>
      <c r="AD18" s="17">
        <f t="shared" si="7"/>
        <v>265</v>
      </c>
      <c r="AE18" s="17">
        <f t="shared" si="8"/>
        <v>16.600000000000001</v>
      </c>
      <c r="AF18" s="17">
        <f t="shared" si="9"/>
        <v>52.5</v>
      </c>
      <c r="AI18" t="b">
        <f t="shared" si="10"/>
        <v>1</v>
      </c>
      <c r="AJ18" t="b">
        <f t="shared" ref="AJ18:AJ81" si="11">F18=AB18</f>
        <v>1</v>
      </c>
      <c r="AK18" t="b">
        <f t="shared" ref="AK18:AK81" si="12">G18=AC18</f>
        <v>1</v>
      </c>
      <c r="AL18" t="b">
        <f t="shared" ref="AL18:AL81" si="13">H18=AD18</f>
        <v>1</v>
      </c>
      <c r="AM18" t="b">
        <f t="shared" ref="AM18:AM81" si="14">I18=AE18</f>
        <v>1</v>
      </c>
      <c r="AN18" t="b">
        <f t="shared" ref="AN18:AN81" si="15">J18=AF18</f>
        <v>1</v>
      </c>
    </row>
    <row r="19" spans="1:40" x14ac:dyDescent="0.25">
      <c r="A19" s="1">
        <v>15</v>
      </c>
      <c r="B19" t="s">
        <v>9</v>
      </c>
      <c r="C19" t="s">
        <v>10</v>
      </c>
      <c r="D19" t="s">
        <v>25</v>
      </c>
      <c r="E19">
        <v>5</v>
      </c>
      <c r="F19">
        <v>67</v>
      </c>
      <c r="G19">
        <v>13.4</v>
      </c>
      <c r="H19">
        <v>101</v>
      </c>
      <c r="I19">
        <v>20.2</v>
      </c>
      <c r="J19">
        <v>66.3</v>
      </c>
      <c r="L19" s="7" t="s">
        <v>25</v>
      </c>
      <c r="M19" s="8">
        <v>5</v>
      </c>
      <c r="N19" s="8">
        <v>67</v>
      </c>
      <c r="P19" t="b">
        <f t="shared" si="2"/>
        <v>1</v>
      </c>
      <c r="Q19" t="b">
        <f t="shared" si="3"/>
        <v>1</v>
      </c>
      <c r="S19" s="7" t="s">
        <v>25</v>
      </c>
      <c r="T19" s="14">
        <v>5</v>
      </c>
      <c r="U19" s="8">
        <v>67</v>
      </c>
      <c r="V19" s="15">
        <v>13.4</v>
      </c>
      <c r="W19" s="14">
        <v>101</v>
      </c>
      <c r="X19" s="15">
        <v>20.2</v>
      </c>
      <c r="Y19" s="16">
        <v>66.336633663366342</v>
      </c>
      <c r="AA19" s="17">
        <f t="shared" si="4"/>
        <v>5</v>
      </c>
      <c r="AB19" s="17">
        <f t="shared" si="5"/>
        <v>67</v>
      </c>
      <c r="AC19" s="17">
        <f t="shared" si="6"/>
        <v>13.4</v>
      </c>
      <c r="AD19" s="17">
        <f t="shared" si="7"/>
        <v>101</v>
      </c>
      <c r="AE19" s="17">
        <f t="shared" si="8"/>
        <v>20.2</v>
      </c>
      <c r="AF19" s="17">
        <f t="shared" si="9"/>
        <v>66.3</v>
      </c>
      <c r="AI19" t="b">
        <f t="shared" si="10"/>
        <v>1</v>
      </c>
      <c r="AJ19" t="b">
        <f t="shared" si="11"/>
        <v>1</v>
      </c>
      <c r="AK19" t="b">
        <f t="shared" si="12"/>
        <v>1</v>
      </c>
      <c r="AL19" t="b">
        <f t="shared" si="13"/>
        <v>1</v>
      </c>
      <c r="AM19" t="b">
        <f t="shared" si="14"/>
        <v>1</v>
      </c>
      <c r="AN19" t="b">
        <f t="shared" si="15"/>
        <v>1</v>
      </c>
    </row>
    <row r="20" spans="1:40" x14ac:dyDescent="0.25">
      <c r="A20" s="1">
        <v>16</v>
      </c>
      <c r="B20" t="s">
        <v>9</v>
      </c>
      <c r="C20" t="s">
        <v>10</v>
      </c>
      <c r="D20" t="s">
        <v>26</v>
      </c>
      <c r="E20">
        <v>6</v>
      </c>
      <c r="F20">
        <v>42</v>
      </c>
      <c r="G20">
        <v>7</v>
      </c>
      <c r="H20">
        <v>89</v>
      </c>
      <c r="I20">
        <v>14.8</v>
      </c>
      <c r="J20">
        <v>47.2</v>
      </c>
      <c r="L20" s="5" t="s">
        <v>26</v>
      </c>
      <c r="M20" s="6">
        <v>6</v>
      </c>
      <c r="N20" s="6">
        <v>42</v>
      </c>
      <c r="P20" t="b">
        <f t="shared" si="2"/>
        <v>1</v>
      </c>
      <c r="Q20" t="b">
        <f t="shared" si="3"/>
        <v>1</v>
      </c>
      <c r="S20" s="5" t="s">
        <v>26</v>
      </c>
      <c r="T20" s="11">
        <v>6</v>
      </c>
      <c r="U20" s="6">
        <v>42</v>
      </c>
      <c r="V20" s="12">
        <v>7</v>
      </c>
      <c r="W20" s="11">
        <v>89</v>
      </c>
      <c r="X20" s="12">
        <v>14.833333333333334</v>
      </c>
      <c r="Y20" s="13">
        <v>47.191011235955052</v>
      </c>
      <c r="AA20" s="17">
        <f t="shared" si="4"/>
        <v>6</v>
      </c>
      <c r="AB20" s="17">
        <f t="shared" si="5"/>
        <v>42</v>
      </c>
      <c r="AC20" s="17">
        <f t="shared" si="6"/>
        <v>7</v>
      </c>
      <c r="AD20" s="17">
        <f t="shared" si="7"/>
        <v>89</v>
      </c>
      <c r="AE20" s="17">
        <f t="shared" si="8"/>
        <v>14.8</v>
      </c>
      <c r="AF20" s="17">
        <f t="shared" si="9"/>
        <v>47.2</v>
      </c>
      <c r="AI20" t="b">
        <f t="shared" si="10"/>
        <v>1</v>
      </c>
      <c r="AJ20" t="b">
        <f t="shared" si="11"/>
        <v>1</v>
      </c>
      <c r="AK20" t="b">
        <f t="shared" si="12"/>
        <v>1</v>
      </c>
      <c r="AL20" t="b">
        <f t="shared" si="13"/>
        <v>1</v>
      </c>
      <c r="AM20" t="b">
        <f t="shared" si="14"/>
        <v>1</v>
      </c>
      <c r="AN20" t="b">
        <f t="shared" si="15"/>
        <v>1</v>
      </c>
    </row>
    <row r="21" spans="1:40" x14ac:dyDescent="0.25">
      <c r="A21" s="1">
        <v>17</v>
      </c>
      <c r="B21" t="s">
        <v>9</v>
      </c>
      <c r="C21" t="s">
        <v>10</v>
      </c>
      <c r="D21" t="s">
        <v>27</v>
      </c>
      <c r="E21">
        <v>7</v>
      </c>
      <c r="F21">
        <v>92</v>
      </c>
      <c r="G21">
        <v>13.1</v>
      </c>
      <c r="H21">
        <v>198</v>
      </c>
      <c r="I21">
        <v>28.3</v>
      </c>
      <c r="J21">
        <v>46.5</v>
      </c>
      <c r="L21" s="7" t="s">
        <v>27</v>
      </c>
      <c r="M21" s="8">
        <v>7</v>
      </c>
      <c r="N21" s="8">
        <v>92</v>
      </c>
      <c r="P21" t="b">
        <f t="shared" si="2"/>
        <v>1</v>
      </c>
      <c r="Q21" t="b">
        <f t="shared" si="3"/>
        <v>1</v>
      </c>
      <c r="S21" s="7" t="s">
        <v>27</v>
      </c>
      <c r="T21" s="14">
        <v>7</v>
      </c>
      <c r="U21" s="8">
        <v>92</v>
      </c>
      <c r="V21" s="15">
        <v>13.142857142857142</v>
      </c>
      <c r="W21" s="14">
        <v>198</v>
      </c>
      <c r="X21" s="15">
        <v>28.285714285714285</v>
      </c>
      <c r="Y21" s="16">
        <v>46.464646464646464</v>
      </c>
      <c r="AA21" s="17">
        <f t="shared" si="4"/>
        <v>7</v>
      </c>
      <c r="AB21" s="17">
        <f t="shared" si="5"/>
        <v>92</v>
      </c>
      <c r="AC21" s="17">
        <f t="shared" si="6"/>
        <v>13.1</v>
      </c>
      <c r="AD21" s="17">
        <f t="shared" si="7"/>
        <v>198</v>
      </c>
      <c r="AE21" s="17">
        <f t="shared" si="8"/>
        <v>28.3</v>
      </c>
      <c r="AF21" s="17">
        <f t="shared" si="9"/>
        <v>46.5</v>
      </c>
      <c r="AI21" t="b">
        <f t="shared" si="10"/>
        <v>1</v>
      </c>
      <c r="AJ21" t="b">
        <f t="shared" si="11"/>
        <v>1</v>
      </c>
      <c r="AK21" t="b">
        <f t="shared" si="12"/>
        <v>1</v>
      </c>
      <c r="AL21" t="b">
        <f t="shared" si="13"/>
        <v>1</v>
      </c>
      <c r="AM21" t="b">
        <f t="shared" si="14"/>
        <v>1</v>
      </c>
      <c r="AN21" t="b">
        <f t="shared" si="15"/>
        <v>1</v>
      </c>
    </row>
    <row r="22" spans="1:40" x14ac:dyDescent="0.25">
      <c r="A22" s="1">
        <v>18</v>
      </c>
      <c r="B22" t="s">
        <v>9</v>
      </c>
      <c r="C22" t="s">
        <v>10</v>
      </c>
      <c r="D22" t="s">
        <v>28</v>
      </c>
      <c r="E22">
        <v>1</v>
      </c>
      <c r="F22">
        <v>6</v>
      </c>
      <c r="G22">
        <v>6</v>
      </c>
      <c r="H22">
        <v>8</v>
      </c>
      <c r="I22">
        <v>8</v>
      </c>
      <c r="J22">
        <v>75</v>
      </c>
      <c r="L22" s="5" t="s">
        <v>28</v>
      </c>
      <c r="M22" s="6">
        <v>1</v>
      </c>
      <c r="N22" s="6">
        <v>6</v>
      </c>
      <c r="P22" t="b">
        <f t="shared" si="2"/>
        <v>1</v>
      </c>
      <c r="Q22" t="b">
        <f t="shared" si="3"/>
        <v>1</v>
      </c>
      <c r="S22" s="5" t="s">
        <v>28</v>
      </c>
      <c r="T22" s="11">
        <v>1</v>
      </c>
      <c r="U22" s="6">
        <v>6</v>
      </c>
      <c r="V22" s="12">
        <v>6</v>
      </c>
      <c r="W22" s="11">
        <v>8</v>
      </c>
      <c r="X22" s="12">
        <v>8</v>
      </c>
      <c r="Y22" s="13">
        <v>75</v>
      </c>
      <c r="AA22" s="17">
        <f t="shared" si="4"/>
        <v>1</v>
      </c>
      <c r="AB22" s="17">
        <f t="shared" si="5"/>
        <v>6</v>
      </c>
      <c r="AC22" s="17">
        <f t="shared" si="6"/>
        <v>6</v>
      </c>
      <c r="AD22" s="17">
        <f t="shared" si="7"/>
        <v>8</v>
      </c>
      <c r="AE22" s="17">
        <f t="shared" si="8"/>
        <v>8</v>
      </c>
      <c r="AF22" s="17">
        <f t="shared" si="9"/>
        <v>75</v>
      </c>
      <c r="AI22" t="b">
        <f t="shared" si="10"/>
        <v>1</v>
      </c>
      <c r="AJ22" t="b">
        <f t="shared" si="11"/>
        <v>1</v>
      </c>
      <c r="AK22" t="b">
        <f t="shared" si="12"/>
        <v>1</v>
      </c>
      <c r="AL22" t="b">
        <f t="shared" si="13"/>
        <v>1</v>
      </c>
      <c r="AM22" t="b">
        <f t="shared" si="14"/>
        <v>1</v>
      </c>
      <c r="AN22" t="b">
        <f t="shared" si="15"/>
        <v>1</v>
      </c>
    </row>
    <row r="23" spans="1:40" x14ac:dyDescent="0.25">
      <c r="A23" s="1">
        <v>19</v>
      </c>
      <c r="B23" t="s">
        <v>9</v>
      </c>
      <c r="C23" t="s">
        <v>10</v>
      </c>
      <c r="D23" t="s">
        <v>29</v>
      </c>
      <c r="E23">
        <v>3</v>
      </c>
      <c r="F23">
        <v>10</v>
      </c>
      <c r="G23">
        <v>3.3</v>
      </c>
      <c r="H23">
        <v>25</v>
      </c>
      <c r="I23">
        <v>8.3000000000000007</v>
      </c>
      <c r="J23">
        <v>40</v>
      </c>
      <c r="L23" s="7" t="s">
        <v>29</v>
      </c>
      <c r="M23" s="8">
        <v>3</v>
      </c>
      <c r="N23" s="8">
        <v>10</v>
      </c>
      <c r="P23" t="b">
        <f t="shared" si="2"/>
        <v>1</v>
      </c>
      <c r="Q23" t="b">
        <f t="shared" si="3"/>
        <v>1</v>
      </c>
      <c r="S23" s="7" t="s">
        <v>29</v>
      </c>
      <c r="T23" s="14">
        <v>3</v>
      </c>
      <c r="U23" s="8">
        <v>10</v>
      </c>
      <c r="V23" s="15">
        <v>3.3333333333333335</v>
      </c>
      <c r="W23" s="14">
        <v>25</v>
      </c>
      <c r="X23" s="15">
        <v>8.3333333333333339</v>
      </c>
      <c r="Y23" s="16">
        <v>40</v>
      </c>
      <c r="AA23" s="17">
        <f t="shared" si="4"/>
        <v>3</v>
      </c>
      <c r="AB23" s="17">
        <f t="shared" si="5"/>
        <v>10</v>
      </c>
      <c r="AC23" s="17">
        <f t="shared" si="6"/>
        <v>3.3</v>
      </c>
      <c r="AD23" s="17">
        <f t="shared" si="7"/>
        <v>25</v>
      </c>
      <c r="AE23" s="17">
        <f t="shared" si="8"/>
        <v>8.3000000000000007</v>
      </c>
      <c r="AF23" s="17">
        <f t="shared" si="9"/>
        <v>40</v>
      </c>
      <c r="AI23" t="b">
        <f t="shared" si="10"/>
        <v>1</v>
      </c>
      <c r="AJ23" t="b">
        <f t="shared" si="11"/>
        <v>1</v>
      </c>
      <c r="AK23" t="b">
        <f t="shared" si="12"/>
        <v>1</v>
      </c>
      <c r="AL23" t="b">
        <f t="shared" si="13"/>
        <v>1</v>
      </c>
      <c r="AM23" t="b">
        <f t="shared" si="14"/>
        <v>1</v>
      </c>
      <c r="AN23" t="b">
        <f t="shared" si="15"/>
        <v>1</v>
      </c>
    </row>
    <row r="24" spans="1:40" x14ac:dyDescent="0.25">
      <c r="A24" s="1">
        <v>20</v>
      </c>
      <c r="B24" t="s">
        <v>9</v>
      </c>
      <c r="C24" t="s">
        <v>10</v>
      </c>
      <c r="D24" t="s">
        <v>30</v>
      </c>
      <c r="E24">
        <v>7</v>
      </c>
      <c r="F24">
        <v>53</v>
      </c>
      <c r="G24">
        <v>7.6</v>
      </c>
      <c r="H24">
        <v>92</v>
      </c>
      <c r="I24">
        <v>13.1</v>
      </c>
      <c r="J24">
        <v>57.6</v>
      </c>
      <c r="L24" s="5" t="s">
        <v>30</v>
      </c>
      <c r="M24" s="6">
        <v>7</v>
      </c>
      <c r="N24" s="6">
        <v>53</v>
      </c>
      <c r="P24" t="b">
        <f t="shared" si="2"/>
        <v>1</v>
      </c>
      <c r="Q24" t="b">
        <f t="shared" si="3"/>
        <v>1</v>
      </c>
      <c r="S24" s="5" t="s">
        <v>30</v>
      </c>
      <c r="T24" s="11">
        <v>7</v>
      </c>
      <c r="U24" s="6">
        <v>53</v>
      </c>
      <c r="V24" s="12">
        <v>7.5714285714285712</v>
      </c>
      <c r="W24" s="11">
        <v>92</v>
      </c>
      <c r="X24" s="12">
        <v>13.142857142857142</v>
      </c>
      <c r="Y24" s="13">
        <v>57.608695652173914</v>
      </c>
      <c r="AA24" s="17">
        <f t="shared" si="4"/>
        <v>7</v>
      </c>
      <c r="AB24" s="17">
        <f t="shared" si="5"/>
        <v>53</v>
      </c>
      <c r="AC24" s="17">
        <f t="shared" si="6"/>
        <v>7.6</v>
      </c>
      <c r="AD24" s="17">
        <f t="shared" si="7"/>
        <v>92</v>
      </c>
      <c r="AE24" s="17">
        <f t="shared" si="8"/>
        <v>13.1</v>
      </c>
      <c r="AF24" s="17">
        <f t="shared" si="9"/>
        <v>57.6</v>
      </c>
      <c r="AI24" t="b">
        <f t="shared" si="10"/>
        <v>1</v>
      </c>
      <c r="AJ24" t="b">
        <f t="shared" si="11"/>
        <v>1</v>
      </c>
      <c r="AK24" t="b">
        <f t="shared" si="12"/>
        <v>1</v>
      </c>
      <c r="AL24" t="b">
        <f t="shared" si="13"/>
        <v>1</v>
      </c>
      <c r="AM24" t="b">
        <f t="shared" si="14"/>
        <v>1</v>
      </c>
      <c r="AN24" t="b">
        <f t="shared" si="15"/>
        <v>1</v>
      </c>
    </row>
    <row r="25" spans="1:40" x14ac:dyDescent="0.25">
      <c r="A25" s="1">
        <v>21</v>
      </c>
      <c r="B25" t="s">
        <v>9</v>
      </c>
      <c r="C25" t="s">
        <v>10</v>
      </c>
      <c r="D25" t="s">
        <v>31</v>
      </c>
      <c r="E25">
        <v>18</v>
      </c>
      <c r="F25">
        <v>180</v>
      </c>
      <c r="G25">
        <v>10</v>
      </c>
      <c r="H25">
        <v>536</v>
      </c>
      <c r="I25">
        <v>29.8</v>
      </c>
      <c r="J25">
        <v>33.6</v>
      </c>
      <c r="L25" s="7" t="s">
        <v>31</v>
      </c>
      <c r="M25" s="8">
        <v>18</v>
      </c>
      <c r="N25" s="8">
        <v>180</v>
      </c>
      <c r="P25" t="b">
        <f t="shared" si="2"/>
        <v>1</v>
      </c>
      <c r="Q25" t="b">
        <f t="shared" si="3"/>
        <v>1</v>
      </c>
      <c r="S25" s="7" t="s">
        <v>31</v>
      </c>
      <c r="T25" s="14">
        <v>18</v>
      </c>
      <c r="U25" s="8">
        <v>180</v>
      </c>
      <c r="V25" s="15">
        <v>10</v>
      </c>
      <c r="W25" s="14">
        <v>536</v>
      </c>
      <c r="X25" s="15">
        <v>29.777777777777779</v>
      </c>
      <c r="Y25" s="16">
        <v>33.582089552238806</v>
      </c>
      <c r="AA25" s="17">
        <f t="shared" si="4"/>
        <v>18</v>
      </c>
      <c r="AB25" s="17">
        <f t="shared" si="5"/>
        <v>180</v>
      </c>
      <c r="AC25" s="17">
        <f t="shared" si="6"/>
        <v>10</v>
      </c>
      <c r="AD25" s="17">
        <f t="shared" si="7"/>
        <v>536</v>
      </c>
      <c r="AE25" s="17">
        <f t="shared" si="8"/>
        <v>29.8</v>
      </c>
      <c r="AF25" s="17">
        <f t="shared" si="9"/>
        <v>33.6</v>
      </c>
      <c r="AI25" t="b">
        <f t="shared" si="10"/>
        <v>1</v>
      </c>
      <c r="AJ25" t="b">
        <f t="shared" si="11"/>
        <v>1</v>
      </c>
      <c r="AK25" t="b">
        <f t="shared" si="12"/>
        <v>1</v>
      </c>
      <c r="AL25" t="b">
        <f t="shared" si="13"/>
        <v>1</v>
      </c>
      <c r="AM25" t="b">
        <f t="shared" si="14"/>
        <v>1</v>
      </c>
      <c r="AN25" t="b">
        <f t="shared" si="15"/>
        <v>1</v>
      </c>
    </row>
    <row r="26" spans="1:40" x14ac:dyDescent="0.25">
      <c r="A26" s="1">
        <v>22</v>
      </c>
      <c r="B26" t="s">
        <v>9</v>
      </c>
      <c r="C26" t="s">
        <v>10</v>
      </c>
      <c r="D26" t="s">
        <v>32</v>
      </c>
      <c r="E26">
        <v>38</v>
      </c>
      <c r="F26">
        <v>326</v>
      </c>
      <c r="G26">
        <v>8.6</v>
      </c>
      <c r="H26">
        <v>1215</v>
      </c>
      <c r="I26">
        <v>32</v>
      </c>
      <c r="J26">
        <v>26.8</v>
      </c>
      <c r="L26" s="5" t="s">
        <v>32</v>
      </c>
      <c r="M26" s="6">
        <v>38</v>
      </c>
      <c r="N26" s="6">
        <v>326</v>
      </c>
      <c r="P26" t="b">
        <f t="shared" si="2"/>
        <v>1</v>
      </c>
      <c r="Q26" t="b">
        <f t="shared" si="3"/>
        <v>1</v>
      </c>
      <c r="S26" s="5" t="s">
        <v>32</v>
      </c>
      <c r="T26" s="11">
        <v>38</v>
      </c>
      <c r="U26" s="6">
        <v>326</v>
      </c>
      <c r="V26" s="12">
        <v>8.5789473684210531</v>
      </c>
      <c r="W26" s="11">
        <v>1215</v>
      </c>
      <c r="X26" s="12">
        <v>31.973684210526315</v>
      </c>
      <c r="Y26" s="13">
        <v>26.831275720164609</v>
      </c>
      <c r="AA26" s="17">
        <f t="shared" si="4"/>
        <v>38</v>
      </c>
      <c r="AB26" s="17">
        <f t="shared" si="5"/>
        <v>326</v>
      </c>
      <c r="AC26" s="17">
        <f t="shared" si="6"/>
        <v>8.6</v>
      </c>
      <c r="AD26" s="17">
        <f t="shared" si="7"/>
        <v>1215</v>
      </c>
      <c r="AE26" s="17">
        <f t="shared" si="8"/>
        <v>32</v>
      </c>
      <c r="AF26" s="17">
        <f t="shared" si="9"/>
        <v>26.8</v>
      </c>
      <c r="AI26" t="b">
        <f t="shared" si="10"/>
        <v>1</v>
      </c>
      <c r="AJ26" t="b">
        <f t="shared" si="11"/>
        <v>1</v>
      </c>
      <c r="AK26" t="b">
        <f t="shared" si="12"/>
        <v>1</v>
      </c>
      <c r="AL26" t="b">
        <f t="shared" si="13"/>
        <v>1</v>
      </c>
      <c r="AM26" t="b">
        <f t="shared" si="14"/>
        <v>1</v>
      </c>
      <c r="AN26" t="b">
        <f t="shared" si="15"/>
        <v>1</v>
      </c>
    </row>
    <row r="27" spans="1:40" x14ac:dyDescent="0.25">
      <c r="A27" s="1">
        <v>23</v>
      </c>
      <c r="B27" t="s">
        <v>9</v>
      </c>
      <c r="C27" t="s">
        <v>10</v>
      </c>
      <c r="D27" t="s">
        <v>33</v>
      </c>
      <c r="E27">
        <v>4</v>
      </c>
      <c r="F27">
        <v>37</v>
      </c>
      <c r="G27">
        <v>9.1999999999999993</v>
      </c>
      <c r="H27">
        <v>134</v>
      </c>
      <c r="I27">
        <v>33.5</v>
      </c>
      <c r="J27">
        <v>27.6</v>
      </c>
      <c r="L27" s="7" t="s">
        <v>33</v>
      </c>
      <c r="M27" s="8">
        <v>4</v>
      </c>
      <c r="N27" s="8">
        <v>37</v>
      </c>
      <c r="P27" t="b">
        <f t="shared" si="2"/>
        <v>1</v>
      </c>
      <c r="Q27" t="b">
        <f t="shared" si="3"/>
        <v>1</v>
      </c>
      <c r="S27" s="7" t="s">
        <v>33</v>
      </c>
      <c r="T27" s="14">
        <v>4</v>
      </c>
      <c r="U27" s="8">
        <v>37</v>
      </c>
      <c r="V27" s="15">
        <v>9.25</v>
      </c>
      <c r="W27" s="14">
        <v>134</v>
      </c>
      <c r="X27" s="15">
        <v>33.5</v>
      </c>
      <c r="Y27" s="16">
        <v>27.611940298507463</v>
      </c>
      <c r="AA27" s="17">
        <f t="shared" si="4"/>
        <v>4</v>
      </c>
      <c r="AB27" s="17">
        <f t="shared" si="5"/>
        <v>37</v>
      </c>
      <c r="AC27" s="17">
        <f t="shared" si="6"/>
        <v>9.3000000000000007</v>
      </c>
      <c r="AD27" s="17">
        <f t="shared" si="7"/>
        <v>134</v>
      </c>
      <c r="AE27" s="17">
        <f t="shared" si="8"/>
        <v>33.5</v>
      </c>
      <c r="AF27" s="17">
        <f t="shared" si="9"/>
        <v>27.6</v>
      </c>
      <c r="AI27" t="b">
        <f t="shared" si="10"/>
        <v>1</v>
      </c>
      <c r="AJ27" t="b">
        <f t="shared" si="11"/>
        <v>1</v>
      </c>
      <c r="AK27" t="b">
        <f>G27=AC27</f>
        <v>0</v>
      </c>
      <c r="AL27" t="b">
        <f t="shared" si="13"/>
        <v>1</v>
      </c>
      <c r="AM27" t="b">
        <f t="shared" si="14"/>
        <v>1</v>
      </c>
      <c r="AN27" t="b">
        <f t="shared" si="15"/>
        <v>1</v>
      </c>
    </row>
    <row r="28" spans="1:40" x14ac:dyDescent="0.25">
      <c r="A28" s="1">
        <v>24</v>
      </c>
      <c r="B28" t="s">
        <v>9</v>
      </c>
      <c r="C28" t="s">
        <v>10</v>
      </c>
      <c r="D28" t="s">
        <v>34</v>
      </c>
      <c r="E28">
        <v>2</v>
      </c>
      <c r="F28">
        <v>20</v>
      </c>
      <c r="G28">
        <v>10</v>
      </c>
      <c r="H28">
        <v>63</v>
      </c>
      <c r="I28">
        <v>31.5</v>
      </c>
      <c r="J28">
        <v>31.7</v>
      </c>
      <c r="L28" s="5" t="s">
        <v>34</v>
      </c>
      <c r="M28" s="6">
        <v>2</v>
      </c>
      <c r="N28" s="6">
        <v>20</v>
      </c>
      <c r="P28" t="b">
        <f t="shared" si="2"/>
        <v>1</v>
      </c>
      <c r="Q28" t="b">
        <f t="shared" si="3"/>
        <v>1</v>
      </c>
      <c r="S28" s="5" t="s">
        <v>34</v>
      </c>
      <c r="T28" s="11">
        <v>2</v>
      </c>
      <c r="U28" s="6">
        <v>20</v>
      </c>
      <c r="V28" s="12">
        <v>10</v>
      </c>
      <c r="W28" s="11">
        <v>63</v>
      </c>
      <c r="X28" s="12">
        <v>31.5</v>
      </c>
      <c r="Y28" s="13">
        <v>31.746031746031743</v>
      </c>
      <c r="AA28" s="17">
        <f t="shared" si="4"/>
        <v>2</v>
      </c>
      <c r="AB28" s="17">
        <f t="shared" si="5"/>
        <v>20</v>
      </c>
      <c r="AC28" s="17">
        <f t="shared" si="6"/>
        <v>10</v>
      </c>
      <c r="AD28" s="17">
        <f t="shared" si="7"/>
        <v>63</v>
      </c>
      <c r="AE28" s="17">
        <f t="shared" si="8"/>
        <v>31.5</v>
      </c>
      <c r="AF28" s="17">
        <f t="shared" si="9"/>
        <v>31.7</v>
      </c>
      <c r="AI28" t="b">
        <f t="shared" si="10"/>
        <v>1</v>
      </c>
      <c r="AJ28" t="b">
        <f t="shared" si="11"/>
        <v>1</v>
      </c>
      <c r="AK28" t="b">
        <f t="shared" si="12"/>
        <v>1</v>
      </c>
      <c r="AL28" t="b">
        <f t="shared" si="13"/>
        <v>1</v>
      </c>
      <c r="AM28" t="b">
        <f t="shared" si="14"/>
        <v>1</v>
      </c>
      <c r="AN28" t="b">
        <f t="shared" si="15"/>
        <v>1</v>
      </c>
    </row>
    <row r="29" spans="1:40" x14ac:dyDescent="0.25">
      <c r="A29" s="1">
        <v>25</v>
      </c>
      <c r="B29" t="s">
        <v>9</v>
      </c>
      <c r="C29" t="s">
        <v>10</v>
      </c>
      <c r="D29" t="s">
        <v>35</v>
      </c>
      <c r="E29">
        <v>5</v>
      </c>
      <c r="F29">
        <v>68</v>
      </c>
      <c r="G29">
        <v>13.6</v>
      </c>
      <c r="H29">
        <v>164</v>
      </c>
      <c r="I29">
        <v>32.799999999999997</v>
      </c>
      <c r="J29">
        <v>41.5</v>
      </c>
      <c r="L29" s="7" t="s">
        <v>35</v>
      </c>
      <c r="M29" s="8">
        <v>5</v>
      </c>
      <c r="N29" s="8">
        <v>68</v>
      </c>
      <c r="P29" t="b">
        <f t="shared" si="2"/>
        <v>1</v>
      </c>
      <c r="Q29" t="b">
        <f t="shared" si="3"/>
        <v>1</v>
      </c>
      <c r="S29" s="7" t="s">
        <v>35</v>
      </c>
      <c r="T29" s="14">
        <v>5</v>
      </c>
      <c r="U29" s="8">
        <v>68</v>
      </c>
      <c r="V29" s="15">
        <v>13.6</v>
      </c>
      <c r="W29" s="14">
        <v>164</v>
      </c>
      <c r="X29" s="15">
        <v>32.799999999999997</v>
      </c>
      <c r="Y29" s="16">
        <v>41.463414634146339</v>
      </c>
      <c r="AA29" s="17">
        <f t="shared" si="4"/>
        <v>5</v>
      </c>
      <c r="AB29" s="17">
        <f t="shared" si="5"/>
        <v>68</v>
      </c>
      <c r="AC29" s="17">
        <f t="shared" si="6"/>
        <v>13.6</v>
      </c>
      <c r="AD29" s="17">
        <f t="shared" si="7"/>
        <v>164</v>
      </c>
      <c r="AE29" s="17">
        <f t="shared" si="8"/>
        <v>32.799999999999997</v>
      </c>
      <c r="AF29" s="17">
        <f t="shared" si="9"/>
        <v>41.5</v>
      </c>
      <c r="AI29" t="b">
        <f t="shared" si="10"/>
        <v>1</v>
      </c>
      <c r="AJ29" t="b">
        <f t="shared" si="11"/>
        <v>1</v>
      </c>
      <c r="AK29" t="b">
        <f t="shared" si="12"/>
        <v>1</v>
      </c>
      <c r="AL29" t="b">
        <f t="shared" si="13"/>
        <v>1</v>
      </c>
      <c r="AM29" t="b">
        <f t="shared" si="14"/>
        <v>1</v>
      </c>
      <c r="AN29" t="b">
        <f t="shared" si="15"/>
        <v>1</v>
      </c>
    </row>
    <row r="30" spans="1:40" x14ac:dyDescent="0.25">
      <c r="A30" s="1">
        <v>26</v>
      </c>
      <c r="B30" t="s">
        <v>9</v>
      </c>
      <c r="C30" t="s">
        <v>10</v>
      </c>
      <c r="D30" t="s">
        <v>36</v>
      </c>
      <c r="E30">
        <v>3</v>
      </c>
      <c r="F30">
        <v>61</v>
      </c>
      <c r="G30">
        <v>20.3</v>
      </c>
      <c r="H30">
        <v>220</v>
      </c>
      <c r="I30">
        <v>73.3</v>
      </c>
      <c r="J30">
        <v>27.7</v>
      </c>
      <c r="L30" s="5" t="s">
        <v>36</v>
      </c>
      <c r="M30" s="6">
        <v>3</v>
      </c>
      <c r="N30" s="6">
        <v>61</v>
      </c>
      <c r="P30" t="b">
        <f t="shared" si="2"/>
        <v>1</v>
      </c>
      <c r="Q30" t="b">
        <f t="shared" si="3"/>
        <v>1</v>
      </c>
      <c r="S30" s="5" t="s">
        <v>36</v>
      </c>
      <c r="T30" s="11">
        <v>3</v>
      </c>
      <c r="U30" s="6">
        <v>61</v>
      </c>
      <c r="V30" s="12">
        <v>20.333333333333332</v>
      </c>
      <c r="W30" s="11">
        <v>220</v>
      </c>
      <c r="X30" s="12">
        <v>73.333333333333329</v>
      </c>
      <c r="Y30" s="13">
        <v>27.727272727272727</v>
      </c>
      <c r="AA30" s="17">
        <f t="shared" si="4"/>
        <v>3</v>
      </c>
      <c r="AB30" s="17">
        <f t="shared" si="5"/>
        <v>61</v>
      </c>
      <c r="AC30" s="17">
        <f t="shared" si="6"/>
        <v>20.3</v>
      </c>
      <c r="AD30" s="17">
        <f t="shared" si="7"/>
        <v>220</v>
      </c>
      <c r="AE30" s="17">
        <f t="shared" si="8"/>
        <v>73.3</v>
      </c>
      <c r="AF30" s="17">
        <f t="shared" si="9"/>
        <v>27.7</v>
      </c>
      <c r="AI30" t="b">
        <f t="shared" si="10"/>
        <v>1</v>
      </c>
      <c r="AJ30" t="b">
        <f t="shared" si="11"/>
        <v>1</v>
      </c>
      <c r="AK30" t="b">
        <f t="shared" si="12"/>
        <v>1</v>
      </c>
      <c r="AL30" t="b">
        <f t="shared" si="13"/>
        <v>1</v>
      </c>
      <c r="AM30" t="b">
        <f t="shared" si="14"/>
        <v>1</v>
      </c>
      <c r="AN30" t="b">
        <f t="shared" si="15"/>
        <v>1</v>
      </c>
    </row>
    <row r="31" spans="1:40" x14ac:dyDescent="0.25">
      <c r="A31" s="1">
        <v>27</v>
      </c>
      <c r="B31" t="s">
        <v>9</v>
      </c>
      <c r="C31" t="s">
        <v>10</v>
      </c>
      <c r="D31" t="s">
        <v>37</v>
      </c>
      <c r="E31">
        <v>7</v>
      </c>
      <c r="F31">
        <v>71</v>
      </c>
      <c r="G31">
        <v>10.1</v>
      </c>
      <c r="H31">
        <v>186</v>
      </c>
      <c r="I31">
        <v>26.6</v>
      </c>
      <c r="J31">
        <v>38.200000000000003</v>
      </c>
      <c r="L31" s="7" t="s">
        <v>37</v>
      </c>
      <c r="M31" s="8">
        <v>7</v>
      </c>
      <c r="N31" s="8">
        <v>71</v>
      </c>
      <c r="P31" t="b">
        <f t="shared" si="2"/>
        <v>1</v>
      </c>
      <c r="Q31" t="b">
        <f t="shared" si="3"/>
        <v>1</v>
      </c>
      <c r="S31" s="7" t="s">
        <v>37</v>
      </c>
      <c r="T31" s="14">
        <v>7</v>
      </c>
      <c r="U31" s="8">
        <v>71</v>
      </c>
      <c r="V31" s="15">
        <v>10.142857142857142</v>
      </c>
      <c r="W31" s="14">
        <v>186</v>
      </c>
      <c r="X31" s="15">
        <v>26.571428571428573</v>
      </c>
      <c r="Y31" s="16">
        <v>38.172043010752688</v>
      </c>
      <c r="AA31" s="17">
        <f t="shared" si="4"/>
        <v>7</v>
      </c>
      <c r="AB31" s="17">
        <f t="shared" si="5"/>
        <v>71</v>
      </c>
      <c r="AC31" s="17">
        <f t="shared" si="6"/>
        <v>10.1</v>
      </c>
      <c r="AD31" s="17">
        <f t="shared" si="7"/>
        <v>186</v>
      </c>
      <c r="AE31" s="17">
        <f t="shared" si="8"/>
        <v>26.6</v>
      </c>
      <c r="AF31" s="17">
        <f t="shared" si="9"/>
        <v>38.200000000000003</v>
      </c>
      <c r="AI31" t="b">
        <f t="shared" si="10"/>
        <v>1</v>
      </c>
      <c r="AJ31" t="b">
        <f t="shared" si="11"/>
        <v>1</v>
      </c>
      <c r="AK31" t="b">
        <f t="shared" si="12"/>
        <v>1</v>
      </c>
      <c r="AL31" t="b">
        <f t="shared" si="13"/>
        <v>1</v>
      </c>
      <c r="AM31" t="b">
        <f t="shared" si="14"/>
        <v>1</v>
      </c>
      <c r="AN31" t="b">
        <f t="shared" si="15"/>
        <v>1</v>
      </c>
    </row>
    <row r="32" spans="1:40" x14ac:dyDescent="0.25">
      <c r="A32" s="1">
        <v>28</v>
      </c>
      <c r="B32" t="s">
        <v>9</v>
      </c>
      <c r="C32" t="s">
        <v>10</v>
      </c>
      <c r="D32" t="s">
        <v>38</v>
      </c>
      <c r="E32">
        <v>22</v>
      </c>
      <c r="F32">
        <v>233</v>
      </c>
      <c r="G32">
        <v>10.6</v>
      </c>
      <c r="H32">
        <v>794</v>
      </c>
      <c r="I32">
        <v>36.1</v>
      </c>
      <c r="J32">
        <v>29.3</v>
      </c>
      <c r="L32" s="5" t="s">
        <v>38</v>
      </c>
      <c r="M32" s="6">
        <v>22</v>
      </c>
      <c r="N32" s="6">
        <v>233</v>
      </c>
      <c r="P32" t="b">
        <f t="shared" si="2"/>
        <v>1</v>
      </c>
      <c r="Q32" t="b">
        <f t="shared" si="3"/>
        <v>1</v>
      </c>
      <c r="S32" s="5" t="s">
        <v>38</v>
      </c>
      <c r="T32" s="11">
        <v>22</v>
      </c>
      <c r="U32" s="6">
        <v>233</v>
      </c>
      <c r="V32" s="12">
        <v>10.590909090909092</v>
      </c>
      <c r="W32" s="11">
        <v>794</v>
      </c>
      <c r="X32" s="12">
        <v>36.090909090909093</v>
      </c>
      <c r="Y32" s="13">
        <v>29.345088161209066</v>
      </c>
      <c r="AA32" s="17">
        <f t="shared" si="4"/>
        <v>22</v>
      </c>
      <c r="AB32" s="17">
        <f t="shared" si="5"/>
        <v>233</v>
      </c>
      <c r="AC32" s="17">
        <f t="shared" si="6"/>
        <v>10.6</v>
      </c>
      <c r="AD32" s="17">
        <f t="shared" si="7"/>
        <v>794</v>
      </c>
      <c r="AE32" s="17">
        <f t="shared" si="8"/>
        <v>36.1</v>
      </c>
      <c r="AF32" s="17">
        <f t="shared" si="9"/>
        <v>29.3</v>
      </c>
      <c r="AI32" t="b">
        <f t="shared" si="10"/>
        <v>1</v>
      </c>
      <c r="AJ32" t="b">
        <f t="shared" si="11"/>
        <v>1</v>
      </c>
      <c r="AK32" t="b">
        <f t="shared" si="12"/>
        <v>1</v>
      </c>
      <c r="AL32" t="b">
        <f t="shared" si="13"/>
        <v>1</v>
      </c>
      <c r="AM32" t="b">
        <f t="shared" si="14"/>
        <v>1</v>
      </c>
      <c r="AN32" t="b">
        <f t="shared" si="15"/>
        <v>1</v>
      </c>
    </row>
    <row r="33" spans="1:40" x14ac:dyDescent="0.25">
      <c r="A33" s="1">
        <v>29</v>
      </c>
      <c r="B33" t="s">
        <v>9</v>
      </c>
      <c r="C33" t="s">
        <v>10</v>
      </c>
      <c r="D33" t="s">
        <v>39</v>
      </c>
      <c r="E33">
        <v>6</v>
      </c>
      <c r="F33">
        <v>98</v>
      </c>
      <c r="G33">
        <v>16.3</v>
      </c>
      <c r="H33">
        <v>123</v>
      </c>
      <c r="I33">
        <v>20.5</v>
      </c>
      <c r="J33">
        <v>79.7</v>
      </c>
      <c r="L33" s="7" t="s">
        <v>39</v>
      </c>
      <c r="M33" s="8">
        <v>6</v>
      </c>
      <c r="N33" s="8">
        <v>98</v>
      </c>
      <c r="P33" t="b">
        <f t="shared" si="2"/>
        <v>1</v>
      </c>
      <c r="Q33" t="b">
        <f t="shared" si="3"/>
        <v>1</v>
      </c>
      <c r="S33" s="7" t="s">
        <v>39</v>
      </c>
      <c r="T33" s="14">
        <v>6</v>
      </c>
      <c r="U33" s="8">
        <v>98</v>
      </c>
      <c r="V33" s="15">
        <v>16.333333333333332</v>
      </c>
      <c r="W33" s="14">
        <v>123</v>
      </c>
      <c r="X33" s="15">
        <v>20.5</v>
      </c>
      <c r="Y33" s="16">
        <v>79.674796747967477</v>
      </c>
      <c r="AA33" s="17">
        <f t="shared" si="4"/>
        <v>6</v>
      </c>
      <c r="AB33" s="17">
        <f t="shared" si="5"/>
        <v>98</v>
      </c>
      <c r="AC33" s="17">
        <f t="shared" si="6"/>
        <v>16.3</v>
      </c>
      <c r="AD33" s="17">
        <f t="shared" si="7"/>
        <v>123</v>
      </c>
      <c r="AE33" s="17">
        <f t="shared" si="8"/>
        <v>20.5</v>
      </c>
      <c r="AF33" s="17">
        <f t="shared" si="9"/>
        <v>79.7</v>
      </c>
      <c r="AI33" t="b">
        <f t="shared" si="10"/>
        <v>1</v>
      </c>
      <c r="AJ33" t="b">
        <f t="shared" si="11"/>
        <v>1</v>
      </c>
      <c r="AK33" t="b">
        <f t="shared" si="12"/>
        <v>1</v>
      </c>
      <c r="AL33" t="b">
        <f t="shared" si="13"/>
        <v>1</v>
      </c>
      <c r="AM33" t="b">
        <f t="shared" si="14"/>
        <v>1</v>
      </c>
      <c r="AN33" t="b">
        <f t="shared" si="15"/>
        <v>1</v>
      </c>
    </row>
    <row r="34" spans="1:40" x14ac:dyDescent="0.25">
      <c r="A34" s="1">
        <v>30</v>
      </c>
      <c r="B34" t="s">
        <v>9</v>
      </c>
      <c r="C34" t="s">
        <v>10</v>
      </c>
      <c r="D34" t="s">
        <v>40</v>
      </c>
      <c r="E34">
        <v>10</v>
      </c>
      <c r="F34">
        <v>105</v>
      </c>
      <c r="G34">
        <v>10.5</v>
      </c>
      <c r="H34">
        <v>254</v>
      </c>
      <c r="I34">
        <v>25.4</v>
      </c>
      <c r="J34">
        <v>41.3</v>
      </c>
      <c r="L34" s="5" t="s">
        <v>40</v>
      </c>
      <c r="M34" s="6">
        <v>10</v>
      </c>
      <c r="N34" s="6">
        <v>105</v>
      </c>
      <c r="P34" t="b">
        <f t="shared" si="2"/>
        <v>1</v>
      </c>
      <c r="Q34" t="b">
        <f t="shared" si="3"/>
        <v>1</v>
      </c>
      <c r="S34" s="5" t="s">
        <v>40</v>
      </c>
      <c r="T34" s="11">
        <v>10</v>
      </c>
      <c r="U34" s="6">
        <v>105</v>
      </c>
      <c r="V34" s="12">
        <v>10.5</v>
      </c>
      <c r="W34" s="11">
        <v>254</v>
      </c>
      <c r="X34" s="12">
        <v>25.4</v>
      </c>
      <c r="Y34" s="13">
        <v>41.338582677165356</v>
      </c>
      <c r="AA34" s="17">
        <f t="shared" si="4"/>
        <v>10</v>
      </c>
      <c r="AB34" s="17">
        <f t="shared" si="5"/>
        <v>105</v>
      </c>
      <c r="AC34" s="17">
        <f t="shared" si="6"/>
        <v>10.5</v>
      </c>
      <c r="AD34" s="17">
        <f t="shared" si="7"/>
        <v>254</v>
      </c>
      <c r="AE34" s="17">
        <f t="shared" si="8"/>
        <v>25.4</v>
      </c>
      <c r="AF34" s="17">
        <f t="shared" si="9"/>
        <v>41.3</v>
      </c>
      <c r="AI34" t="b">
        <f t="shared" si="10"/>
        <v>1</v>
      </c>
      <c r="AJ34" t="b">
        <f t="shared" si="11"/>
        <v>1</v>
      </c>
      <c r="AK34" t="b">
        <f t="shared" si="12"/>
        <v>1</v>
      </c>
      <c r="AL34" t="b">
        <f t="shared" si="13"/>
        <v>1</v>
      </c>
      <c r="AM34" t="b">
        <f t="shared" si="14"/>
        <v>1</v>
      </c>
      <c r="AN34" t="b">
        <f t="shared" si="15"/>
        <v>1</v>
      </c>
    </row>
    <row r="35" spans="1:40" x14ac:dyDescent="0.25">
      <c r="A35" s="1">
        <v>31</v>
      </c>
      <c r="B35" t="s">
        <v>9</v>
      </c>
      <c r="C35" t="s">
        <v>10</v>
      </c>
      <c r="D35" t="s">
        <v>41</v>
      </c>
      <c r="E35">
        <v>5</v>
      </c>
      <c r="F35">
        <v>42</v>
      </c>
      <c r="G35">
        <v>8.4</v>
      </c>
      <c r="H35">
        <v>100</v>
      </c>
      <c r="I35">
        <v>20</v>
      </c>
      <c r="J35">
        <v>42</v>
      </c>
      <c r="L35" s="7" t="s">
        <v>41</v>
      </c>
      <c r="M35" s="8">
        <v>5</v>
      </c>
      <c r="N35" s="8">
        <v>42</v>
      </c>
      <c r="P35" t="b">
        <f t="shared" si="2"/>
        <v>1</v>
      </c>
      <c r="Q35" t="b">
        <f t="shared" si="3"/>
        <v>1</v>
      </c>
      <c r="S35" s="7" t="s">
        <v>41</v>
      </c>
      <c r="T35" s="14">
        <v>5</v>
      </c>
      <c r="U35" s="8">
        <v>42</v>
      </c>
      <c r="V35" s="15">
        <v>8.4</v>
      </c>
      <c r="W35" s="14">
        <v>100</v>
      </c>
      <c r="X35" s="15">
        <v>20</v>
      </c>
      <c r="Y35" s="16">
        <v>42</v>
      </c>
      <c r="AA35" s="17">
        <f t="shared" si="4"/>
        <v>5</v>
      </c>
      <c r="AB35" s="17">
        <f t="shared" si="5"/>
        <v>42</v>
      </c>
      <c r="AC35" s="17">
        <f t="shared" si="6"/>
        <v>8.4</v>
      </c>
      <c r="AD35" s="17">
        <f t="shared" si="7"/>
        <v>100</v>
      </c>
      <c r="AE35" s="17">
        <f t="shared" si="8"/>
        <v>20</v>
      </c>
      <c r="AF35" s="17">
        <f t="shared" si="9"/>
        <v>42</v>
      </c>
      <c r="AI35" t="b">
        <f t="shared" si="10"/>
        <v>1</v>
      </c>
      <c r="AJ35" t="b">
        <f t="shared" si="11"/>
        <v>1</v>
      </c>
      <c r="AK35" t="b">
        <f t="shared" si="12"/>
        <v>1</v>
      </c>
      <c r="AL35" t="b">
        <f t="shared" si="13"/>
        <v>1</v>
      </c>
      <c r="AM35" t="b">
        <f t="shared" si="14"/>
        <v>1</v>
      </c>
      <c r="AN35" t="b">
        <f t="shared" si="15"/>
        <v>1</v>
      </c>
    </row>
    <row r="36" spans="1:40" x14ac:dyDescent="0.25">
      <c r="A36" s="1">
        <v>32</v>
      </c>
      <c r="B36" t="s">
        <v>9</v>
      </c>
      <c r="C36" t="s">
        <v>10</v>
      </c>
      <c r="D36" t="s">
        <v>42</v>
      </c>
      <c r="E36">
        <v>5</v>
      </c>
      <c r="F36">
        <v>57</v>
      </c>
      <c r="G36">
        <v>11.4</v>
      </c>
      <c r="H36">
        <v>167</v>
      </c>
      <c r="I36">
        <v>33.4</v>
      </c>
      <c r="J36">
        <v>34.1</v>
      </c>
      <c r="L36" s="5" t="s">
        <v>42</v>
      </c>
      <c r="M36" s="6">
        <v>5</v>
      </c>
      <c r="N36" s="6">
        <v>57</v>
      </c>
      <c r="P36" t="b">
        <f t="shared" si="2"/>
        <v>1</v>
      </c>
      <c r="Q36" t="b">
        <f t="shared" si="3"/>
        <v>1</v>
      </c>
      <c r="S36" s="5" t="s">
        <v>42</v>
      </c>
      <c r="T36" s="11">
        <v>5</v>
      </c>
      <c r="U36" s="6">
        <v>57</v>
      </c>
      <c r="V36" s="12">
        <v>11.4</v>
      </c>
      <c r="W36" s="11">
        <v>167</v>
      </c>
      <c r="X36" s="12">
        <v>33.4</v>
      </c>
      <c r="Y36" s="13">
        <v>34.131736526946113</v>
      </c>
      <c r="AA36" s="17">
        <f t="shared" si="4"/>
        <v>5</v>
      </c>
      <c r="AB36" s="17">
        <f t="shared" si="5"/>
        <v>57</v>
      </c>
      <c r="AC36" s="17">
        <f t="shared" si="6"/>
        <v>11.4</v>
      </c>
      <c r="AD36" s="17">
        <f t="shared" si="7"/>
        <v>167</v>
      </c>
      <c r="AE36" s="17">
        <f t="shared" si="8"/>
        <v>33.4</v>
      </c>
      <c r="AF36" s="17">
        <f t="shared" si="9"/>
        <v>34.1</v>
      </c>
      <c r="AI36" t="b">
        <f t="shared" si="10"/>
        <v>1</v>
      </c>
      <c r="AJ36" t="b">
        <f t="shared" si="11"/>
        <v>1</v>
      </c>
      <c r="AK36" t="b">
        <f t="shared" si="12"/>
        <v>1</v>
      </c>
      <c r="AL36" t="b">
        <f t="shared" si="13"/>
        <v>1</v>
      </c>
      <c r="AM36" t="b">
        <f t="shared" si="14"/>
        <v>1</v>
      </c>
      <c r="AN36" t="b">
        <f t="shared" si="15"/>
        <v>1</v>
      </c>
    </row>
    <row r="37" spans="1:40" x14ac:dyDescent="0.25">
      <c r="A37" s="1">
        <v>33</v>
      </c>
      <c r="B37" t="s">
        <v>9</v>
      </c>
      <c r="C37" t="s">
        <v>10</v>
      </c>
      <c r="D37" t="s">
        <v>43</v>
      </c>
      <c r="E37">
        <v>1</v>
      </c>
      <c r="F37">
        <v>6</v>
      </c>
      <c r="G37">
        <v>6</v>
      </c>
      <c r="H37">
        <v>37</v>
      </c>
      <c r="I37">
        <v>37</v>
      </c>
      <c r="J37">
        <v>16.2</v>
      </c>
      <c r="L37" s="7" t="s">
        <v>43</v>
      </c>
      <c r="M37" s="8">
        <v>1</v>
      </c>
      <c r="N37" s="8">
        <v>6</v>
      </c>
      <c r="P37" t="b">
        <f t="shared" si="2"/>
        <v>1</v>
      </c>
      <c r="Q37" t="b">
        <f t="shared" si="3"/>
        <v>1</v>
      </c>
      <c r="S37" s="7" t="s">
        <v>43</v>
      </c>
      <c r="T37" s="14">
        <v>1</v>
      </c>
      <c r="U37" s="8">
        <v>6</v>
      </c>
      <c r="V37" s="15">
        <v>6</v>
      </c>
      <c r="W37" s="14">
        <v>37</v>
      </c>
      <c r="X37" s="15">
        <v>37</v>
      </c>
      <c r="Y37" s="16">
        <v>16.216216216216218</v>
      </c>
      <c r="AA37" s="17">
        <f t="shared" si="4"/>
        <v>1</v>
      </c>
      <c r="AB37" s="17">
        <f t="shared" si="5"/>
        <v>6</v>
      </c>
      <c r="AC37" s="17">
        <f t="shared" si="6"/>
        <v>6</v>
      </c>
      <c r="AD37" s="17">
        <f t="shared" si="7"/>
        <v>37</v>
      </c>
      <c r="AE37" s="17">
        <f t="shared" si="8"/>
        <v>37</v>
      </c>
      <c r="AF37" s="17">
        <f t="shared" si="9"/>
        <v>16.2</v>
      </c>
      <c r="AI37" t="b">
        <f t="shared" si="10"/>
        <v>1</v>
      </c>
      <c r="AJ37" t="b">
        <f t="shared" si="11"/>
        <v>1</v>
      </c>
      <c r="AK37" t="b">
        <f t="shared" si="12"/>
        <v>1</v>
      </c>
      <c r="AL37" t="b">
        <f t="shared" si="13"/>
        <v>1</v>
      </c>
      <c r="AM37" t="b">
        <f t="shared" si="14"/>
        <v>1</v>
      </c>
      <c r="AN37" t="b">
        <f t="shared" si="15"/>
        <v>1</v>
      </c>
    </row>
    <row r="38" spans="1:40" x14ac:dyDescent="0.25">
      <c r="A38" s="1">
        <v>34</v>
      </c>
      <c r="B38" t="s">
        <v>9</v>
      </c>
      <c r="C38" t="s">
        <v>10</v>
      </c>
      <c r="D38" t="s">
        <v>44</v>
      </c>
      <c r="E38">
        <v>2</v>
      </c>
      <c r="F38">
        <v>7</v>
      </c>
      <c r="G38">
        <v>3.5</v>
      </c>
      <c r="H38">
        <v>27</v>
      </c>
      <c r="I38">
        <v>13.5</v>
      </c>
      <c r="J38">
        <v>25.9</v>
      </c>
      <c r="L38" s="5" t="s">
        <v>44</v>
      </c>
      <c r="M38" s="6">
        <v>2</v>
      </c>
      <c r="N38" s="6">
        <v>7</v>
      </c>
      <c r="P38" t="b">
        <f t="shared" si="2"/>
        <v>1</v>
      </c>
      <c r="Q38" t="b">
        <f t="shared" si="3"/>
        <v>1</v>
      </c>
      <c r="S38" s="5" t="s">
        <v>44</v>
      </c>
      <c r="T38" s="11">
        <v>2</v>
      </c>
      <c r="U38" s="6">
        <v>7</v>
      </c>
      <c r="V38" s="12">
        <v>3.5</v>
      </c>
      <c r="W38" s="11">
        <v>27</v>
      </c>
      <c r="X38" s="12">
        <v>13.5</v>
      </c>
      <c r="Y38" s="13">
        <v>25.925925925925924</v>
      </c>
      <c r="AA38" s="17">
        <f t="shared" si="4"/>
        <v>2</v>
      </c>
      <c r="AB38" s="17">
        <f t="shared" si="5"/>
        <v>7</v>
      </c>
      <c r="AC38" s="17">
        <f t="shared" si="6"/>
        <v>3.5</v>
      </c>
      <c r="AD38" s="17">
        <f t="shared" si="7"/>
        <v>27</v>
      </c>
      <c r="AE38" s="17">
        <f t="shared" si="8"/>
        <v>13.5</v>
      </c>
      <c r="AF38" s="17">
        <f t="shared" si="9"/>
        <v>25.9</v>
      </c>
      <c r="AI38" t="b">
        <f t="shared" si="10"/>
        <v>1</v>
      </c>
      <c r="AJ38" t="b">
        <f t="shared" si="11"/>
        <v>1</v>
      </c>
      <c r="AK38" t="b">
        <f t="shared" si="12"/>
        <v>1</v>
      </c>
      <c r="AL38" t="b">
        <f t="shared" si="13"/>
        <v>1</v>
      </c>
      <c r="AM38" t="b">
        <f t="shared" si="14"/>
        <v>1</v>
      </c>
      <c r="AN38" t="b">
        <f t="shared" si="15"/>
        <v>1</v>
      </c>
    </row>
    <row r="39" spans="1:40" x14ac:dyDescent="0.25">
      <c r="A39" s="1">
        <v>35</v>
      </c>
      <c r="B39" t="s">
        <v>9</v>
      </c>
      <c r="C39" t="s">
        <v>10</v>
      </c>
      <c r="D39" t="s">
        <v>45</v>
      </c>
      <c r="E39">
        <v>7</v>
      </c>
      <c r="F39">
        <v>102</v>
      </c>
      <c r="G39">
        <v>14.6</v>
      </c>
      <c r="H39">
        <v>155</v>
      </c>
      <c r="I39">
        <v>22.1</v>
      </c>
      <c r="J39">
        <v>65.8</v>
      </c>
      <c r="L39" s="7" t="s">
        <v>45</v>
      </c>
      <c r="M39" s="8">
        <v>7</v>
      </c>
      <c r="N39" s="8">
        <v>102</v>
      </c>
      <c r="P39" t="b">
        <f t="shared" si="2"/>
        <v>1</v>
      </c>
      <c r="Q39" t="b">
        <f t="shared" si="3"/>
        <v>1</v>
      </c>
      <c r="S39" s="7" t="s">
        <v>45</v>
      </c>
      <c r="T39" s="14">
        <v>7</v>
      </c>
      <c r="U39" s="8">
        <v>102</v>
      </c>
      <c r="V39" s="15">
        <v>14.571428571428571</v>
      </c>
      <c r="W39" s="14">
        <v>155</v>
      </c>
      <c r="X39" s="15">
        <v>22.142857142857142</v>
      </c>
      <c r="Y39" s="16">
        <v>65.806451612903231</v>
      </c>
      <c r="AA39" s="17">
        <f t="shared" si="4"/>
        <v>7</v>
      </c>
      <c r="AB39" s="17">
        <f t="shared" si="5"/>
        <v>102</v>
      </c>
      <c r="AC39" s="17">
        <f t="shared" si="6"/>
        <v>14.6</v>
      </c>
      <c r="AD39" s="17">
        <f t="shared" si="7"/>
        <v>155</v>
      </c>
      <c r="AE39" s="17">
        <f t="shared" si="8"/>
        <v>22.1</v>
      </c>
      <c r="AF39" s="17">
        <f t="shared" si="9"/>
        <v>65.8</v>
      </c>
      <c r="AI39" t="b">
        <f t="shared" si="10"/>
        <v>1</v>
      </c>
      <c r="AJ39" t="b">
        <f t="shared" si="11"/>
        <v>1</v>
      </c>
      <c r="AK39" t="b">
        <f t="shared" si="12"/>
        <v>1</v>
      </c>
      <c r="AL39" t="b">
        <f t="shared" si="13"/>
        <v>1</v>
      </c>
      <c r="AM39" t="b">
        <f t="shared" si="14"/>
        <v>1</v>
      </c>
      <c r="AN39" t="b">
        <f t="shared" si="15"/>
        <v>1</v>
      </c>
    </row>
    <row r="40" spans="1:40" x14ac:dyDescent="0.25">
      <c r="A40" s="1">
        <v>36</v>
      </c>
      <c r="B40" t="s">
        <v>9</v>
      </c>
      <c r="C40" t="s">
        <v>10</v>
      </c>
      <c r="D40" t="s">
        <v>46</v>
      </c>
      <c r="E40">
        <v>4</v>
      </c>
      <c r="F40">
        <v>23</v>
      </c>
      <c r="G40">
        <v>5.8</v>
      </c>
      <c r="H40">
        <v>70</v>
      </c>
      <c r="I40">
        <v>17.5</v>
      </c>
      <c r="J40">
        <v>32.9</v>
      </c>
      <c r="L40" s="5" t="s">
        <v>46</v>
      </c>
      <c r="M40" s="6">
        <v>4</v>
      </c>
      <c r="N40" s="6">
        <v>23</v>
      </c>
      <c r="P40" t="b">
        <f t="shared" si="2"/>
        <v>1</v>
      </c>
      <c r="Q40" t="b">
        <f t="shared" si="3"/>
        <v>1</v>
      </c>
      <c r="S40" s="5" t="s">
        <v>46</v>
      </c>
      <c r="T40" s="11">
        <v>4</v>
      </c>
      <c r="U40" s="6">
        <v>23</v>
      </c>
      <c r="V40" s="12">
        <v>5.75</v>
      </c>
      <c r="W40" s="11">
        <v>70</v>
      </c>
      <c r="X40" s="12">
        <v>17.5</v>
      </c>
      <c r="Y40" s="13">
        <v>32.857142857142854</v>
      </c>
      <c r="AA40" s="17">
        <f t="shared" si="4"/>
        <v>4</v>
      </c>
      <c r="AB40" s="17">
        <f t="shared" si="5"/>
        <v>23</v>
      </c>
      <c r="AC40" s="17">
        <f t="shared" si="6"/>
        <v>5.8</v>
      </c>
      <c r="AD40" s="17">
        <f t="shared" si="7"/>
        <v>70</v>
      </c>
      <c r="AE40" s="17">
        <f t="shared" si="8"/>
        <v>17.5</v>
      </c>
      <c r="AF40" s="17">
        <f t="shared" si="9"/>
        <v>32.9</v>
      </c>
      <c r="AI40" t="b">
        <f t="shared" si="10"/>
        <v>1</v>
      </c>
      <c r="AJ40" t="b">
        <f t="shared" si="11"/>
        <v>1</v>
      </c>
      <c r="AK40" t="b">
        <f t="shared" si="12"/>
        <v>1</v>
      </c>
      <c r="AL40" t="b">
        <f t="shared" si="13"/>
        <v>1</v>
      </c>
      <c r="AM40" t="b">
        <f t="shared" si="14"/>
        <v>1</v>
      </c>
      <c r="AN40" t="b">
        <f t="shared" si="15"/>
        <v>1</v>
      </c>
    </row>
    <row r="41" spans="1:40" x14ac:dyDescent="0.25">
      <c r="A41" s="1">
        <v>37</v>
      </c>
      <c r="B41" t="s">
        <v>9</v>
      </c>
      <c r="C41" t="s">
        <v>10</v>
      </c>
      <c r="D41" t="s">
        <v>47</v>
      </c>
      <c r="E41">
        <v>1</v>
      </c>
      <c r="F41">
        <v>6</v>
      </c>
      <c r="G41">
        <v>6</v>
      </c>
      <c r="H41">
        <v>6</v>
      </c>
      <c r="I41">
        <v>6</v>
      </c>
      <c r="J41">
        <v>100</v>
      </c>
      <c r="L41" s="7" t="s">
        <v>47</v>
      </c>
      <c r="M41" s="8">
        <v>1</v>
      </c>
      <c r="N41" s="8">
        <v>6</v>
      </c>
      <c r="P41" t="b">
        <f t="shared" si="2"/>
        <v>1</v>
      </c>
      <c r="Q41" t="b">
        <f t="shared" si="3"/>
        <v>1</v>
      </c>
      <c r="S41" s="7" t="s">
        <v>47</v>
      </c>
      <c r="T41" s="14">
        <v>1</v>
      </c>
      <c r="U41" s="8">
        <v>6</v>
      </c>
      <c r="V41" s="15">
        <v>6</v>
      </c>
      <c r="W41" s="14">
        <v>6</v>
      </c>
      <c r="X41" s="15">
        <v>6</v>
      </c>
      <c r="Y41" s="16">
        <v>100</v>
      </c>
      <c r="AA41" s="17">
        <f t="shared" si="4"/>
        <v>1</v>
      </c>
      <c r="AB41" s="17">
        <f t="shared" si="5"/>
        <v>6</v>
      </c>
      <c r="AC41" s="17">
        <f t="shared" si="6"/>
        <v>6</v>
      </c>
      <c r="AD41" s="17">
        <f t="shared" si="7"/>
        <v>6</v>
      </c>
      <c r="AE41" s="17">
        <f t="shared" si="8"/>
        <v>6</v>
      </c>
      <c r="AF41" s="17">
        <f t="shared" si="9"/>
        <v>100</v>
      </c>
      <c r="AI41" t="b">
        <f t="shared" si="10"/>
        <v>1</v>
      </c>
      <c r="AJ41" t="b">
        <f t="shared" si="11"/>
        <v>1</v>
      </c>
      <c r="AK41" t="b">
        <f t="shared" si="12"/>
        <v>1</v>
      </c>
      <c r="AL41" t="b">
        <f t="shared" si="13"/>
        <v>1</v>
      </c>
      <c r="AM41" t="b">
        <f t="shared" si="14"/>
        <v>1</v>
      </c>
      <c r="AN41" t="b">
        <f t="shared" si="15"/>
        <v>1</v>
      </c>
    </row>
    <row r="42" spans="1:40" x14ac:dyDescent="0.25">
      <c r="A42" s="1">
        <v>38</v>
      </c>
      <c r="B42" t="s">
        <v>9</v>
      </c>
      <c r="C42" t="s">
        <v>10</v>
      </c>
      <c r="D42" t="s">
        <v>48</v>
      </c>
      <c r="E42">
        <v>1</v>
      </c>
      <c r="F42">
        <v>3</v>
      </c>
      <c r="G42">
        <v>3</v>
      </c>
      <c r="H42">
        <v>11</v>
      </c>
      <c r="I42">
        <v>11</v>
      </c>
      <c r="J42">
        <v>27.3</v>
      </c>
      <c r="L42" s="5" t="s">
        <v>48</v>
      </c>
      <c r="M42" s="6">
        <v>1</v>
      </c>
      <c r="N42" s="6">
        <v>3</v>
      </c>
      <c r="P42" t="b">
        <f t="shared" si="2"/>
        <v>1</v>
      </c>
      <c r="Q42" t="b">
        <f t="shared" si="3"/>
        <v>1</v>
      </c>
      <c r="S42" s="5" t="s">
        <v>48</v>
      </c>
      <c r="T42" s="11">
        <v>1</v>
      </c>
      <c r="U42" s="6">
        <v>3</v>
      </c>
      <c r="V42" s="12">
        <v>3</v>
      </c>
      <c r="W42" s="11">
        <v>11</v>
      </c>
      <c r="X42" s="12">
        <v>11</v>
      </c>
      <c r="Y42" s="13">
        <v>27.27272727272727</v>
      </c>
      <c r="AA42" s="17">
        <f t="shared" si="4"/>
        <v>1</v>
      </c>
      <c r="AB42" s="17">
        <f t="shared" si="5"/>
        <v>3</v>
      </c>
      <c r="AC42" s="17">
        <f t="shared" si="6"/>
        <v>3</v>
      </c>
      <c r="AD42" s="17">
        <f t="shared" si="7"/>
        <v>11</v>
      </c>
      <c r="AE42" s="17">
        <f t="shared" si="8"/>
        <v>11</v>
      </c>
      <c r="AF42" s="17">
        <f t="shared" si="9"/>
        <v>27.3</v>
      </c>
      <c r="AI42" t="b">
        <f t="shared" si="10"/>
        <v>1</v>
      </c>
      <c r="AJ42" t="b">
        <f t="shared" si="11"/>
        <v>1</v>
      </c>
      <c r="AK42" t="b">
        <f t="shared" si="12"/>
        <v>1</v>
      </c>
      <c r="AL42" t="b">
        <f t="shared" si="13"/>
        <v>1</v>
      </c>
      <c r="AM42" t="b">
        <f t="shared" si="14"/>
        <v>1</v>
      </c>
      <c r="AN42" t="b">
        <f t="shared" si="15"/>
        <v>1</v>
      </c>
    </row>
    <row r="43" spans="1:40" x14ac:dyDescent="0.25">
      <c r="A43" s="1">
        <v>39</v>
      </c>
      <c r="B43" t="s">
        <v>9</v>
      </c>
      <c r="C43" t="s">
        <v>10</v>
      </c>
      <c r="D43" t="s">
        <v>49</v>
      </c>
      <c r="E43">
        <v>2</v>
      </c>
      <c r="F43">
        <v>18</v>
      </c>
      <c r="G43">
        <v>9</v>
      </c>
      <c r="H43">
        <v>84</v>
      </c>
      <c r="I43">
        <v>42</v>
      </c>
      <c r="J43">
        <v>21.4</v>
      </c>
      <c r="L43" s="7" t="s">
        <v>49</v>
      </c>
      <c r="M43" s="8">
        <v>2</v>
      </c>
      <c r="N43" s="8">
        <v>18</v>
      </c>
      <c r="P43" t="b">
        <f t="shared" si="2"/>
        <v>1</v>
      </c>
      <c r="Q43" t="b">
        <f t="shared" si="3"/>
        <v>1</v>
      </c>
      <c r="S43" s="7" t="s">
        <v>49</v>
      </c>
      <c r="T43" s="14">
        <v>2</v>
      </c>
      <c r="U43" s="8">
        <v>18</v>
      </c>
      <c r="V43" s="15">
        <v>9</v>
      </c>
      <c r="W43" s="14">
        <v>84</v>
      </c>
      <c r="X43" s="15">
        <v>42</v>
      </c>
      <c r="Y43" s="16">
        <v>21.428571428571427</v>
      </c>
      <c r="AA43" s="17">
        <f t="shared" si="4"/>
        <v>2</v>
      </c>
      <c r="AB43" s="17">
        <f t="shared" si="5"/>
        <v>18</v>
      </c>
      <c r="AC43" s="17">
        <f t="shared" si="6"/>
        <v>9</v>
      </c>
      <c r="AD43" s="17">
        <f t="shared" si="7"/>
        <v>84</v>
      </c>
      <c r="AE43" s="17">
        <f t="shared" si="8"/>
        <v>42</v>
      </c>
      <c r="AF43" s="17">
        <f t="shared" si="9"/>
        <v>21.4</v>
      </c>
      <c r="AI43" t="b">
        <f t="shared" si="10"/>
        <v>1</v>
      </c>
      <c r="AJ43" t="b">
        <f t="shared" si="11"/>
        <v>1</v>
      </c>
      <c r="AK43" t="b">
        <f t="shared" si="12"/>
        <v>1</v>
      </c>
      <c r="AL43" t="b">
        <f t="shared" si="13"/>
        <v>1</v>
      </c>
      <c r="AM43" t="b">
        <f t="shared" si="14"/>
        <v>1</v>
      </c>
      <c r="AN43" t="b">
        <f t="shared" si="15"/>
        <v>1</v>
      </c>
    </row>
    <row r="44" spans="1:40" x14ac:dyDescent="0.25">
      <c r="A44" s="1">
        <v>40</v>
      </c>
      <c r="B44" t="s">
        <v>9</v>
      </c>
      <c r="C44" t="s">
        <v>10</v>
      </c>
      <c r="D44" t="s">
        <v>50</v>
      </c>
      <c r="E44">
        <v>5</v>
      </c>
      <c r="F44">
        <v>44</v>
      </c>
      <c r="G44">
        <v>8.8000000000000007</v>
      </c>
      <c r="H44">
        <v>90</v>
      </c>
      <c r="I44">
        <v>18</v>
      </c>
      <c r="J44">
        <v>48.9</v>
      </c>
      <c r="L44" s="5" t="s">
        <v>50</v>
      </c>
      <c r="M44" s="6">
        <v>5</v>
      </c>
      <c r="N44" s="6">
        <v>44</v>
      </c>
      <c r="P44" t="b">
        <f t="shared" si="2"/>
        <v>1</v>
      </c>
      <c r="Q44" t="b">
        <f t="shared" si="3"/>
        <v>1</v>
      </c>
      <c r="S44" s="5" t="s">
        <v>50</v>
      </c>
      <c r="T44" s="11">
        <v>5</v>
      </c>
      <c r="U44" s="6">
        <v>44</v>
      </c>
      <c r="V44" s="12">
        <v>8.8000000000000007</v>
      </c>
      <c r="W44" s="11">
        <v>90</v>
      </c>
      <c r="X44" s="12">
        <v>18</v>
      </c>
      <c r="Y44" s="13">
        <v>48.888888888888886</v>
      </c>
      <c r="AA44" s="17">
        <f t="shared" si="4"/>
        <v>5</v>
      </c>
      <c r="AB44" s="17">
        <f t="shared" si="5"/>
        <v>44</v>
      </c>
      <c r="AC44" s="17">
        <f t="shared" si="6"/>
        <v>8.8000000000000007</v>
      </c>
      <c r="AD44" s="17">
        <f t="shared" si="7"/>
        <v>90</v>
      </c>
      <c r="AE44" s="17">
        <f t="shared" si="8"/>
        <v>18</v>
      </c>
      <c r="AF44" s="17">
        <f t="shared" si="9"/>
        <v>48.9</v>
      </c>
      <c r="AI44" t="b">
        <f t="shared" si="10"/>
        <v>1</v>
      </c>
      <c r="AJ44" t="b">
        <f t="shared" si="11"/>
        <v>1</v>
      </c>
      <c r="AK44" t="b">
        <f t="shared" si="12"/>
        <v>1</v>
      </c>
      <c r="AL44" t="b">
        <f t="shared" si="13"/>
        <v>1</v>
      </c>
      <c r="AM44" t="b">
        <f t="shared" si="14"/>
        <v>1</v>
      </c>
      <c r="AN44" t="b">
        <f t="shared" si="15"/>
        <v>1</v>
      </c>
    </row>
    <row r="45" spans="1:40" x14ac:dyDescent="0.25">
      <c r="A45" s="1">
        <v>41</v>
      </c>
      <c r="B45" t="s">
        <v>9</v>
      </c>
      <c r="C45" t="s">
        <v>10</v>
      </c>
      <c r="D45" t="s">
        <v>51</v>
      </c>
      <c r="E45">
        <v>4</v>
      </c>
      <c r="F45">
        <v>13</v>
      </c>
      <c r="G45">
        <v>3.2</v>
      </c>
      <c r="H45">
        <v>36</v>
      </c>
      <c r="I45">
        <v>9</v>
      </c>
      <c r="J45">
        <v>36.1</v>
      </c>
      <c r="L45" s="7" t="s">
        <v>51</v>
      </c>
      <c r="M45" s="8">
        <v>4</v>
      </c>
      <c r="N45" s="8">
        <v>13</v>
      </c>
      <c r="P45" t="b">
        <f t="shared" si="2"/>
        <v>1</v>
      </c>
      <c r="Q45" t="b">
        <f t="shared" si="3"/>
        <v>1</v>
      </c>
      <c r="S45" s="7" t="s">
        <v>51</v>
      </c>
      <c r="T45" s="14">
        <v>4</v>
      </c>
      <c r="U45" s="8">
        <v>13</v>
      </c>
      <c r="V45" s="15">
        <v>3.25</v>
      </c>
      <c r="W45" s="14">
        <v>36</v>
      </c>
      <c r="X45" s="15">
        <v>9</v>
      </c>
      <c r="Y45" s="16">
        <v>36.111111111111107</v>
      </c>
      <c r="AA45" s="17">
        <f t="shared" si="4"/>
        <v>4</v>
      </c>
      <c r="AB45" s="17">
        <f t="shared" si="5"/>
        <v>13</v>
      </c>
      <c r="AC45" s="17">
        <f t="shared" si="6"/>
        <v>3.3</v>
      </c>
      <c r="AD45" s="17">
        <f t="shared" si="7"/>
        <v>36</v>
      </c>
      <c r="AE45" s="17">
        <f t="shared" si="8"/>
        <v>9</v>
      </c>
      <c r="AF45" s="17">
        <f t="shared" si="9"/>
        <v>36.1</v>
      </c>
      <c r="AI45" t="b">
        <f t="shared" si="10"/>
        <v>1</v>
      </c>
      <c r="AJ45" t="b">
        <f t="shared" si="11"/>
        <v>1</v>
      </c>
      <c r="AK45" t="b">
        <f>G45=AC45</f>
        <v>0</v>
      </c>
      <c r="AL45" t="b">
        <f t="shared" si="13"/>
        <v>1</v>
      </c>
      <c r="AM45" t="b">
        <f t="shared" si="14"/>
        <v>1</v>
      </c>
      <c r="AN45" t="b">
        <f t="shared" si="15"/>
        <v>1</v>
      </c>
    </row>
    <row r="46" spans="1:40" x14ac:dyDescent="0.25">
      <c r="A46" s="1">
        <v>42</v>
      </c>
      <c r="B46" t="s">
        <v>9</v>
      </c>
      <c r="C46" t="s">
        <v>10</v>
      </c>
      <c r="D46" t="s">
        <v>52</v>
      </c>
      <c r="E46">
        <v>1</v>
      </c>
      <c r="F46">
        <v>1</v>
      </c>
      <c r="G46">
        <v>1</v>
      </c>
      <c r="H46">
        <v>9</v>
      </c>
      <c r="I46">
        <v>9</v>
      </c>
      <c r="J46">
        <v>11.1</v>
      </c>
      <c r="L46" s="5" t="s">
        <v>52</v>
      </c>
      <c r="M46" s="6">
        <v>1</v>
      </c>
      <c r="N46" s="6">
        <v>1</v>
      </c>
      <c r="P46" t="b">
        <f t="shared" si="2"/>
        <v>1</v>
      </c>
      <c r="Q46" t="b">
        <f t="shared" si="3"/>
        <v>1</v>
      </c>
      <c r="S46" s="5" t="s">
        <v>52</v>
      </c>
      <c r="T46" s="11">
        <v>1</v>
      </c>
      <c r="U46" s="6">
        <v>1</v>
      </c>
      <c r="V46" s="12">
        <v>1</v>
      </c>
      <c r="W46" s="11">
        <v>9</v>
      </c>
      <c r="X46" s="12">
        <v>9</v>
      </c>
      <c r="Y46" s="13">
        <v>11.111111111111111</v>
      </c>
      <c r="AA46" s="17">
        <f t="shared" si="4"/>
        <v>1</v>
      </c>
      <c r="AB46" s="17">
        <f t="shared" si="5"/>
        <v>1</v>
      </c>
      <c r="AC46" s="17">
        <f t="shared" si="6"/>
        <v>1</v>
      </c>
      <c r="AD46" s="17">
        <f t="shared" si="7"/>
        <v>9</v>
      </c>
      <c r="AE46" s="17">
        <f t="shared" si="8"/>
        <v>9</v>
      </c>
      <c r="AF46" s="17">
        <f t="shared" si="9"/>
        <v>11.1</v>
      </c>
      <c r="AI46" t="b">
        <f t="shared" si="10"/>
        <v>1</v>
      </c>
      <c r="AJ46" t="b">
        <f t="shared" si="11"/>
        <v>1</v>
      </c>
      <c r="AK46" t="b">
        <f t="shared" si="12"/>
        <v>1</v>
      </c>
      <c r="AL46" t="b">
        <f t="shared" si="13"/>
        <v>1</v>
      </c>
      <c r="AM46" t="b">
        <f t="shared" si="14"/>
        <v>1</v>
      </c>
      <c r="AN46" t="b">
        <f t="shared" si="15"/>
        <v>1</v>
      </c>
    </row>
    <row r="47" spans="1:40" x14ac:dyDescent="0.25">
      <c r="A47" s="1">
        <v>43</v>
      </c>
      <c r="B47" t="s">
        <v>9</v>
      </c>
      <c r="C47" t="s">
        <v>10</v>
      </c>
      <c r="D47" t="s">
        <v>53</v>
      </c>
      <c r="E47">
        <v>1</v>
      </c>
      <c r="F47">
        <v>2</v>
      </c>
      <c r="G47">
        <v>2</v>
      </c>
      <c r="H47">
        <v>10</v>
      </c>
      <c r="I47">
        <v>10</v>
      </c>
      <c r="J47">
        <v>20</v>
      </c>
      <c r="L47" s="7" t="s">
        <v>53</v>
      </c>
      <c r="M47" s="8">
        <v>1</v>
      </c>
      <c r="N47" s="8">
        <v>2</v>
      </c>
      <c r="P47" t="b">
        <f t="shared" si="2"/>
        <v>1</v>
      </c>
      <c r="Q47" t="b">
        <f t="shared" si="3"/>
        <v>1</v>
      </c>
      <c r="S47" s="7" t="s">
        <v>53</v>
      </c>
      <c r="T47" s="14">
        <v>1</v>
      </c>
      <c r="U47" s="8">
        <v>2</v>
      </c>
      <c r="V47" s="15">
        <v>2</v>
      </c>
      <c r="W47" s="14">
        <v>10</v>
      </c>
      <c r="X47" s="15">
        <v>10</v>
      </c>
      <c r="Y47" s="16">
        <v>20</v>
      </c>
      <c r="AA47" s="17">
        <f t="shared" si="4"/>
        <v>1</v>
      </c>
      <c r="AB47" s="17">
        <f t="shared" si="5"/>
        <v>2</v>
      </c>
      <c r="AC47" s="17">
        <f t="shared" si="6"/>
        <v>2</v>
      </c>
      <c r="AD47" s="17">
        <f t="shared" si="7"/>
        <v>10</v>
      </c>
      <c r="AE47" s="17">
        <f t="shared" si="8"/>
        <v>10</v>
      </c>
      <c r="AF47" s="17">
        <f t="shared" si="9"/>
        <v>20</v>
      </c>
      <c r="AI47" t="b">
        <f t="shared" si="10"/>
        <v>1</v>
      </c>
      <c r="AJ47" t="b">
        <f t="shared" si="11"/>
        <v>1</v>
      </c>
      <c r="AK47" t="b">
        <f t="shared" si="12"/>
        <v>1</v>
      </c>
      <c r="AL47" t="b">
        <f t="shared" si="13"/>
        <v>1</v>
      </c>
      <c r="AM47" t="b">
        <f t="shared" si="14"/>
        <v>1</v>
      </c>
      <c r="AN47" t="b">
        <f t="shared" si="15"/>
        <v>1</v>
      </c>
    </row>
    <row r="48" spans="1:40" x14ac:dyDescent="0.25">
      <c r="A48" s="1">
        <v>44</v>
      </c>
      <c r="B48" t="s">
        <v>9</v>
      </c>
      <c r="C48" t="s">
        <v>10</v>
      </c>
      <c r="D48" t="s">
        <v>54</v>
      </c>
      <c r="E48">
        <v>1</v>
      </c>
      <c r="F48">
        <v>2</v>
      </c>
      <c r="G48">
        <v>2</v>
      </c>
      <c r="H48">
        <v>4</v>
      </c>
      <c r="I48">
        <v>4</v>
      </c>
      <c r="J48">
        <v>50</v>
      </c>
      <c r="L48" s="5" t="s">
        <v>54</v>
      </c>
      <c r="M48" s="6">
        <v>1</v>
      </c>
      <c r="N48" s="6">
        <v>2</v>
      </c>
      <c r="P48" t="b">
        <f t="shared" si="2"/>
        <v>1</v>
      </c>
      <c r="Q48" t="b">
        <f t="shared" si="3"/>
        <v>1</v>
      </c>
      <c r="S48" s="5" t="s">
        <v>54</v>
      </c>
      <c r="T48" s="11">
        <v>1</v>
      </c>
      <c r="U48" s="6">
        <v>2</v>
      </c>
      <c r="V48" s="12">
        <v>2</v>
      </c>
      <c r="W48" s="11">
        <v>4</v>
      </c>
      <c r="X48" s="12">
        <v>4</v>
      </c>
      <c r="Y48" s="13">
        <v>50</v>
      </c>
      <c r="AA48" s="17">
        <f t="shared" si="4"/>
        <v>1</v>
      </c>
      <c r="AB48" s="17">
        <f t="shared" si="5"/>
        <v>2</v>
      </c>
      <c r="AC48" s="17">
        <f t="shared" si="6"/>
        <v>2</v>
      </c>
      <c r="AD48" s="17">
        <f t="shared" si="7"/>
        <v>4</v>
      </c>
      <c r="AE48" s="17">
        <f t="shared" si="8"/>
        <v>4</v>
      </c>
      <c r="AF48" s="17">
        <f t="shared" si="9"/>
        <v>50</v>
      </c>
      <c r="AI48" t="b">
        <f t="shared" si="10"/>
        <v>1</v>
      </c>
      <c r="AJ48" t="b">
        <f t="shared" si="11"/>
        <v>1</v>
      </c>
      <c r="AK48" t="b">
        <f t="shared" si="12"/>
        <v>1</v>
      </c>
      <c r="AL48" t="b">
        <f t="shared" si="13"/>
        <v>1</v>
      </c>
      <c r="AM48" t="b">
        <f t="shared" si="14"/>
        <v>1</v>
      </c>
      <c r="AN48" t="b">
        <f t="shared" si="15"/>
        <v>1</v>
      </c>
    </row>
    <row r="49" spans="1:40" x14ac:dyDescent="0.25">
      <c r="A49" s="1">
        <v>45</v>
      </c>
      <c r="B49" t="s">
        <v>9</v>
      </c>
      <c r="C49" t="s">
        <v>10</v>
      </c>
      <c r="D49" t="s">
        <v>55</v>
      </c>
      <c r="E49">
        <v>17</v>
      </c>
      <c r="F49">
        <v>121</v>
      </c>
      <c r="G49">
        <v>7.1</v>
      </c>
      <c r="H49">
        <v>343</v>
      </c>
      <c r="I49">
        <v>20.2</v>
      </c>
      <c r="J49">
        <v>35.299999999999997</v>
      </c>
      <c r="L49" s="7" t="s">
        <v>55</v>
      </c>
      <c r="M49" s="8">
        <v>17</v>
      </c>
      <c r="N49" s="8">
        <v>121</v>
      </c>
      <c r="P49" t="b">
        <f t="shared" si="2"/>
        <v>1</v>
      </c>
      <c r="Q49" t="b">
        <f t="shared" si="3"/>
        <v>1</v>
      </c>
      <c r="S49" s="7" t="s">
        <v>55</v>
      </c>
      <c r="T49" s="14">
        <v>17</v>
      </c>
      <c r="U49" s="8">
        <v>121</v>
      </c>
      <c r="V49" s="15">
        <v>7.117647058823529</v>
      </c>
      <c r="W49" s="14">
        <v>343</v>
      </c>
      <c r="X49" s="15">
        <v>20.176470588235293</v>
      </c>
      <c r="Y49" s="16">
        <v>35.276967930029159</v>
      </c>
      <c r="AA49" s="17">
        <f t="shared" si="4"/>
        <v>17</v>
      </c>
      <c r="AB49" s="17">
        <f t="shared" si="5"/>
        <v>121</v>
      </c>
      <c r="AC49" s="17">
        <f t="shared" si="6"/>
        <v>7.1</v>
      </c>
      <c r="AD49" s="17">
        <f t="shared" si="7"/>
        <v>343</v>
      </c>
      <c r="AE49" s="17">
        <f t="shared" si="8"/>
        <v>20.2</v>
      </c>
      <c r="AF49" s="17">
        <f t="shared" si="9"/>
        <v>35.299999999999997</v>
      </c>
      <c r="AI49" t="b">
        <f t="shared" si="10"/>
        <v>1</v>
      </c>
      <c r="AJ49" t="b">
        <f t="shared" si="11"/>
        <v>1</v>
      </c>
      <c r="AK49" t="b">
        <f t="shared" si="12"/>
        <v>1</v>
      </c>
      <c r="AL49" t="b">
        <f t="shared" si="13"/>
        <v>1</v>
      </c>
      <c r="AM49" t="b">
        <f t="shared" si="14"/>
        <v>1</v>
      </c>
      <c r="AN49" t="b">
        <f t="shared" si="15"/>
        <v>1</v>
      </c>
    </row>
    <row r="50" spans="1:40" x14ac:dyDescent="0.25">
      <c r="A50" s="1">
        <v>46</v>
      </c>
      <c r="B50" t="s">
        <v>9</v>
      </c>
      <c r="C50" t="s">
        <v>10</v>
      </c>
      <c r="D50" t="s">
        <v>56</v>
      </c>
      <c r="E50">
        <v>51</v>
      </c>
      <c r="F50">
        <v>563</v>
      </c>
      <c r="G50">
        <v>11</v>
      </c>
      <c r="H50">
        <v>1179</v>
      </c>
      <c r="I50">
        <v>23.1</v>
      </c>
      <c r="J50">
        <v>47.8</v>
      </c>
      <c r="L50" s="5" t="s">
        <v>56</v>
      </c>
      <c r="M50" s="6">
        <v>51</v>
      </c>
      <c r="N50" s="6">
        <v>563</v>
      </c>
      <c r="P50" t="b">
        <f t="shared" si="2"/>
        <v>1</v>
      </c>
      <c r="Q50" t="b">
        <f t="shared" si="3"/>
        <v>1</v>
      </c>
      <c r="S50" s="5" t="s">
        <v>56</v>
      </c>
      <c r="T50" s="11">
        <v>51</v>
      </c>
      <c r="U50" s="6">
        <v>563</v>
      </c>
      <c r="V50" s="12">
        <v>11.03921568627451</v>
      </c>
      <c r="W50" s="11">
        <v>1179</v>
      </c>
      <c r="X50" s="12">
        <v>23.117647058823529</v>
      </c>
      <c r="Y50" s="13">
        <v>47.752332485156913</v>
      </c>
      <c r="AA50" s="17">
        <f t="shared" si="4"/>
        <v>51</v>
      </c>
      <c r="AB50" s="17">
        <f t="shared" si="5"/>
        <v>563</v>
      </c>
      <c r="AC50" s="17">
        <f t="shared" si="6"/>
        <v>11</v>
      </c>
      <c r="AD50" s="17">
        <f t="shared" si="7"/>
        <v>1179</v>
      </c>
      <c r="AE50" s="17">
        <f t="shared" si="8"/>
        <v>23.1</v>
      </c>
      <c r="AF50" s="17">
        <f t="shared" si="9"/>
        <v>47.8</v>
      </c>
      <c r="AI50" t="b">
        <f t="shared" si="10"/>
        <v>1</v>
      </c>
      <c r="AJ50" t="b">
        <f t="shared" si="11"/>
        <v>1</v>
      </c>
      <c r="AK50" t="b">
        <f t="shared" si="12"/>
        <v>1</v>
      </c>
      <c r="AL50" t="b">
        <f t="shared" si="13"/>
        <v>1</v>
      </c>
      <c r="AM50" t="b">
        <f t="shared" si="14"/>
        <v>1</v>
      </c>
      <c r="AN50" t="b">
        <f t="shared" si="15"/>
        <v>1</v>
      </c>
    </row>
    <row r="51" spans="1:40" x14ac:dyDescent="0.25">
      <c r="A51" s="1">
        <v>47</v>
      </c>
      <c r="B51" t="s">
        <v>9</v>
      </c>
      <c r="C51" t="s">
        <v>10</v>
      </c>
      <c r="D51" t="s">
        <v>57</v>
      </c>
      <c r="E51">
        <v>4</v>
      </c>
      <c r="F51">
        <v>31</v>
      </c>
      <c r="G51">
        <v>7.8</v>
      </c>
      <c r="H51">
        <v>129</v>
      </c>
      <c r="I51">
        <v>32.200000000000003</v>
      </c>
      <c r="J51">
        <v>24</v>
      </c>
      <c r="L51" s="7" t="s">
        <v>57</v>
      </c>
      <c r="M51" s="8">
        <v>4</v>
      </c>
      <c r="N51" s="8">
        <v>31</v>
      </c>
      <c r="P51" t="b">
        <f t="shared" si="2"/>
        <v>1</v>
      </c>
      <c r="Q51" t="b">
        <f t="shared" si="3"/>
        <v>1</v>
      </c>
      <c r="S51" s="7" t="s">
        <v>57</v>
      </c>
      <c r="T51" s="14">
        <v>4</v>
      </c>
      <c r="U51" s="8">
        <v>31</v>
      </c>
      <c r="V51" s="15">
        <v>7.75</v>
      </c>
      <c r="W51" s="14">
        <v>129</v>
      </c>
      <c r="X51" s="15">
        <v>32.25</v>
      </c>
      <c r="Y51" s="16">
        <v>24.031007751937985</v>
      </c>
      <c r="AA51" s="17">
        <f t="shared" si="4"/>
        <v>4</v>
      </c>
      <c r="AB51" s="17">
        <f t="shared" si="5"/>
        <v>31</v>
      </c>
      <c r="AC51" s="17">
        <f t="shared" si="6"/>
        <v>7.8</v>
      </c>
      <c r="AD51" s="17">
        <f t="shared" si="7"/>
        <v>129</v>
      </c>
      <c r="AE51" s="17">
        <f t="shared" si="8"/>
        <v>32.299999999999997</v>
      </c>
      <c r="AF51" s="17">
        <f t="shared" si="9"/>
        <v>24</v>
      </c>
      <c r="AI51" t="b">
        <f t="shared" si="10"/>
        <v>1</v>
      </c>
      <c r="AJ51" t="b">
        <f t="shared" si="11"/>
        <v>1</v>
      </c>
      <c r="AK51" t="b">
        <f t="shared" si="12"/>
        <v>1</v>
      </c>
      <c r="AL51" t="b">
        <f t="shared" si="13"/>
        <v>1</v>
      </c>
      <c r="AM51" t="b">
        <f>I51=AE51</f>
        <v>0</v>
      </c>
      <c r="AN51" t="b">
        <f t="shared" si="15"/>
        <v>1</v>
      </c>
    </row>
    <row r="52" spans="1:40" x14ac:dyDescent="0.25">
      <c r="A52" s="1">
        <v>48</v>
      </c>
      <c r="B52" t="s">
        <v>9</v>
      </c>
      <c r="C52" t="s">
        <v>10</v>
      </c>
      <c r="D52" t="s">
        <v>58</v>
      </c>
      <c r="E52">
        <v>4</v>
      </c>
      <c r="F52">
        <v>26</v>
      </c>
      <c r="G52">
        <v>6.5</v>
      </c>
      <c r="H52">
        <v>71</v>
      </c>
      <c r="I52">
        <v>17.8</v>
      </c>
      <c r="J52">
        <v>36.6</v>
      </c>
      <c r="L52" s="5" t="s">
        <v>59</v>
      </c>
      <c r="M52" s="6">
        <v>1</v>
      </c>
      <c r="N52" s="6">
        <v>6</v>
      </c>
      <c r="P52" t="b">
        <f t="shared" si="2"/>
        <v>0</v>
      </c>
      <c r="Q52" t="b">
        <f t="shared" si="3"/>
        <v>0</v>
      </c>
      <c r="S52" s="5" t="s">
        <v>59</v>
      </c>
      <c r="T52" s="11">
        <v>1</v>
      </c>
      <c r="U52" s="6">
        <v>6</v>
      </c>
      <c r="V52" s="12">
        <v>6</v>
      </c>
      <c r="W52" s="11">
        <v>58</v>
      </c>
      <c r="X52" s="12">
        <v>58</v>
      </c>
      <c r="Y52" s="13">
        <v>10.344827586206897</v>
      </c>
      <c r="AA52" s="17">
        <f t="shared" si="4"/>
        <v>1</v>
      </c>
      <c r="AB52" s="17">
        <f t="shared" si="5"/>
        <v>6</v>
      </c>
      <c r="AC52" s="17">
        <f t="shared" si="6"/>
        <v>6</v>
      </c>
      <c r="AD52" s="17">
        <f t="shared" si="7"/>
        <v>58</v>
      </c>
      <c r="AE52" s="17">
        <f t="shared" si="8"/>
        <v>58</v>
      </c>
      <c r="AF52" s="17">
        <f t="shared" si="9"/>
        <v>10.3</v>
      </c>
      <c r="AI52" t="b">
        <f t="shared" si="10"/>
        <v>0</v>
      </c>
      <c r="AJ52" t="b">
        <f t="shared" si="11"/>
        <v>0</v>
      </c>
      <c r="AK52" t="b">
        <f t="shared" si="12"/>
        <v>0</v>
      </c>
      <c r="AL52" t="b">
        <f t="shared" si="13"/>
        <v>0</v>
      </c>
      <c r="AM52" t="b">
        <f t="shared" si="14"/>
        <v>0</v>
      </c>
      <c r="AN52" t="b">
        <f t="shared" si="15"/>
        <v>0</v>
      </c>
    </row>
    <row r="53" spans="1:40" x14ac:dyDescent="0.25">
      <c r="A53" s="1">
        <v>49</v>
      </c>
      <c r="B53" t="s">
        <v>9</v>
      </c>
      <c r="C53" t="s">
        <v>10</v>
      </c>
      <c r="D53" t="s">
        <v>59</v>
      </c>
      <c r="E53">
        <v>1</v>
      </c>
      <c r="F53">
        <v>6</v>
      </c>
      <c r="G53">
        <v>6</v>
      </c>
      <c r="H53">
        <v>58</v>
      </c>
      <c r="I53">
        <v>58</v>
      </c>
      <c r="J53">
        <v>10.3</v>
      </c>
      <c r="L53" s="7" t="s">
        <v>58</v>
      </c>
      <c r="M53" s="8">
        <v>4</v>
      </c>
      <c r="N53" s="8">
        <v>26</v>
      </c>
      <c r="P53" t="b">
        <f t="shared" si="2"/>
        <v>0</v>
      </c>
      <c r="Q53" t="b">
        <f t="shared" si="3"/>
        <v>0</v>
      </c>
      <c r="S53" s="7" t="s">
        <v>58</v>
      </c>
      <c r="T53" s="14">
        <v>4</v>
      </c>
      <c r="U53" s="8">
        <v>26</v>
      </c>
      <c r="V53" s="15">
        <v>6.5</v>
      </c>
      <c r="W53" s="14">
        <v>71</v>
      </c>
      <c r="X53" s="15">
        <v>17.75</v>
      </c>
      <c r="Y53" s="16">
        <v>36.619718309859159</v>
      </c>
      <c r="AA53" s="17">
        <f t="shared" si="4"/>
        <v>4</v>
      </c>
      <c r="AB53" s="17">
        <f t="shared" si="5"/>
        <v>26</v>
      </c>
      <c r="AC53" s="17">
        <f t="shared" si="6"/>
        <v>6.5</v>
      </c>
      <c r="AD53" s="17">
        <f t="shared" si="7"/>
        <v>71</v>
      </c>
      <c r="AE53" s="17">
        <f t="shared" si="8"/>
        <v>17.8</v>
      </c>
      <c r="AF53" s="17">
        <f t="shared" si="9"/>
        <v>36.6</v>
      </c>
      <c r="AI53" t="b">
        <f t="shared" si="10"/>
        <v>0</v>
      </c>
      <c r="AJ53" t="b">
        <f t="shared" si="11"/>
        <v>0</v>
      </c>
      <c r="AK53" t="b">
        <f t="shared" si="12"/>
        <v>0</v>
      </c>
      <c r="AL53" t="b">
        <f t="shared" si="13"/>
        <v>0</v>
      </c>
      <c r="AM53" t="b">
        <f t="shared" si="14"/>
        <v>0</v>
      </c>
      <c r="AN53" t="b">
        <f t="shared" si="15"/>
        <v>0</v>
      </c>
    </row>
    <row r="54" spans="1:40" x14ac:dyDescent="0.25">
      <c r="A54" s="1">
        <v>50</v>
      </c>
      <c r="B54" t="s">
        <v>9</v>
      </c>
      <c r="C54" t="s">
        <v>10</v>
      </c>
      <c r="D54" t="s">
        <v>60</v>
      </c>
      <c r="E54">
        <v>20</v>
      </c>
      <c r="F54">
        <v>126</v>
      </c>
      <c r="G54">
        <v>6.3</v>
      </c>
      <c r="H54">
        <v>209</v>
      </c>
      <c r="I54">
        <v>10.4</v>
      </c>
      <c r="J54">
        <v>60.3</v>
      </c>
      <c r="L54" s="5" t="s">
        <v>60</v>
      </c>
      <c r="M54" s="6">
        <v>20</v>
      </c>
      <c r="N54" s="6">
        <v>126</v>
      </c>
      <c r="P54" t="b">
        <f t="shared" si="2"/>
        <v>1</v>
      </c>
      <c r="Q54" t="b">
        <f t="shared" si="3"/>
        <v>1</v>
      </c>
      <c r="S54" s="5" t="s">
        <v>60</v>
      </c>
      <c r="T54" s="11">
        <v>20</v>
      </c>
      <c r="U54" s="6">
        <v>126</v>
      </c>
      <c r="V54" s="12">
        <v>6.3</v>
      </c>
      <c r="W54" s="11">
        <v>209</v>
      </c>
      <c r="X54" s="12">
        <v>10.45</v>
      </c>
      <c r="Y54" s="13">
        <v>60.28708133971292</v>
      </c>
      <c r="AA54" s="17">
        <f t="shared" si="4"/>
        <v>20</v>
      </c>
      <c r="AB54" s="17">
        <f t="shared" si="5"/>
        <v>126</v>
      </c>
      <c r="AC54" s="17">
        <f t="shared" si="6"/>
        <v>6.3</v>
      </c>
      <c r="AD54" s="17">
        <f t="shared" si="7"/>
        <v>209</v>
      </c>
      <c r="AE54" s="17">
        <f t="shared" si="8"/>
        <v>10.5</v>
      </c>
      <c r="AF54" s="17">
        <f t="shared" si="9"/>
        <v>60.3</v>
      </c>
      <c r="AI54" t="b">
        <f t="shared" si="10"/>
        <v>1</v>
      </c>
      <c r="AJ54" t="b">
        <f t="shared" si="11"/>
        <v>1</v>
      </c>
      <c r="AK54" t="b">
        <f t="shared" si="12"/>
        <v>1</v>
      </c>
      <c r="AL54" t="b">
        <f t="shared" si="13"/>
        <v>1</v>
      </c>
      <c r="AM54" t="b">
        <f t="shared" si="14"/>
        <v>0</v>
      </c>
      <c r="AN54" t="b">
        <f t="shared" si="15"/>
        <v>1</v>
      </c>
    </row>
    <row r="55" spans="1:40" x14ac:dyDescent="0.25">
      <c r="A55" s="1">
        <v>51</v>
      </c>
      <c r="B55" t="s">
        <v>9</v>
      </c>
      <c r="C55" t="s">
        <v>10</v>
      </c>
      <c r="D55" t="s">
        <v>61</v>
      </c>
      <c r="E55">
        <v>19</v>
      </c>
      <c r="F55">
        <v>177</v>
      </c>
      <c r="G55">
        <v>9.3000000000000007</v>
      </c>
      <c r="H55">
        <v>479</v>
      </c>
      <c r="I55">
        <v>25.2</v>
      </c>
      <c r="J55">
        <v>37</v>
      </c>
      <c r="L55" s="7" t="s">
        <v>61</v>
      </c>
      <c r="M55" s="8">
        <v>19</v>
      </c>
      <c r="N55" s="8">
        <v>177</v>
      </c>
      <c r="P55" t="b">
        <f t="shared" si="2"/>
        <v>1</v>
      </c>
      <c r="Q55" t="b">
        <f t="shared" si="3"/>
        <v>1</v>
      </c>
      <c r="S55" s="7" t="s">
        <v>61</v>
      </c>
      <c r="T55" s="14">
        <v>19</v>
      </c>
      <c r="U55" s="8">
        <v>177</v>
      </c>
      <c r="V55" s="15">
        <v>9.3157894736842106</v>
      </c>
      <c r="W55" s="14">
        <v>479</v>
      </c>
      <c r="X55" s="15">
        <v>25.210526315789473</v>
      </c>
      <c r="Y55" s="16">
        <v>36.951983298538622</v>
      </c>
      <c r="AA55" s="17">
        <f t="shared" si="4"/>
        <v>19</v>
      </c>
      <c r="AB55" s="17">
        <f t="shared" si="5"/>
        <v>177</v>
      </c>
      <c r="AC55" s="17">
        <f t="shared" si="6"/>
        <v>9.3000000000000007</v>
      </c>
      <c r="AD55" s="17">
        <f t="shared" si="7"/>
        <v>479</v>
      </c>
      <c r="AE55" s="17">
        <f t="shared" si="8"/>
        <v>25.2</v>
      </c>
      <c r="AF55" s="17">
        <f t="shared" si="9"/>
        <v>37</v>
      </c>
      <c r="AI55" t="b">
        <f t="shared" si="10"/>
        <v>1</v>
      </c>
      <c r="AJ55" t="b">
        <f t="shared" si="11"/>
        <v>1</v>
      </c>
      <c r="AK55" t="b">
        <f t="shared" si="12"/>
        <v>1</v>
      </c>
      <c r="AL55" t="b">
        <f t="shared" si="13"/>
        <v>1</v>
      </c>
      <c r="AM55" t="b">
        <f t="shared" si="14"/>
        <v>1</v>
      </c>
      <c r="AN55" t="b">
        <f t="shared" si="15"/>
        <v>1</v>
      </c>
    </row>
    <row r="56" spans="1:40" x14ac:dyDescent="0.25">
      <c r="A56" s="1">
        <v>52</v>
      </c>
      <c r="B56" t="s">
        <v>9</v>
      </c>
      <c r="C56" t="s">
        <v>10</v>
      </c>
      <c r="D56" t="s">
        <v>62</v>
      </c>
      <c r="E56">
        <v>11</v>
      </c>
      <c r="F56">
        <v>65</v>
      </c>
      <c r="G56">
        <v>5.9</v>
      </c>
      <c r="H56">
        <v>133</v>
      </c>
      <c r="I56">
        <v>12.1</v>
      </c>
      <c r="J56">
        <v>48.9</v>
      </c>
      <c r="L56" s="5" t="s">
        <v>62</v>
      </c>
      <c r="M56" s="6">
        <v>11</v>
      </c>
      <c r="N56" s="6">
        <v>65</v>
      </c>
      <c r="P56" t="b">
        <f t="shared" si="2"/>
        <v>1</v>
      </c>
      <c r="Q56" t="b">
        <f t="shared" si="3"/>
        <v>1</v>
      </c>
      <c r="S56" s="5" t="s">
        <v>62</v>
      </c>
      <c r="T56" s="11">
        <v>11</v>
      </c>
      <c r="U56" s="6">
        <v>65</v>
      </c>
      <c r="V56" s="12">
        <v>5.9090909090909092</v>
      </c>
      <c r="W56" s="11">
        <v>133</v>
      </c>
      <c r="X56" s="12">
        <v>12.090909090909092</v>
      </c>
      <c r="Y56" s="13">
        <v>48.872180451127818</v>
      </c>
      <c r="AA56" s="17">
        <f t="shared" si="4"/>
        <v>11</v>
      </c>
      <c r="AB56" s="17">
        <f t="shared" si="5"/>
        <v>65</v>
      </c>
      <c r="AC56" s="17">
        <f t="shared" si="6"/>
        <v>5.9</v>
      </c>
      <c r="AD56" s="17">
        <f t="shared" si="7"/>
        <v>133</v>
      </c>
      <c r="AE56" s="17">
        <f t="shared" si="8"/>
        <v>12.1</v>
      </c>
      <c r="AF56" s="17">
        <f t="shared" si="9"/>
        <v>48.9</v>
      </c>
      <c r="AI56" t="b">
        <f t="shared" si="10"/>
        <v>1</v>
      </c>
      <c r="AJ56" t="b">
        <f t="shared" si="11"/>
        <v>1</v>
      </c>
      <c r="AK56" t="b">
        <f t="shared" si="12"/>
        <v>1</v>
      </c>
      <c r="AL56" t="b">
        <f t="shared" si="13"/>
        <v>1</v>
      </c>
      <c r="AM56" t="b">
        <f t="shared" si="14"/>
        <v>1</v>
      </c>
      <c r="AN56" t="b">
        <f t="shared" si="15"/>
        <v>1</v>
      </c>
    </row>
    <row r="57" spans="1:40" x14ac:dyDescent="0.25">
      <c r="A57" s="1">
        <v>53</v>
      </c>
      <c r="B57" t="s">
        <v>9</v>
      </c>
      <c r="C57" t="s">
        <v>10</v>
      </c>
      <c r="D57" t="s">
        <v>63</v>
      </c>
      <c r="E57">
        <v>5</v>
      </c>
      <c r="F57">
        <v>77</v>
      </c>
      <c r="G57">
        <v>15.4</v>
      </c>
      <c r="H57">
        <v>223</v>
      </c>
      <c r="I57">
        <v>44.6</v>
      </c>
      <c r="J57">
        <v>34.5</v>
      </c>
      <c r="L57" s="7" t="s">
        <v>64</v>
      </c>
      <c r="M57" s="8">
        <v>1</v>
      </c>
      <c r="N57" s="8">
        <v>9</v>
      </c>
      <c r="P57" t="b">
        <f t="shared" si="2"/>
        <v>0</v>
      </c>
      <c r="Q57" t="b">
        <f t="shared" si="3"/>
        <v>0</v>
      </c>
      <c r="S57" s="7" t="s">
        <v>64</v>
      </c>
      <c r="T57" s="14">
        <v>1</v>
      </c>
      <c r="U57" s="8">
        <v>9</v>
      </c>
      <c r="V57" s="15">
        <v>9</v>
      </c>
      <c r="W57" s="14">
        <v>84</v>
      </c>
      <c r="X57" s="15">
        <v>84</v>
      </c>
      <c r="Y57" s="16">
        <v>10.714285714285714</v>
      </c>
      <c r="AA57" s="17">
        <f t="shared" si="4"/>
        <v>1</v>
      </c>
      <c r="AB57" s="17">
        <f t="shared" si="5"/>
        <v>9</v>
      </c>
      <c r="AC57" s="17">
        <f t="shared" si="6"/>
        <v>9</v>
      </c>
      <c r="AD57" s="17">
        <f t="shared" si="7"/>
        <v>84</v>
      </c>
      <c r="AE57" s="17">
        <f t="shared" si="8"/>
        <v>84</v>
      </c>
      <c r="AF57" s="17">
        <f t="shared" si="9"/>
        <v>10.7</v>
      </c>
      <c r="AI57" t="b">
        <f t="shared" si="10"/>
        <v>0</v>
      </c>
      <c r="AJ57" t="b">
        <f t="shared" si="11"/>
        <v>0</v>
      </c>
      <c r="AK57" t="b">
        <f t="shared" si="12"/>
        <v>0</v>
      </c>
      <c r="AL57" t="b">
        <f t="shared" si="13"/>
        <v>0</v>
      </c>
      <c r="AM57" t="b">
        <f t="shared" si="14"/>
        <v>0</v>
      </c>
      <c r="AN57" t="b">
        <f t="shared" si="15"/>
        <v>0</v>
      </c>
    </row>
    <row r="58" spans="1:40" x14ac:dyDescent="0.25">
      <c r="A58" s="1">
        <v>54</v>
      </c>
      <c r="B58" t="s">
        <v>9</v>
      </c>
      <c r="C58" t="s">
        <v>10</v>
      </c>
      <c r="D58" t="s">
        <v>64</v>
      </c>
      <c r="E58">
        <v>1</v>
      </c>
      <c r="F58">
        <v>9</v>
      </c>
      <c r="G58">
        <v>9</v>
      </c>
      <c r="H58">
        <v>84</v>
      </c>
      <c r="I58">
        <v>84</v>
      </c>
      <c r="J58">
        <v>10.7</v>
      </c>
      <c r="L58" s="5" t="s">
        <v>63</v>
      </c>
      <c r="M58" s="6">
        <v>5</v>
      </c>
      <c r="N58" s="6">
        <v>77</v>
      </c>
      <c r="P58" t="b">
        <f t="shared" si="2"/>
        <v>0</v>
      </c>
      <c r="Q58" t="b">
        <f t="shared" si="3"/>
        <v>0</v>
      </c>
      <c r="S58" s="5" t="s">
        <v>63</v>
      </c>
      <c r="T58" s="11">
        <v>5</v>
      </c>
      <c r="U58" s="6">
        <v>77</v>
      </c>
      <c r="V58" s="12">
        <v>15.4</v>
      </c>
      <c r="W58" s="11">
        <v>223</v>
      </c>
      <c r="X58" s="12">
        <v>44.6</v>
      </c>
      <c r="Y58" s="13">
        <v>34.529147982062781</v>
      </c>
      <c r="AA58" s="17">
        <f t="shared" si="4"/>
        <v>5</v>
      </c>
      <c r="AB58" s="17">
        <f t="shared" si="5"/>
        <v>77</v>
      </c>
      <c r="AC58" s="17">
        <f t="shared" si="6"/>
        <v>15.4</v>
      </c>
      <c r="AD58" s="17">
        <f t="shared" si="7"/>
        <v>223</v>
      </c>
      <c r="AE58" s="17">
        <f t="shared" si="8"/>
        <v>44.6</v>
      </c>
      <c r="AF58" s="17">
        <f t="shared" si="9"/>
        <v>34.5</v>
      </c>
      <c r="AI58" t="b">
        <f t="shared" si="10"/>
        <v>0</v>
      </c>
      <c r="AJ58" t="b">
        <f t="shared" si="11"/>
        <v>0</v>
      </c>
      <c r="AK58" t="b">
        <f t="shared" si="12"/>
        <v>0</v>
      </c>
      <c r="AL58" t="b">
        <f t="shared" si="13"/>
        <v>0</v>
      </c>
      <c r="AM58" t="b">
        <f t="shared" si="14"/>
        <v>0</v>
      </c>
      <c r="AN58" t="b">
        <f t="shared" si="15"/>
        <v>0</v>
      </c>
    </row>
    <row r="59" spans="1:40" x14ac:dyDescent="0.25">
      <c r="A59" s="1">
        <v>55</v>
      </c>
      <c r="B59" t="s">
        <v>9</v>
      </c>
      <c r="C59" t="s">
        <v>10</v>
      </c>
      <c r="D59" t="s">
        <v>65</v>
      </c>
      <c r="E59">
        <v>2</v>
      </c>
      <c r="F59">
        <v>6</v>
      </c>
      <c r="G59">
        <v>3</v>
      </c>
      <c r="H59">
        <v>7</v>
      </c>
      <c r="I59">
        <v>3.5</v>
      </c>
      <c r="J59">
        <v>85.7</v>
      </c>
      <c r="L59" s="7" t="s">
        <v>65</v>
      </c>
      <c r="M59" s="8">
        <v>2</v>
      </c>
      <c r="N59" s="8">
        <v>6</v>
      </c>
      <c r="P59" t="b">
        <f t="shared" si="2"/>
        <v>1</v>
      </c>
      <c r="Q59" t="b">
        <f t="shared" si="3"/>
        <v>1</v>
      </c>
      <c r="S59" s="7" t="s">
        <v>65</v>
      </c>
      <c r="T59" s="14">
        <v>2</v>
      </c>
      <c r="U59" s="8">
        <v>6</v>
      </c>
      <c r="V59" s="15">
        <v>3</v>
      </c>
      <c r="W59" s="14">
        <v>7</v>
      </c>
      <c r="X59" s="15">
        <v>3.5</v>
      </c>
      <c r="Y59" s="16">
        <v>85.714285714285708</v>
      </c>
      <c r="AA59" s="17">
        <f t="shared" si="4"/>
        <v>2</v>
      </c>
      <c r="AB59" s="17">
        <f t="shared" si="5"/>
        <v>6</v>
      </c>
      <c r="AC59" s="17">
        <f t="shared" si="6"/>
        <v>3</v>
      </c>
      <c r="AD59" s="17">
        <f t="shared" si="7"/>
        <v>7</v>
      </c>
      <c r="AE59" s="17">
        <f t="shared" si="8"/>
        <v>3.5</v>
      </c>
      <c r="AF59" s="17">
        <f t="shared" si="9"/>
        <v>85.7</v>
      </c>
      <c r="AI59" t="b">
        <f t="shared" si="10"/>
        <v>1</v>
      </c>
      <c r="AJ59" t="b">
        <f t="shared" si="11"/>
        <v>1</v>
      </c>
      <c r="AK59" t="b">
        <f t="shared" si="12"/>
        <v>1</v>
      </c>
      <c r="AL59" t="b">
        <f t="shared" si="13"/>
        <v>1</v>
      </c>
      <c r="AM59" t="b">
        <f t="shared" si="14"/>
        <v>1</v>
      </c>
      <c r="AN59" t="b">
        <f t="shared" si="15"/>
        <v>1</v>
      </c>
    </row>
    <row r="60" spans="1:40" x14ac:dyDescent="0.25">
      <c r="A60" s="1">
        <v>56</v>
      </c>
      <c r="B60" t="s">
        <v>9</v>
      </c>
      <c r="C60" t="s">
        <v>10</v>
      </c>
      <c r="D60" t="s">
        <v>66</v>
      </c>
      <c r="E60">
        <v>6</v>
      </c>
      <c r="F60">
        <v>59</v>
      </c>
      <c r="G60">
        <v>9.8000000000000007</v>
      </c>
      <c r="H60">
        <v>169</v>
      </c>
      <c r="I60">
        <v>28.2</v>
      </c>
      <c r="J60">
        <v>34.9</v>
      </c>
      <c r="L60" s="5" t="s">
        <v>66</v>
      </c>
      <c r="M60" s="6">
        <v>6</v>
      </c>
      <c r="N60" s="6">
        <v>59</v>
      </c>
      <c r="P60" t="b">
        <f t="shared" si="2"/>
        <v>1</v>
      </c>
      <c r="Q60" t="b">
        <f t="shared" si="3"/>
        <v>1</v>
      </c>
      <c r="S60" s="5" t="s">
        <v>66</v>
      </c>
      <c r="T60" s="11">
        <v>6</v>
      </c>
      <c r="U60" s="6">
        <v>59</v>
      </c>
      <c r="V60" s="12">
        <v>9.8333333333333339</v>
      </c>
      <c r="W60" s="11">
        <v>169</v>
      </c>
      <c r="X60" s="12">
        <v>28.166666666666668</v>
      </c>
      <c r="Y60" s="13">
        <v>34.911242603550299</v>
      </c>
      <c r="AA60" s="17">
        <f t="shared" si="4"/>
        <v>6</v>
      </c>
      <c r="AB60" s="17">
        <f t="shared" si="5"/>
        <v>59</v>
      </c>
      <c r="AC60" s="17">
        <f t="shared" si="6"/>
        <v>9.8000000000000007</v>
      </c>
      <c r="AD60" s="17">
        <f t="shared" si="7"/>
        <v>169</v>
      </c>
      <c r="AE60" s="17">
        <f t="shared" si="8"/>
        <v>28.2</v>
      </c>
      <c r="AF60" s="17">
        <f t="shared" si="9"/>
        <v>34.9</v>
      </c>
      <c r="AI60" t="b">
        <f t="shared" si="10"/>
        <v>1</v>
      </c>
      <c r="AJ60" t="b">
        <f t="shared" si="11"/>
        <v>1</v>
      </c>
      <c r="AK60" t="b">
        <f t="shared" si="12"/>
        <v>1</v>
      </c>
      <c r="AL60" t="b">
        <f t="shared" si="13"/>
        <v>1</v>
      </c>
      <c r="AM60" t="b">
        <f t="shared" si="14"/>
        <v>1</v>
      </c>
      <c r="AN60" t="b">
        <f t="shared" si="15"/>
        <v>1</v>
      </c>
    </row>
    <row r="61" spans="1:40" x14ac:dyDescent="0.25">
      <c r="A61" s="1">
        <v>57</v>
      </c>
      <c r="B61" t="s">
        <v>9</v>
      </c>
      <c r="C61" t="s">
        <v>10</v>
      </c>
      <c r="D61" t="s">
        <v>67</v>
      </c>
      <c r="E61">
        <v>1</v>
      </c>
      <c r="F61">
        <v>5</v>
      </c>
      <c r="G61">
        <v>5</v>
      </c>
      <c r="H61">
        <v>5</v>
      </c>
      <c r="I61">
        <v>5</v>
      </c>
      <c r="J61">
        <v>100</v>
      </c>
      <c r="L61" s="7" t="s">
        <v>67</v>
      </c>
      <c r="M61" s="8">
        <v>1</v>
      </c>
      <c r="N61" s="8">
        <v>5</v>
      </c>
      <c r="P61" t="b">
        <f t="shared" si="2"/>
        <v>1</v>
      </c>
      <c r="Q61" t="b">
        <f t="shared" si="3"/>
        <v>1</v>
      </c>
      <c r="S61" s="7" t="s">
        <v>67</v>
      </c>
      <c r="T61" s="14">
        <v>1</v>
      </c>
      <c r="U61" s="8">
        <v>5</v>
      </c>
      <c r="V61" s="15">
        <v>5</v>
      </c>
      <c r="W61" s="14">
        <v>5</v>
      </c>
      <c r="X61" s="15">
        <v>5</v>
      </c>
      <c r="Y61" s="16">
        <v>100</v>
      </c>
      <c r="AA61" s="17">
        <f t="shared" si="4"/>
        <v>1</v>
      </c>
      <c r="AB61" s="17">
        <f t="shared" si="5"/>
        <v>5</v>
      </c>
      <c r="AC61" s="17">
        <f t="shared" si="6"/>
        <v>5</v>
      </c>
      <c r="AD61" s="17">
        <f t="shared" si="7"/>
        <v>5</v>
      </c>
      <c r="AE61" s="17">
        <f t="shared" si="8"/>
        <v>5</v>
      </c>
      <c r="AF61" s="17">
        <f t="shared" si="9"/>
        <v>100</v>
      </c>
      <c r="AI61" t="b">
        <f t="shared" si="10"/>
        <v>1</v>
      </c>
      <c r="AJ61" t="b">
        <f t="shared" si="11"/>
        <v>1</v>
      </c>
      <c r="AK61" t="b">
        <f t="shared" si="12"/>
        <v>1</v>
      </c>
      <c r="AL61" t="b">
        <f t="shared" si="13"/>
        <v>1</v>
      </c>
      <c r="AM61" t="b">
        <f t="shared" si="14"/>
        <v>1</v>
      </c>
      <c r="AN61" t="b">
        <f t="shared" si="15"/>
        <v>1</v>
      </c>
    </row>
    <row r="62" spans="1:40" x14ac:dyDescent="0.25">
      <c r="A62" s="1">
        <v>58</v>
      </c>
      <c r="B62" t="s">
        <v>9</v>
      </c>
      <c r="C62" t="s">
        <v>10</v>
      </c>
      <c r="D62" t="s">
        <v>68</v>
      </c>
      <c r="E62">
        <v>11</v>
      </c>
      <c r="F62">
        <v>146</v>
      </c>
      <c r="G62">
        <v>13.3</v>
      </c>
      <c r="H62">
        <v>158</v>
      </c>
      <c r="I62">
        <v>14.4</v>
      </c>
      <c r="J62">
        <v>92.4</v>
      </c>
      <c r="L62" s="5" t="s">
        <v>68</v>
      </c>
      <c r="M62" s="6">
        <v>11</v>
      </c>
      <c r="N62" s="6">
        <v>146</v>
      </c>
      <c r="P62" t="b">
        <f t="shared" si="2"/>
        <v>1</v>
      </c>
      <c r="Q62" t="b">
        <f t="shared" si="3"/>
        <v>1</v>
      </c>
      <c r="S62" s="5" t="s">
        <v>68</v>
      </c>
      <c r="T62" s="11">
        <v>11</v>
      </c>
      <c r="U62" s="6">
        <v>146</v>
      </c>
      <c r="V62" s="12">
        <v>13.272727272727273</v>
      </c>
      <c r="W62" s="11">
        <v>158</v>
      </c>
      <c r="X62" s="12">
        <v>14.363636363636363</v>
      </c>
      <c r="Y62" s="13">
        <v>92.405063291139243</v>
      </c>
      <c r="AA62" s="17">
        <f t="shared" si="4"/>
        <v>11</v>
      </c>
      <c r="AB62" s="17">
        <f t="shared" si="5"/>
        <v>146</v>
      </c>
      <c r="AC62" s="17">
        <f t="shared" si="6"/>
        <v>13.3</v>
      </c>
      <c r="AD62" s="17">
        <f t="shared" si="7"/>
        <v>158</v>
      </c>
      <c r="AE62" s="17">
        <f t="shared" si="8"/>
        <v>14.4</v>
      </c>
      <c r="AF62" s="17">
        <f t="shared" si="9"/>
        <v>92.4</v>
      </c>
      <c r="AI62" t="b">
        <f t="shared" si="10"/>
        <v>1</v>
      </c>
      <c r="AJ62" t="b">
        <f t="shared" si="11"/>
        <v>1</v>
      </c>
      <c r="AK62" t="b">
        <f t="shared" si="12"/>
        <v>1</v>
      </c>
      <c r="AL62" t="b">
        <f t="shared" si="13"/>
        <v>1</v>
      </c>
      <c r="AM62" t="b">
        <f t="shared" si="14"/>
        <v>1</v>
      </c>
      <c r="AN62" t="b">
        <f t="shared" si="15"/>
        <v>1</v>
      </c>
    </row>
    <row r="63" spans="1:40" x14ac:dyDescent="0.25">
      <c r="A63" s="1">
        <v>59</v>
      </c>
      <c r="B63" t="s">
        <v>9</v>
      </c>
      <c r="C63" t="s">
        <v>10</v>
      </c>
      <c r="D63" t="s">
        <v>69</v>
      </c>
      <c r="E63">
        <v>2</v>
      </c>
      <c r="F63">
        <v>29</v>
      </c>
      <c r="G63">
        <v>14.5</v>
      </c>
      <c r="H63">
        <v>53</v>
      </c>
      <c r="I63">
        <v>26.5</v>
      </c>
      <c r="J63">
        <v>54.7</v>
      </c>
      <c r="L63" s="7" t="s">
        <v>69</v>
      </c>
      <c r="M63" s="8">
        <v>2</v>
      </c>
      <c r="N63" s="8">
        <v>29</v>
      </c>
      <c r="P63" t="b">
        <f t="shared" si="2"/>
        <v>1</v>
      </c>
      <c r="Q63" t="b">
        <f t="shared" si="3"/>
        <v>1</v>
      </c>
      <c r="S63" s="7" t="s">
        <v>69</v>
      </c>
      <c r="T63" s="14">
        <v>2</v>
      </c>
      <c r="U63" s="8">
        <v>29</v>
      </c>
      <c r="V63" s="15">
        <v>14.5</v>
      </c>
      <c r="W63" s="14">
        <v>53</v>
      </c>
      <c r="X63" s="15">
        <v>26.5</v>
      </c>
      <c r="Y63" s="16">
        <v>54.716981132075468</v>
      </c>
      <c r="AA63" s="17">
        <f t="shared" si="4"/>
        <v>2</v>
      </c>
      <c r="AB63" s="17">
        <f t="shared" si="5"/>
        <v>29</v>
      </c>
      <c r="AC63" s="17">
        <f t="shared" si="6"/>
        <v>14.5</v>
      </c>
      <c r="AD63" s="17">
        <f t="shared" si="7"/>
        <v>53</v>
      </c>
      <c r="AE63" s="17">
        <f t="shared" si="8"/>
        <v>26.5</v>
      </c>
      <c r="AF63" s="17">
        <f t="shared" si="9"/>
        <v>54.7</v>
      </c>
      <c r="AI63" t="b">
        <f t="shared" si="10"/>
        <v>1</v>
      </c>
      <c r="AJ63" t="b">
        <f t="shared" si="11"/>
        <v>1</v>
      </c>
      <c r="AK63" t="b">
        <f t="shared" si="12"/>
        <v>1</v>
      </c>
      <c r="AL63" t="b">
        <f t="shared" si="13"/>
        <v>1</v>
      </c>
      <c r="AM63" t="b">
        <f t="shared" si="14"/>
        <v>1</v>
      </c>
      <c r="AN63" t="b">
        <f t="shared" si="15"/>
        <v>1</v>
      </c>
    </row>
    <row r="64" spans="1:40" x14ac:dyDescent="0.25">
      <c r="A64" s="1">
        <v>60</v>
      </c>
      <c r="B64" t="s">
        <v>9</v>
      </c>
      <c r="C64" t="s">
        <v>10</v>
      </c>
      <c r="D64" t="s">
        <v>70</v>
      </c>
      <c r="E64">
        <v>7</v>
      </c>
      <c r="F64">
        <v>50</v>
      </c>
      <c r="G64">
        <v>7.1</v>
      </c>
      <c r="H64">
        <v>150</v>
      </c>
      <c r="I64">
        <v>21.4</v>
      </c>
      <c r="J64">
        <v>33.299999999999997</v>
      </c>
      <c r="L64" s="5" t="s">
        <v>70</v>
      </c>
      <c r="M64" s="6">
        <v>7</v>
      </c>
      <c r="N64" s="6">
        <v>50</v>
      </c>
      <c r="P64" t="b">
        <f t="shared" si="2"/>
        <v>1</v>
      </c>
      <c r="Q64" t="b">
        <f t="shared" si="3"/>
        <v>1</v>
      </c>
      <c r="S64" s="5" t="s">
        <v>70</v>
      </c>
      <c r="T64" s="11">
        <v>7</v>
      </c>
      <c r="U64" s="6">
        <v>50</v>
      </c>
      <c r="V64" s="12">
        <v>7.1428571428571432</v>
      </c>
      <c r="W64" s="11">
        <v>150</v>
      </c>
      <c r="X64" s="12">
        <v>21.428571428571427</v>
      </c>
      <c r="Y64" s="13">
        <v>33.333333333333329</v>
      </c>
      <c r="AA64" s="17">
        <f t="shared" si="4"/>
        <v>7</v>
      </c>
      <c r="AB64" s="17">
        <f t="shared" si="5"/>
        <v>50</v>
      </c>
      <c r="AC64" s="17">
        <f t="shared" si="6"/>
        <v>7.1</v>
      </c>
      <c r="AD64" s="17">
        <f t="shared" si="7"/>
        <v>150</v>
      </c>
      <c r="AE64" s="17">
        <f t="shared" si="8"/>
        <v>21.4</v>
      </c>
      <c r="AF64" s="17">
        <f t="shared" si="9"/>
        <v>33.299999999999997</v>
      </c>
      <c r="AI64" t="b">
        <f t="shared" si="10"/>
        <v>1</v>
      </c>
      <c r="AJ64" t="b">
        <f t="shared" si="11"/>
        <v>1</v>
      </c>
      <c r="AK64" t="b">
        <f t="shared" si="12"/>
        <v>1</v>
      </c>
      <c r="AL64" t="b">
        <f t="shared" si="13"/>
        <v>1</v>
      </c>
      <c r="AM64" t="b">
        <f t="shared" si="14"/>
        <v>1</v>
      </c>
      <c r="AN64" t="b">
        <f t="shared" si="15"/>
        <v>1</v>
      </c>
    </row>
    <row r="65" spans="1:40" x14ac:dyDescent="0.25">
      <c r="A65" s="1">
        <v>61</v>
      </c>
      <c r="B65" t="s">
        <v>9</v>
      </c>
      <c r="C65" t="s">
        <v>10</v>
      </c>
      <c r="D65" t="s">
        <v>71</v>
      </c>
      <c r="E65">
        <v>43</v>
      </c>
      <c r="F65">
        <v>651</v>
      </c>
      <c r="G65">
        <v>15.1</v>
      </c>
      <c r="H65">
        <v>1466</v>
      </c>
      <c r="I65">
        <v>34.1</v>
      </c>
      <c r="J65">
        <v>44.4</v>
      </c>
      <c r="L65" s="7" t="s">
        <v>71</v>
      </c>
      <c r="M65" s="8">
        <v>43</v>
      </c>
      <c r="N65" s="8">
        <v>651</v>
      </c>
      <c r="P65" t="b">
        <f t="shared" si="2"/>
        <v>1</v>
      </c>
      <c r="Q65" t="b">
        <f t="shared" si="3"/>
        <v>1</v>
      </c>
      <c r="S65" s="7" t="s">
        <v>71</v>
      </c>
      <c r="T65" s="14">
        <v>43</v>
      </c>
      <c r="U65" s="8">
        <v>651</v>
      </c>
      <c r="V65" s="15">
        <v>15.13953488372093</v>
      </c>
      <c r="W65" s="14">
        <v>1466</v>
      </c>
      <c r="X65" s="15">
        <v>34.093023255813954</v>
      </c>
      <c r="Y65" s="16">
        <v>44.406548431105044</v>
      </c>
      <c r="AA65" s="17">
        <f t="shared" si="4"/>
        <v>43</v>
      </c>
      <c r="AB65" s="17">
        <f t="shared" si="5"/>
        <v>651</v>
      </c>
      <c r="AC65" s="17">
        <f t="shared" si="6"/>
        <v>15.1</v>
      </c>
      <c r="AD65" s="17">
        <f t="shared" si="7"/>
        <v>1466</v>
      </c>
      <c r="AE65" s="17">
        <f t="shared" si="8"/>
        <v>34.1</v>
      </c>
      <c r="AF65" s="17">
        <f t="shared" si="9"/>
        <v>44.4</v>
      </c>
      <c r="AI65" t="b">
        <f t="shared" si="10"/>
        <v>1</v>
      </c>
      <c r="AJ65" t="b">
        <f t="shared" si="11"/>
        <v>1</v>
      </c>
      <c r="AK65" t="b">
        <f t="shared" si="12"/>
        <v>1</v>
      </c>
      <c r="AL65" t="b">
        <f t="shared" si="13"/>
        <v>1</v>
      </c>
      <c r="AM65" t="b">
        <f t="shared" si="14"/>
        <v>1</v>
      </c>
      <c r="AN65" t="b">
        <f t="shared" si="15"/>
        <v>1</v>
      </c>
    </row>
    <row r="66" spans="1:40" x14ac:dyDescent="0.25">
      <c r="A66" s="1">
        <v>62</v>
      </c>
      <c r="B66" t="s">
        <v>9</v>
      </c>
      <c r="C66" t="s">
        <v>10</v>
      </c>
      <c r="D66" t="s">
        <v>72</v>
      </c>
      <c r="E66">
        <v>1</v>
      </c>
      <c r="F66">
        <v>3</v>
      </c>
      <c r="G66">
        <v>3</v>
      </c>
      <c r="H66">
        <v>12</v>
      </c>
      <c r="I66">
        <v>12</v>
      </c>
      <c r="J66">
        <v>25</v>
      </c>
      <c r="L66" s="5" t="s">
        <v>72</v>
      </c>
      <c r="M66" s="6">
        <v>1</v>
      </c>
      <c r="N66" s="6">
        <v>3</v>
      </c>
      <c r="P66" t="b">
        <f t="shared" si="2"/>
        <v>1</v>
      </c>
      <c r="Q66" t="b">
        <f t="shared" si="3"/>
        <v>1</v>
      </c>
      <c r="S66" s="5" t="s">
        <v>72</v>
      </c>
      <c r="T66" s="11">
        <v>1</v>
      </c>
      <c r="U66" s="6">
        <v>3</v>
      </c>
      <c r="V66" s="12">
        <v>3</v>
      </c>
      <c r="W66" s="11">
        <v>12</v>
      </c>
      <c r="X66" s="12">
        <v>12</v>
      </c>
      <c r="Y66" s="13">
        <v>25</v>
      </c>
      <c r="AA66" s="17">
        <f t="shared" si="4"/>
        <v>1</v>
      </c>
      <c r="AB66" s="17">
        <f t="shared" si="5"/>
        <v>3</v>
      </c>
      <c r="AC66" s="17">
        <f t="shared" si="6"/>
        <v>3</v>
      </c>
      <c r="AD66" s="17">
        <f t="shared" si="7"/>
        <v>12</v>
      </c>
      <c r="AE66" s="17">
        <f t="shared" si="8"/>
        <v>12</v>
      </c>
      <c r="AF66" s="17">
        <f t="shared" si="9"/>
        <v>25</v>
      </c>
      <c r="AI66" t="b">
        <f t="shared" si="10"/>
        <v>1</v>
      </c>
      <c r="AJ66" t="b">
        <f t="shared" si="11"/>
        <v>1</v>
      </c>
      <c r="AK66" t="b">
        <f t="shared" si="12"/>
        <v>1</v>
      </c>
      <c r="AL66" t="b">
        <f t="shared" si="13"/>
        <v>1</v>
      </c>
      <c r="AM66" t="b">
        <f t="shared" si="14"/>
        <v>1</v>
      </c>
      <c r="AN66" t="b">
        <f t="shared" si="15"/>
        <v>1</v>
      </c>
    </row>
    <row r="67" spans="1:40" x14ac:dyDescent="0.25">
      <c r="A67" s="1">
        <v>63</v>
      </c>
      <c r="B67" t="s">
        <v>9</v>
      </c>
      <c r="C67" t="s">
        <v>10</v>
      </c>
      <c r="D67" t="s">
        <v>73</v>
      </c>
      <c r="E67">
        <v>1</v>
      </c>
      <c r="F67">
        <v>15</v>
      </c>
      <c r="G67">
        <v>15</v>
      </c>
      <c r="H67">
        <v>24</v>
      </c>
      <c r="I67">
        <v>24</v>
      </c>
      <c r="J67">
        <v>62.5</v>
      </c>
      <c r="L67" s="7" t="s">
        <v>73</v>
      </c>
      <c r="M67" s="8">
        <v>1</v>
      </c>
      <c r="N67" s="8">
        <v>15</v>
      </c>
      <c r="P67" t="b">
        <f t="shared" ref="P67:P114" si="16">E67=M67</f>
        <v>1</v>
      </c>
      <c r="Q67" t="b">
        <f t="shared" ref="Q67:Q114" si="17">F67=N67</f>
        <v>1</v>
      </c>
      <c r="S67" s="7" t="s">
        <v>73</v>
      </c>
      <c r="T67" s="14">
        <v>1</v>
      </c>
      <c r="U67" s="8">
        <v>15</v>
      </c>
      <c r="V67" s="15">
        <v>15</v>
      </c>
      <c r="W67" s="14">
        <v>24</v>
      </c>
      <c r="X67" s="15">
        <v>24</v>
      </c>
      <c r="Y67" s="16">
        <v>62.5</v>
      </c>
      <c r="AA67" s="17">
        <f t="shared" ref="AA67:AA114" si="18">ROUND(T67,1)</f>
        <v>1</v>
      </c>
      <c r="AB67" s="17">
        <f t="shared" ref="AB67:AB114" si="19">ROUND(U67,1)</f>
        <v>15</v>
      </c>
      <c r="AC67" s="17">
        <f t="shared" ref="AC67:AC114" si="20">ROUND(V67,1)</f>
        <v>15</v>
      </c>
      <c r="AD67" s="17">
        <f t="shared" ref="AD67:AD114" si="21">ROUND(W67,1)</f>
        <v>24</v>
      </c>
      <c r="AE67" s="17">
        <f t="shared" ref="AE67:AE114" si="22">ROUND(X67,1)</f>
        <v>24</v>
      </c>
      <c r="AF67" s="17">
        <f t="shared" ref="AF67:AF114" si="23">ROUND(Y67,1)</f>
        <v>62.5</v>
      </c>
      <c r="AI67" t="b">
        <f t="shared" ref="AI67:AI114" si="24">E67=AA67</f>
        <v>1</v>
      </c>
      <c r="AJ67" t="b">
        <f t="shared" si="11"/>
        <v>1</v>
      </c>
      <c r="AK67" t="b">
        <f t="shared" si="12"/>
        <v>1</v>
      </c>
      <c r="AL67" t="b">
        <f t="shared" si="13"/>
        <v>1</v>
      </c>
      <c r="AM67" t="b">
        <f t="shared" si="14"/>
        <v>1</v>
      </c>
      <c r="AN67" t="b">
        <f t="shared" si="15"/>
        <v>1</v>
      </c>
    </row>
    <row r="68" spans="1:40" x14ac:dyDescent="0.25">
      <c r="A68" s="1">
        <v>64</v>
      </c>
      <c r="B68" t="s">
        <v>9</v>
      </c>
      <c r="C68" t="s">
        <v>10</v>
      </c>
      <c r="D68" t="s">
        <v>74</v>
      </c>
      <c r="E68">
        <v>5</v>
      </c>
      <c r="F68">
        <v>50</v>
      </c>
      <c r="G68">
        <v>10</v>
      </c>
      <c r="H68">
        <v>127</v>
      </c>
      <c r="I68">
        <v>25.4</v>
      </c>
      <c r="J68">
        <v>39.4</v>
      </c>
      <c r="L68" s="5" t="s">
        <v>74</v>
      </c>
      <c r="M68" s="6">
        <v>5</v>
      </c>
      <c r="N68" s="6">
        <v>50</v>
      </c>
      <c r="P68" t="b">
        <f t="shared" si="16"/>
        <v>1</v>
      </c>
      <c r="Q68" t="b">
        <f t="shared" si="17"/>
        <v>1</v>
      </c>
      <c r="S68" s="5" t="s">
        <v>74</v>
      </c>
      <c r="T68" s="11">
        <v>5</v>
      </c>
      <c r="U68" s="6">
        <v>50</v>
      </c>
      <c r="V68" s="12">
        <v>10</v>
      </c>
      <c r="W68" s="11">
        <v>127</v>
      </c>
      <c r="X68" s="12">
        <v>25.4</v>
      </c>
      <c r="Y68" s="13">
        <v>39.370078740157481</v>
      </c>
      <c r="AA68" s="17">
        <f t="shared" si="18"/>
        <v>5</v>
      </c>
      <c r="AB68" s="17">
        <f t="shared" si="19"/>
        <v>50</v>
      </c>
      <c r="AC68" s="17">
        <f t="shared" si="20"/>
        <v>10</v>
      </c>
      <c r="AD68" s="17">
        <f t="shared" si="21"/>
        <v>127</v>
      </c>
      <c r="AE68" s="17">
        <f t="shared" si="22"/>
        <v>25.4</v>
      </c>
      <c r="AF68" s="17">
        <f t="shared" si="23"/>
        <v>39.4</v>
      </c>
      <c r="AI68" t="b">
        <f t="shared" si="24"/>
        <v>1</v>
      </c>
      <c r="AJ68" t="b">
        <f t="shared" si="11"/>
        <v>1</v>
      </c>
      <c r="AK68" t="b">
        <f t="shared" si="12"/>
        <v>1</v>
      </c>
      <c r="AL68" t="b">
        <f t="shared" si="13"/>
        <v>1</v>
      </c>
      <c r="AM68" t="b">
        <f t="shared" si="14"/>
        <v>1</v>
      </c>
      <c r="AN68" t="b">
        <f t="shared" si="15"/>
        <v>1</v>
      </c>
    </row>
    <row r="69" spans="1:40" x14ac:dyDescent="0.25">
      <c r="A69" s="1">
        <v>65</v>
      </c>
      <c r="B69" t="s">
        <v>9</v>
      </c>
      <c r="C69" t="s">
        <v>10</v>
      </c>
      <c r="D69" t="s">
        <v>75</v>
      </c>
      <c r="E69">
        <v>15</v>
      </c>
      <c r="F69">
        <v>123</v>
      </c>
      <c r="G69">
        <v>8.1999999999999993</v>
      </c>
      <c r="H69">
        <v>584</v>
      </c>
      <c r="I69">
        <v>38.9</v>
      </c>
      <c r="J69">
        <v>21.1</v>
      </c>
      <c r="L69" s="7" t="s">
        <v>75</v>
      </c>
      <c r="M69" s="8">
        <v>15</v>
      </c>
      <c r="N69" s="8">
        <v>123</v>
      </c>
      <c r="P69" t="b">
        <f t="shared" si="16"/>
        <v>1</v>
      </c>
      <c r="Q69" t="b">
        <f t="shared" si="17"/>
        <v>1</v>
      </c>
      <c r="S69" s="7" t="s">
        <v>75</v>
      </c>
      <c r="T69" s="14">
        <v>15</v>
      </c>
      <c r="U69" s="8">
        <v>123</v>
      </c>
      <c r="V69" s="15">
        <v>8.1999999999999993</v>
      </c>
      <c r="W69" s="14">
        <v>584</v>
      </c>
      <c r="X69" s="15">
        <v>38.93333333333333</v>
      </c>
      <c r="Y69" s="16">
        <v>21.06164383561644</v>
      </c>
      <c r="AA69" s="17">
        <f t="shared" si="18"/>
        <v>15</v>
      </c>
      <c r="AB69" s="17">
        <f t="shared" si="19"/>
        <v>123</v>
      </c>
      <c r="AC69" s="17">
        <f t="shared" si="20"/>
        <v>8.1999999999999993</v>
      </c>
      <c r="AD69" s="17">
        <f t="shared" si="21"/>
        <v>584</v>
      </c>
      <c r="AE69" s="17">
        <f t="shared" si="22"/>
        <v>38.9</v>
      </c>
      <c r="AF69" s="17">
        <f t="shared" si="23"/>
        <v>21.1</v>
      </c>
      <c r="AI69" t="b">
        <f t="shared" si="24"/>
        <v>1</v>
      </c>
      <c r="AJ69" t="b">
        <f t="shared" si="11"/>
        <v>1</v>
      </c>
      <c r="AK69" t="b">
        <f t="shared" si="12"/>
        <v>1</v>
      </c>
      <c r="AL69" t="b">
        <f t="shared" si="13"/>
        <v>1</v>
      </c>
      <c r="AM69" t="b">
        <f t="shared" si="14"/>
        <v>1</v>
      </c>
      <c r="AN69" t="b">
        <f t="shared" si="15"/>
        <v>1</v>
      </c>
    </row>
    <row r="70" spans="1:40" x14ac:dyDescent="0.25">
      <c r="A70" s="1">
        <v>66</v>
      </c>
      <c r="B70" t="s">
        <v>9</v>
      </c>
      <c r="C70" t="s">
        <v>10</v>
      </c>
      <c r="D70" t="s">
        <v>76</v>
      </c>
      <c r="E70">
        <v>10</v>
      </c>
      <c r="F70">
        <v>79</v>
      </c>
      <c r="G70">
        <v>7.9</v>
      </c>
      <c r="H70">
        <v>199</v>
      </c>
      <c r="I70">
        <v>19.899999999999999</v>
      </c>
      <c r="J70">
        <v>39.700000000000003</v>
      </c>
      <c r="L70" s="5" t="s">
        <v>76</v>
      </c>
      <c r="M70" s="6">
        <v>10</v>
      </c>
      <c r="N70" s="6">
        <v>79</v>
      </c>
      <c r="P70" t="b">
        <f t="shared" si="16"/>
        <v>1</v>
      </c>
      <c r="Q70" t="b">
        <f t="shared" si="17"/>
        <v>1</v>
      </c>
      <c r="S70" s="5" t="s">
        <v>76</v>
      </c>
      <c r="T70" s="11">
        <v>10</v>
      </c>
      <c r="U70" s="6">
        <v>79</v>
      </c>
      <c r="V70" s="12">
        <v>7.9</v>
      </c>
      <c r="W70" s="11">
        <v>199</v>
      </c>
      <c r="X70" s="12">
        <v>19.899999999999999</v>
      </c>
      <c r="Y70" s="13">
        <v>39.698492462311556</v>
      </c>
      <c r="AA70" s="17">
        <f t="shared" si="18"/>
        <v>10</v>
      </c>
      <c r="AB70" s="17">
        <f t="shared" si="19"/>
        <v>79</v>
      </c>
      <c r="AC70" s="17">
        <f t="shared" si="20"/>
        <v>7.9</v>
      </c>
      <c r="AD70" s="17">
        <f t="shared" si="21"/>
        <v>199</v>
      </c>
      <c r="AE70" s="17">
        <f t="shared" si="22"/>
        <v>19.899999999999999</v>
      </c>
      <c r="AF70" s="17">
        <f t="shared" si="23"/>
        <v>39.700000000000003</v>
      </c>
      <c r="AI70" t="b">
        <f t="shared" si="24"/>
        <v>1</v>
      </c>
      <c r="AJ70" t="b">
        <f t="shared" si="11"/>
        <v>1</v>
      </c>
      <c r="AK70" t="b">
        <f t="shared" si="12"/>
        <v>1</v>
      </c>
      <c r="AL70" t="b">
        <f t="shared" si="13"/>
        <v>1</v>
      </c>
      <c r="AM70" t="b">
        <f t="shared" si="14"/>
        <v>1</v>
      </c>
      <c r="AN70" t="b">
        <f t="shared" si="15"/>
        <v>1</v>
      </c>
    </row>
    <row r="71" spans="1:40" x14ac:dyDescent="0.25">
      <c r="A71" s="1">
        <v>67</v>
      </c>
      <c r="B71" t="s">
        <v>9</v>
      </c>
      <c r="C71" t="s">
        <v>10</v>
      </c>
      <c r="D71" t="s">
        <v>77</v>
      </c>
      <c r="E71">
        <v>1</v>
      </c>
      <c r="F71">
        <v>6</v>
      </c>
      <c r="G71">
        <v>6</v>
      </c>
      <c r="H71">
        <v>6</v>
      </c>
      <c r="I71">
        <v>6</v>
      </c>
      <c r="J71">
        <v>100</v>
      </c>
      <c r="L71" s="7" t="s">
        <v>77</v>
      </c>
      <c r="M71" s="8">
        <v>1</v>
      </c>
      <c r="N71" s="8">
        <v>6</v>
      </c>
      <c r="P71" t="b">
        <f t="shared" si="16"/>
        <v>1</v>
      </c>
      <c r="Q71" t="b">
        <f t="shared" si="17"/>
        <v>1</v>
      </c>
      <c r="S71" s="7" t="s">
        <v>77</v>
      </c>
      <c r="T71" s="14">
        <v>1</v>
      </c>
      <c r="U71" s="8">
        <v>6</v>
      </c>
      <c r="V71" s="15">
        <v>6</v>
      </c>
      <c r="W71" s="14">
        <v>6</v>
      </c>
      <c r="X71" s="15">
        <v>6</v>
      </c>
      <c r="Y71" s="16">
        <v>100</v>
      </c>
      <c r="AA71" s="17">
        <f t="shared" si="18"/>
        <v>1</v>
      </c>
      <c r="AB71" s="17">
        <f t="shared" si="19"/>
        <v>6</v>
      </c>
      <c r="AC71" s="17">
        <f t="shared" si="20"/>
        <v>6</v>
      </c>
      <c r="AD71" s="17">
        <f t="shared" si="21"/>
        <v>6</v>
      </c>
      <c r="AE71" s="17">
        <f t="shared" si="22"/>
        <v>6</v>
      </c>
      <c r="AF71" s="17">
        <f t="shared" si="23"/>
        <v>100</v>
      </c>
      <c r="AI71" t="b">
        <f t="shared" si="24"/>
        <v>1</v>
      </c>
      <c r="AJ71" t="b">
        <f t="shared" si="11"/>
        <v>1</v>
      </c>
      <c r="AK71" t="b">
        <f t="shared" si="12"/>
        <v>1</v>
      </c>
      <c r="AL71" t="b">
        <f t="shared" si="13"/>
        <v>1</v>
      </c>
      <c r="AM71" t="b">
        <f t="shared" si="14"/>
        <v>1</v>
      </c>
      <c r="AN71" t="b">
        <f t="shared" si="15"/>
        <v>1</v>
      </c>
    </row>
    <row r="72" spans="1:40" x14ac:dyDescent="0.25">
      <c r="A72" s="1">
        <v>68</v>
      </c>
      <c r="B72" t="s">
        <v>9</v>
      </c>
      <c r="C72" t="s">
        <v>10</v>
      </c>
      <c r="D72" t="s">
        <v>78</v>
      </c>
      <c r="E72">
        <v>23</v>
      </c>
      <c r="F72">
        <v>213</v>
      </c>
      <c r="G72">
        <v>9.3000000000000007</v>
      </c>
      <c r="H72">
        <v>665</v>
      </c>
      <c r="I72">
        <v>28.9</v>
      </c>
      <c r="J72">
        <v>32</v>
      </c>
      <c r="L72" s="5" t="s">
        <v>78</v>
      </c>
      <c r="M72" s="6">
        <v>23</v>
      </c>
      <c r="N72" s="6">
        <v>213</v>
      </c>
      <c r="P72" t="b">
        <f t="shared" si="16"/>
        <v>1</v>
      </c>
      <c r="Q72" t="b">
        <f t="shared" si="17"/>
        <v>1</v>
      </c>
      <c r="S72" s="5" t="s">
        <v>78</v>
      </c>
      <c r="T72" s="11">
        <v>23</v>
      </c>
      <c r="U72" s="6">
        <v>213</v>
      </c>
      <c r="V72" s="12">
        <v>9.2608695652173907</v>
      </c>
      <c r="W72" s="11">
        <v>665</v>
      </c>
      <c r="X72" s="12">
        <v>28.913043478260871</v>
      </c>
      <c r="Y72" s="13">
        <v>32.030075187969928</v>
      </c>
      <c r="AA72" s="17">
        <f t="shared" si="18"/>
        <v>23</v>
      </c>
      <c r="AB72" s="17">
        <f t="shared" si="19"/>
        <v>213</v>
      </c>
      <c r="AC72" s="17">
        <f t="shared" si="20"/>
        <v>9.3000000000000007</v>
      </c>
      <c r="AD72" s="17">
        <f t="shared" si="21"/>
        <v>665</v>
      </c>
      <c r="AE72" s="17">
        <f t="shared" si="22"/>
        <v>28.9</v>
      </c>
      <c r="AF72" s="17">
        <f t="shared" si="23"/>
        <v>32</v>
      </c>
      <c r="AI72" t="b">
        <f t="shared" si="24"/>
        <v>1</v>
      </c>
      <c r="AJ72" t="b">
        <f t="shared" si="11"/>
        <v>1</v>
      </c>
      <c r="AK72" t="b">
        <f t="shared" si="12"/>
        <v>1</v>
      </c>
      <c r="AL72" t="b">
        <f t="shared" si="13"/>
        <v>1</v>
      </c>
      <c r="AM72" t="b">
        <f t="shared" si="14"/>
        <v>1</v>
      </c>
      <c r="AN72" t="b">
        <f t="shared" si="15"/>
        <v>1</v>
      </c>
    </row>
    <row r="73" spans="1:40" x14ac:dyDescent="0.25">
      <c r="A73" s="1">
        <v>69</v>
      </c>
      <c r="B73" t="s">
        <v>9</v>
      </c>
      <c r="C73" t="s">
        <v>10</v>
      </c>
      <c r="D73" t="s">
        <v>79</v>
      </c>
      <c r="E73">
        <v>3</v>
      </c>
      <c r="F73">
        <v>53</v>
      </c>
      <c r="G73">
        <v>17.7</v>
      </c>
      <c r="H73">
        <v>57</v>
      </c>
      <c r="I73">
        <v>19</v>
      </c>
      <c r="J73">
        <v>93</v>
      </c>
      <c r="L73" s="7" t="s">
        <v>79</v>
      </c>
      <c r="M73" s="8">
        <v>3</v>
      </c>
      <c r="N73" s="8">
        <v>53</v>
      </c>
      <c r="P73" t="b">
        <f t="shared" si="16"/>
        <v>1</v>
      </c>
      <c r="Q73" t="b">
        <f t="shared" si="17"/>
        <v>1</v>
      </c>
      <c r="S73" s="7" t="s">
        <v>79</v>
      </c>
      <c r="T73" s="14">
        <v>3</v>
      </c>
      <c r="U73" s="8">
        <v>53</v>
      </c>
      <c r="V73" s="15">
        <v>17.666666666666668</v>
      </c>
      <c r="W73" s="14">
        <v>57</v>
      </c>
      <c r="X73" s="15">
        <v>19</v>
      </c>
      <c r="Y73" s="16">
        <v>92.982456140350877</v>
      </c>
      <c r="AA73" s="17">
        <f t="shared" si="18"/>
        <v>3</v>
      </c>
      <c r="AB73" s="17">
        <f t="shared" si="19"/>
        <v>53</v>
      </c>
      <c r="AC73" s="17">
        <f t="shared" si="20"/>
        <v>17.7</v>
      </c>
      <c r="AD73" s="17">
        <f t="shared" si="21"/>
        <v>57</v>
      </c>
      <c r="AE73" s="17">
        <f t="shared" si="22"/>
        <v>19</v>
      </c>
      <c r="AF73" s="17">
        <f t="shared" si="23"/>
        <v>93</v>
      </c>
      <c r="AI73" t="b">
        <f t="shared" si="24"/>
        <v>1</v>
      </c>
      <c r="AJ73" t="b">
        <f t="shared" si="11"/>
        <v>1</v>
      </c>
      <c r="AK73" t="b">
        <f t="shared" si="12"/>
        <v>1</v>
      </c>
      <c r="AL73" t="b">
        <f t="shared" si="13"/>
        <v>1</v>
      </c>
      <c r="AM73" t="b">
        <f t="shared" si="14"/>
        <v>1</v>
      </c>
      <c r="AN73" t="b">
        <f t="shared" si="15"/>
        <v>1</v>
      </c>
    </row>
    <row r="74" spans="1:40" x14ac:dyDescent="0.25">
      <c r="A74" s="1">
        <v>87</v>
      </c>
      <c r="B74" t="s">
        <v>9</v>
      </c>
      <c r="C74" t="s">
        <v>80</v>
      </c>
      <c r="E74">
        <v>89</v>
      </c>
      <c r="F74">
        <v>951</v>
      </c>
      <c r="G74">
        <v>10.7</v>
      </c>
      <c r="H74">
        <v>1868</v>
      </c>
      <c r="I74">
        <v>21</v>
      </c>
      <c r="J74">
        <v>50.9</v>
      </c>
      <c r="L74" s="3" t="s">
        <v>267</v>
      </c>
      <c r="M74" s="4">
        <v>89</v>
      </c>
      <c r="N74" s="4">
        <v>951</v>
      </c>
      <c r="P74" t="b">
        <f t="shared" si="16"/>
        <v>1</v>
      </c>
      <c r="Q74" t="b">
        <f t="shared" si="17"/>
        <v>1</v>
      </c>
      <c r="S74" s="3" t="s">
        <v>267</v>
      </c>
      <c r="T74" s="4">
        <v>89</v>
      </c>
      <c r="U74" s="4">
        <v>951</v>
      </c>
      <c r="V74" s="9">
        <v>10.685393258426966</v>
      </c>
      <c r="W74" s="4">
        <v>1868</v>
      </c>
      <c r="X74" s="9">
        <v>20.988764044943821</v>
      </c>
      <c r="Y74" s="10">
        <v>50.910064239828692</v>
      </c>
      <c r="AA74" s="17">
        <f t="shared" si="18"/>
        <v>89</v>
      </c>
      <c r="AB74" s="17">
        <f t="shared" si="19"/>
        <v>951</v>
      </c>
      <c r="AC74" s="17">
        <f t="shared" si="20"/>
        <v>10.7</v>
      </c>
      <c r="AD74" s="17">
        <f t="shared" si="21"/>
        <v>1868</v>
      </c>
      <c r="AE74" s="17">
        <f t="shared" si="22"/>
        <v>21</v>
      </c>
      <c r="AF74" s="17">
        <f t="shared" si="23"/>
        <v>50.9</v>
      </c>
      <c r="AI74" t="b">
        <f t="shared" si="24"/>
        <v>1</v>
      </c>
      <c r="AJ74" t="b">
        <f t="shared" si="11"/>
        <v>1</v>
      </c>
      <c r="AK74" t="b">
        <f t="shared" si="12"/>
        <v>1</v>
      </c>
      <c r="AL74" t="b">
        <f t="shared" si="13"/>
        <v>1</v>
      </c>
      <c r="AM74" t="b">
        <f t="shared" si="14"/>
        <v>1</v>
      </c>
      <c r="AN74" t="b">
        <f t="shared" si="15"/>
        <v>1</v>
      </c>
    </row>
    <row r="75" spans="1:40" x14ac:dyDescent="0.25">
      <c r="A75" s="1">
        <v>71</v>
      </c>
      <c r="B75" t="s">
        <v>9</v>
      </c>
      <c r="C75" t="s">
        <v>80</v>
      </c>
      <c r="D75" t="s">
        <v>81</v>
      </c>
      <c r="E75">
        <v>1</v>
      </c>
      <c r="F75">
        <v>5</v>
      </c>
      <c r="G75">
        <v>5</v>
      </c>
      <c r="H75">
        <v>7</v>
      </c>
      <c r="I75">
        <v>7</v>
      </c>
      <c r="J75">
        <v>71.400000000000006</v>
      </c>
      <c r="L75" s="5" t="s">
        <v>81</v>
      </c>
      <c r="M75" s="6">
        <v>1</v>
      </c>
      <c r="N75" s="6">
        <v>5</v>
      </c>
      <c r="P75" t="b">
        <f t="shared" si="16"/>
        <v>1</v>
      </c>
      <c r="Q75" t="b">
        <f t="shared" si="17"/>
        <v>1</v>
      </c>
      <c r="S75" s="5" t="s">
        <v>81</v>
      </c>
      <c r="T75" s="11">
        <v>1</v>
      </c>
      <c r="U75" s="6">
        <v>5</v>
      </c>
      <c r="V75" s="12">
        <v>5</v>
      </c>
      <c r="W75" s="11">
        <v>7</v>
      </c>
      <c r="X75" s="12">
        <v>7</v>
      </c>
      <c r="Y75" s="13">
        <v>71.428571428571431</v>
      </c>
      <c r="AA75" s="17">
        <f t="shared" si="18"/>
        <v>1</v>
      </c>
      <c r="AB75" s="17">
        <f t="shared" si="19"/>
        <v>5</v>
      </c>
      <c r="AC75" s="17">
        <f t="shared" si="20"/>
        <v>5</v>
      </c>
      <c r="AD75" s="17">
        <f t="shared" si="21"/>
        <v>7</v>
      </c>
      <c r="AE75" s="17">
        <f t="shared" si="22"/>
        <v>7</v>
      </c>
      <c r="AF75" s="17">
        <f t="shared" si="23"/>
        <v>71.400000000000006</v>
      </c>
      <c r="AI75" t="b">
        <f t="shared" si="24"/>
        <v>1</v>
      </c>
      <c r="AJ75" t="b">
        <f t="shared" si="11"/>
        <v>1</v>
      </c>
      <c r="AK75" t="b">
        <f t="shared" si="12"/>
        <v>1</v>
      </c>
      <c r="AL75" t="b">
        <f t="shared" si="13"/>
        <v>1</v>
      </c>
      <c r="AM75" t="b">
        <f t="shared" si="14"/>
        <v>1</v>
      </c>
      <c r="AN75" t="b">
        <f t="shared" si="15"/>
        <v>1</v>
      </c>
    </row>
    <row r="76" spans="1:40" x14ac:dyDescent="0.25">
      <c r="A76" s="1">
        <v>72</v>
      </c>
      <c r="B76" t="s">
        <v>9</v>
      </c>
      <c r="C76" t="s">
        <v>80</v>
      </c>
      <c r="D76" t="s">
        <v>82</v>
      </c>
      <c r="E76">
        <v>2</v>
      </c>
      <c r="F76">
        <v>11</v>
      </c>
      <c r="G76">
        <v>5.5</v>
      </c>
      <c r="H76">
        <v>16</v>
      </c>
      <c r="I76">
        <v>8</v>
      </c>
      <c r="J76">
        <v>68.8</v>
      </c>
      <c r="L76" s="7" t="s">
        <v>82</v>
      </c>
      <c r="M76" s="8">
        <v>2</v>
      </c>
      <c r="N76" s="8">
        <v>11</v>
      </c>
      <c r="P76" t="b">
        <f t="shared" si="16"/>
        <v>1</v>
      </c>
      <c r="Q76" t="b">
        <f t="shared" si="17"/>
        <v>1</v>
      </c>
      <c r="S76" s="7" t="s">
        <v>82</v>
      </c>
      <c r="T76" s="14">
        <v>2</v>
      </c>
      <c r="U76" s="8">
        <v>11</v>
      </c>
      <c r="V76" s="15">
        <v>5.5</v>
      </c>
      <c r="W76" s="14">
        <v>16</v>
      </c>
      <c r="X76" s="15">
        <v>8</v>
      </c>
      <c r="Y76" s="16">
        <v>68.75</v>
      </c>
      <c r="AA76" s="17">
        <f t="shared" si="18"/>
        <v>2</v>
      </c>
      <c r="AB76" s="17">
        <f t="shared" si="19"/>
        <v>11</v>
      </c>
      <c r="AC76" s="17">
        <f t="shared" si="20"/>
        <v>5.5</v>
      </c>
      <c r="AD76" s="17">
        <f t="shared" si="21"/>
        <v>16</v>
      </c>
      <c r="AE76" s="17">
        <f t="shared" si="22"/>
        <v>8</v>
      </c>
      <c r="AF76" s="17">
        <f t="shared" si="23"/>
        <v>68.8</v>
      </c>
      <c r="AI76" t="b">
        <f t="shared" si="24"/>
        <v>1</v>
      </c>
      <c r="AJ76" t="b">
        <f t="shared" si="11"/>
        <v>1</v>
      </c>
      <c r="AK76" t="b">
        <f t="shared" si="12"/>
        <v>1</v>
      </c>
      <c r="AL76" t="b">
        <f t="shared" si="13"/>
        <v>1</v>
      </c>
      <c r="AM76" t="b">
        <f t="shared" si="14"/>
        <v>1</v>
      </c>
      <c r="AN76" t="b">
        <f t="shared" si="15"/>
        <v>1</v>
      </c>
    </row>
    <row r="77" spans="1:40" x14ac:dyDescent="0.25">
      <c r="A77" s="1">
        <v>73</v>
      </c>
      <c r="B77" t="s">
        <v>9</v>
      </c>
      <c r="C77" t="s">
        <v>80</v>
      </c>
      <c r="D77" t="s">
        <v>83</v>
      </c>
      <c r="E77">
        <v>10</v>
      </c>
      <c r="F77">
        <v>100</v>
      </c>
      <c r="G77">
        <v>10</v>
      </c>
      <c r="H77">
        <v>301</v>
      </c>
      <c r="I77">
        <v>30.1</v>
      </c>
      <c r="J77">
        <v>33.200000000000003</v>
      </c>
      <c r="L77" s="5" t="s">
        <v>83</v>
      </c>
      <c r="M77" s="6">
        <v>10</v>
      </c>
      <c r="N77" s="6">
        <v>100</v>
      </c>
      <c r="P77" t="b">
        <f t="shared" si="16"/>
        <v>1</v>
      </c>
      <c r="Q77" t="b">
        <f t="shared" si="17"/>
        <v>1</v>
      </c>
      <c r="S77" s="5" t="s">
        <v>83</v>
      </c>
      <c r="T77" s="11">
        <v>10</v>
      </c>
      <c r="U77" s="6">
        <v>100</v>
      </c>
      <c r="V77" s="12">
        <v>10</v>
      </c>
      <c r="W77" s="11">
        <v>301</v>
      </c>
      <c r="X77" s="12">
        <v>30.1</v>
      </c>
      <c r="Y77" s="13">
        <v>33.222591362126245</v>
      </c>
      <c r="AA77" s="17">
        <f t="shared" si="18"/>
        <v>10</v>
      </c>
      <c r="AB77" s="17">
        <f t="shared" si="19"/>
        <v>100</v>
      </c>
      <c r="AC77" s="17">
        <f t="shared" si="20"/>
        <v>10</v>
      </c>
      <c r="AD77" s="17">
        <f t="shared" si="21"/>
        <v>301</v>
      </c>
      <c r="AE77" s="17">
        <f t="shared" si="22"/>
        <v>30.1</v>
      </c>
      <c r="AF77" s="17">
        <f t="shared" si="23"/>
        <v>33.200000000000003</v>
      </c>
      <c r="AI77" t="b">
        <f t="shared" si="24"/>
        <v>1</v>
      </c>
      <c r="AJ77" t="b">
        <f t="shared" si="11"/>
        <v>1</v>
      </c>
      <c r="AK77" t="b">
        <f t="shared" si="12"/>
        <v>1</v>
      </c>
      <c r="AL77" t="b">
        <f t="shared" si="13"/>
        <v>1</v>
      </c>
      <c r="AM77" t="b">
        <f t="shared" si="14"/>
        <v>1</v>
      </c>
      <c r="AN77" t="b">
        <f t="shared" si="15"/>
        <v>1</v>
      </c>
    </row>
    <row r="78" spans="1:40" x14ac:dyDescent="0.25">
      <c r="A78" s="1">
        <v>74</v>
      </c>
      <c r="B78" t="s">
        <v>9</v>
      </c>
      <c r="C78" t="s">
        <v>80</v>
      </c>
      <c r="D78" t="s">
        <v>84</v>
      </c>
      <c r="E78">
        <v>1</v>
      </c>
      <c r="F78">
        <v>9</v>
      </c>
      <c r="G78">
        <v>9</v>
      </c>
      <c r="H78">
        <v>9</v>
      </c>
      <c r="I78">
        <v>9</v>
      </c>
      <c r="J78">
        <v>100</v>
      </c>
      <c r="L78" s="7" t="s">
        <v>84</v>
      </c>
      <c r="M78" s="8">
        <v>1</v>
      </c>
      <c r="N78" s="8">
        <v>9</v>
      </c>
      <c r="P78" t="b">
        <f t="shared" si="16"/>
        <v>1</v>
      </c>
      <c r="Q78" t="b">
        <f t="shared" si="17"/>
        <v>1</v>
      </c>
      <c r="S78" s="7" t="s">
        <v>84</v>
      </c>
      <c r="T78" s="14">
        <v>1</v>
      </c>
      <c r="U78" s="8">
        <v>9</v>
      </c>
      <c r="V78" s="15">
        <v>9</v>
      </c>
      <c r="W78" s="14">
        <v>9</v>
      </c>
      <c r="X78" s="15">
        <v>9</v>
      </c>
      <c r="Y78" s="16">
        <v>100</v>
      </c>
      <c r="AA78" s="17">
        <f t="shared" si="18"/>
        <v>1</v>
      </c>
      <c r="AB78" s="17">
        <f t="shared" si="19"/>
        <v>9</v>
      </c>
      <c r="AC78" s="17">
        <f t="shared" si="20"/>
        <v>9</v>
      </c>
      <c r="AD78" s="17">
        <f t="shared" si="21"/>
        <v>9</v>
      </c>
      <c r="AE78" s="17">
        <f t="shared" si="22"/>
        <v>9</v>
      </c>
      <c r="AF78" s="17">
        <f t="shared" si="23"/>
        <v>100</v>
      </c>
      <c r="AI78" t="b">
        <f t="shared" si="24"/>
        <v>1</v>
      </c>
      <c r="AJ78" t="b">
        <f t="shared" si="11"/>
        <v>1</v>
      </c>
      <c r="AK78" t="b">
        <f t="shared" si="12"/>
        <v>1</v>
      </c>
      <c r="AL78" t="b">
        <f t="shared" si="13"/>
        <v>1</v>
      </c>
      <c r="AM78" t="b">
        <f t="shared" si="14"/>
        <v>1</v>
      </c>
      <c r="AN78" t="b">
        <f t="shared" si="15"/>
        <v>1</v>
      </c>
    </row>
    <row r="79" spans="1:40" x14ac:dyDescent="0.25">
      <c r="A79" s="1">
        <v>75</v>
      </c>
      <c r="B79" t="s">
        <v>9</v>
      </c>
      <c r="C79" t="s">
        <v>80</v>
      </c>
      <c r="D79" t="s">
        <v>85</v>
      </c>
      <c r="E79">
        <v>14</v>
      </c>
      <c r="F79">
        <v>205</v>
      </c>
      <c r="G79">
        <v>14.6</v>
      </c>
      <c r="H79">
        <v>346</v>
      </c>
      <c r="I79">
        <v>24.7</v>
      </c>
      <c r="J79">
        <v>59.2</v>
      </c>
      <c r="L79" s="5" t="s">
        <v>85</v>
      </c>
      <c r="M79" s="6">
        <v>14</v>
      </c>
      <c r="N79" s="6">
        <v>205</v>
      </c>
      <c r="P79" t="b">
        <f t="shared" si="16"/>
        <v>1</v>
      </c>
      <c r="Q79" t="b">
        <f t="shared" si="17"/>
        <v>1</v>
      </c>
      <c r="S79" s="5" t="s">
        <v>85</v>
      </c>
      <c r="T79" s="11">
        <v>14</v>
      </c>
      <c r="U79" s="6">
        <v>205</v>
      </c>
      <c r="V79" s="12">
        <v>14.642857142857142</v>
      </c>
      <c r="W79" s="11">
        <v>346</v>
      </c>
      <c r="X79" s="12">
        <v>24.714285714285715</v>
      </c>
      <c r="Y79" s="13">
        <v>59.248554913294797</v>
      </c>
      <c r="AA79" s="17">
        <f t="shared" si="18"/>
        <v>14</v>
      </c>
      <c r="AB79" s="17">
        <f t="shared" si="19"/>
        <v>205</v>
      </c>
      <c r="AC79" s="17">
        <f t="shared" si="20"/>
        <v>14.6</v>
      </c>
      <c r="AD79" s="17">
        <f t="shared" si="21"/>
        <v>346</v>
      </c>
      <c r="AE79" s="17">
        <f t="shared" si="22"/>
        <v>24.7</v>
      </c>
      <c r="AF79" s="17">
        <f t="shared" si="23"/>
        <v>59.2</v>
      </c>
      <c r="AI79" t="b">
        <f t="shared" si="24"/>
        <v>1</v>
      </c>
      <c r="AJ79" t="b">
        <f t="shared" si="11"/>
        <v>1</v>
      </c>
      <c r="AK79" t="b">
        <f t="shared" si="12"/>
        <v>1</v>
      </c>
      <c r="AL79" t="b">
        <f t="shared" si="13"/>
        <v>1</v>
      </c>
      <c r="AM79" t="b">
        <f t="shared" si="14"/>
        <v>1</v>
      </c>
      <c r="AN79" t="b">
        <f t="shared" si="15"/>
        <v>1</v>
      </c>
    </row>
    <row r="80" spans="1:40" x14ac:dyDescent="0.25">
      <c r="A80" s="1">
        <v>76</v>
      </c>
      <c r="B80" t="s">
        <v>9</v>
      </c>
      <c r="C80" t="s">
        <v>80</v>
      </c>
      <c r="D80" t="s">
        <v>86</v>
      </c>
      <c r="E80">
        <v>6</v>
      </c>
      <c r="F80">
        <v>27</v>
      </c>
      <c r="G80">
        <v>4.5</v>
      </c>
      <c r="H80">
        <v>74</v>
      </c>
      <c r="I80">
        <v>12.3</v>
      </c>
      <c r="J80">
        <v>36.5</v>
      </c>
      <c r="L80" s="7" t="s">
        <v>86</v>
      </c>
      <c r="M80" s="8">
        <v>6</v>
      </c>
      <c r="N80" s="8">
        <v>27</v>
      </c>
      <c r="P80" t="b">
        <f t="shared" si="16"/>
        <v>1</v>
      </c>
      <c r="Q80" t="b">
        <f t="shared" si="17"/>
        <v>1</v>
      </c>
      <c r="S80" s="7" t="s">
        <v>86</v>
      </c>
      <c r="T80" s="14">
        <v>6</v>
      </c>
      <c r="U80" s="8">
        <v>27</v>
      </c>
      <c r="V80" s="15">
        <v>4.5</v>
      </c>
      <c r="W80" s="14">
        <v>74</v>
      </c>
      <c r="X80" s="15">
        <v>12.333333333333334</v>
      </c>
      <c r="Y80" s="16">
        <v>36.486486486486484</v>
      </c>
      <c r="AA80" s="17">
        <f t="shared" si="18"/>
        <v>6</v>
      </c>
      <c r="AB80" s="17">
        <f t="shared" si="19"/>
        <v>27</v>
      </c>
      <c r="AC80" s="17">
        <f t="shared" si="20"/>
        <v>4.5</v>
      </c>
      <c r="AD80" s="17">
        <f t="shared" si="21"/>
        <v>74</v>
      </c>
      <c r="AE80" s="17">
        <f t="shared" si="22"/>
        <v>12.3</v>
      </c>
      <c r="AF80" s="17">
        <f t="shared" si="23"/>
        <v>36.5</v>
      </c>
      <c r="AI80" t="b">
        <f t="shared" si="24"/>
        <v>1</v>
      </c>
      <c r="AJ80" t="b">
        <f t="shared" si="11"/>
        <v>1</v>
      </c>
      <c r="AK80" t="b">
        <f t="shared" si="12"/>
        <v>1</v>
      </c>
      <c r="AL80" t="b">
        <f t="shared" si="13"/>
        <v>1</v>
      </c>
      <c r="AM80" t="b">
        <f t="shared" si="14"/>
        <v>1</v>
      </c>
      <c r="AN80" t="b">
        <f t="shared" si="15"/>
        <v>1</v>
      </c>
    </row>
    <row r="81" spans="1:40" x14ac:dyDescent="0.25">
      <c r="A81" s="1">
        <v>77</v>
      </c>
      <c r="B81" t="s">
        <v>9</v>
      </c>
      <c r="C81" t="s">
        <v>80</v>
      </c>
      <c r="D81" t="s">
        <v>87</v>
      </c>
      <c r="E81">
        <v>3</v>
      </c>
      <c r="F81">
        <v>39</v>
      </c>
      <c r="G81">
        <v>13</v>
      </c>
      <c r="H81">
        <v>65</v>
      </c>
      <c r="I81">
        <v>21.7</v>
      </c>
      <c r="J81">
        <v>60</v>
      </c>
      <c r="L81" s="5" t="s">
        <v>87</v>
      </c>
      <c r="M81" s="6">
        <v>3</v>
      </c>
      <c r="N81" s="6">
        <v>39</v>
      </c>
      <c r="P81" t="b">
        <f t="shared" si="16"/>
        <v>1</v>
      </c>
      <c r="Q81" t="b">
        <f t="shared" si="17"/>
        <v>1</v>
      </c>
      <c r="S81" s="5" t="s">
        <v>87</v>
      </c>
      <c r="T81" s="11">
        <v>3</v>
      </c>
      <c r="U81" s="6">
        <v>39</v>
      </c>
      <c r="V81" s="12">
        <v>13</v>
      </c>
      <c r="W81" s="11">
        <v>65</v>
      </c>
      <c r="X81" s="12">
        <v>21.666666666666668</v>
      </c>
      <c r="Y81" s="13">
        <v>60</v>
      </c>
      <c r="AA81" s="17">
        <f t="shared" si="18"/>
        <v>3</v>
      </c>
      <c r="AB81" s="17">
        <f t="shared" si="19"/>
        <v>39</v>
      </c>
      <c r="AC81" s="17">
        <f t="shared" si="20"/>
        <v>13</v>
      </c>
      <c r="AD81" s="17">
        <f t="shared" si="21"/>
        <v>65</v>
      </c>
      <c r="AE81" s="17">
        <f t="shared" si="22"/>
        <v>21.7</v>
      </c>
      <c r="AF81" s="17">
        <f t="shared" si="23"/>
        <v>60</v>
      </c>
      <c r="AI81" t="b">
        <f t="shared" si="24"/>
        <v>1</v>
      </c>
      <c r="AJ81" t="b">
        <f t="shared" si="11"/>
        <v>1</v>
      </c>
      <c r="AK81" t="b">
        <f t="shared" si="12"/>
        <v>1</v>
      </c>
      <c r="AL81" t="b">
        <f t="shared" si="13"/>
        <v>1</v>
      </c>
      <c r="AM81" t="b">
        <f t="shared" si="14"/>
        <v>1</v>
      </c>
      <c r="AN81" t="b">
        <f t="shared" si="15"/>
        <v>1</v>
      </c>
    </row>
    <row r="82" spans="1:40" x14ac:dyDescent="0.25">
      <c r="A82" s="1">
        <v>78</v>
      </c>
      <c r="B82" t="s">
        <v>9</v>
      </c>
      <c r="C82" t="s">
        <v>80</v>
      </c>
      <c r="D82" t="s">
        <v>80</v>
      </c>
      <c r="E82">
        <v>19</v>
      </c>
      <c r="F82">
        <v>236</v>
      </c>
      <c r="G82">
        <v>12.4</v>
      </c>
      <c r="H82">
        <v>507</v>
      </c>
      <c r="I82">
        <v>26.7</v>
      </c>
      <c r="J82">
        <v>46.5</v>
      </c>
      <c r="L82" s="7" t="s">
        <v>80</v>
      </c>
      <c r="M82" s="8">
        <v>19</v>
      </c>
      <c r="N82" s="8">
        <v>236</v>
      </c>
      <c r="P82" t="b">
        <f t="shared" si="16"/>
        <v>1</v>
      </c>
      <c r="Q82" t="b">
        <f t="shared" si="17"/>
        <v>1</v>
      </c>
      <c r="S82" s="7" t="s">
        <v>80</v>
      </c>
      <c r="T82" s="14">
        <v>19</v>
      </c>
      <c r="U82" s="8">
        <v>236</v>
      </c>
      <c r="V82" s="15">
        <v>12.421052631578947</v>
      </c>
      <c r="W82" s="14">
        <v>507</v>
      </c>
      <c r="X82" s="15">
        <v>26.684210526315791</v>
      </c>
      <c r="Y82" s="16">
        <v>46.548323471400394</v>
      </c>
      <c r="AA82" s="17">
        <f t="shared" si="18"/>
        <v>19</v>
      </c>
      <c r="AB82" s="17">
        <f t="shared" si="19"/>
        <v>236</v>
      </c>
      <c r="AC82" s="17">
        <f t="shared" si="20"/>
        <v>12.4</v>
      </c>
      <c r="AD82" s="17">
        <f t="shared" si="21"/>
        <v>507</v>
      </c>
      <c r="AE82" s="17">
        <f t="shared" si="22"/>
        <v>26.7</v>
      </c>
      <c r="AF82" s="17">
        <f t="shared" si="23"/>
        <v>46.5</v>
      </c>
      <c r="AI82" t="b">
        <f t="shared" si="24"/>
        <v>1</v>
      </c>
      <c r="AJ82" t="b">
        <f t="shared" ref="AJ82:AJ114" si="25">F82=AB82</f>
        <v>1</v>
      </c>
      <c r="AK82" t="b">
        <f t="shared" ref="AK82:AK114" si="26">G82=AC82</f>
        <v>1</v>
      </c>
      <c r="AL82" t="b">
        <f t="shared" ref="AL82:AL114" si="27">H82=AD82</f>
        <v>1</v>
      </c>
      <c r="AM82" t="b">
        <f t="shared" ref="AM82:AM114" si="28">I82=AE82</f>
        <v>1</v>
      </c>
      <c r="AN82" t="b">
        <f t="shared" ref="AN82:AN114" si="29">J82=AF82</f>
        <v>1</v>
      </c>
    </row>
    <row r="83" spans="1:40" x14ac:dyDescent="0.25">
      <c r="A83" s="1">
        <v>79</v>
      </c>
      <c r="B83" t="s">
        <v>9</v>
      </c>
      <c r="C83" t="s">
        <v>80</v>
      </c>
      <c r="D83" t="s">
        <v>88</v>
      </c>
      <c r="E83">
        <v>4</v>
      </c>
      <c r="F83">
        <v>23</v>
      </c>
      <c r="G83">
        <v>5.8</v>
      </c>
      <c r="H83">
        <v>78</v>
      </c>
      <c r="I83">
        <v>19.5</v>
      </c>
      <c r="J83">
        <v>29.5</v>
      </c>
      <c r="L83" s="5" t="s">
        <v>88</v>
      </c>
      <c r="M83" s="6">
        <v>4</v>
      </c>
      <c r="N83" s="6">
        <v>23</v>
      </c>
      <c r="P83" t="b">
        <f t="shared" si="16"/>
        <v>1</v>
      </c>
      <c r="Q83" t="b">
        <f t="shared" si="17"/>
        <v>1</v>
      </c>
      <c r="S83" s="5" t="s">
        <v>88</v>
      </c>
      <c r="T83" s="11">
        <v>4</v>
      </c>
      <c r="U83" s="6">
        <v>23</v>
      </c>
      <c r="V83" s="12">
        <v>5.75</v>
      </c>
      <c r="W83" s="11">
        <v>78</v>
      </c>
      <c r="X83" s="12">
        <v>19.5</v>
      </c>
      <c r="Y83" s="13">
        <v>29.487179487179489</v>
      </c>
      <c r="AA83" s="17">
        <f t="shared" si="18"/>
        <v>4</v>
      </c>
      <c r="AB83" s="17">
        <f t="shared" si="19"/>
        <v>23</v>
      </c>
      <c r="AC83" s="17">
        <f t="shared" si="20"/>
        <v>5.8</v>
      </c>
      <c r="AD83" s="17">
        <f t="shared" si="21"/>
        <v>78</v>
      </c>
      <c r="AE83" s="17">
        <f t="shared" si="22"/>
        <v>19.5</v>
      </c>
      <c r="AF83" s="17">
        <f t="shared" si="23"/>
        <v>29.5</v>
      </c>
      <c r="AI83" t="b">
        <f t="shared" si="24"/>
        <v>1</v>
      </c>
      <c r="AJ83" t="b">
        <f t="shared" si="25"/>
        <v>1</v>
      </c>
      <c r="AK83" t="b">
        <f t="shared" si="26"/>
        <v>1</v>
      </c>
      <c r="AL83" t="b">
        <f t="shared" si="27"/>
        <v>1</v>
      </c>
      <c r="AM83" t="b">
        <f t="shared" si="28"/>
        <v>1</v>
      </c>
      <c r="AN83" t="b">
        <f t="shared" si="29"/>
        <v>1</v>
      </c>
    </row>
    <row r="84" spans="1:40" x14ac:dyDescent="0.25">
      <c r="A84" s="1">
        <v>80</v>
      </c>
      <c r="B84" t="s">
        <v>9</v>
      </c>
      <c r="C84" t="s">
        <v>80</v>
      </c>
      <c r="D84" t="s">
        <v>89</v>
      </c>
      <c r="E84">
        <v>9</v>
      </c>
      <c r="F84">
        <v>84</v>
      </c>
      <c r="G84">
        <v>9.3000000000000007</v>
      </c>
      <c r="H84">
        <v>144</v>
      </c>
      <c r="I84">
        <v>16</v>
      </c>
      <c r="J84">
        <v>58.3</v>
      </c>
      <c r="L84" s="7" t="s">
        <v>89</v>
      </c>
      <c r="M84" s="8">
        <v>9</v>
      </c>
      <c r="N84" s="8">
        <v>84</v>
      </c>
      <c r="P84" t="b">
        <f t="shared" si="16"/>
        <v>1</v>
      </c>
      <c r="Q84" t="b">
        <f t="shared" si="17"/>
        <v>1</v>
      </c>
      <c r="S84" s="7" t="s">
        <v>89</v>
      </c>
      <c r="T84" s="14">
        <v>9</v>
      </c>
      <c r="U84" s="8">
        <v>84</v>
      </c>
      <c r="V84" s="15">
        <v>9.3333333333333339</v>
      </c>
      <c r="W84" s="14">
        <v>144</v>
      </c>
      <c r="X84" s="15">
        <v>16</v>
      </c>
      <c r="Y84" s="16">
        <v>58.333333333333336</v>
      </c>
      <c r="AA84" s="17">
        <f t="shared" si="18"/>
        <v>9</v>
      </c>
      <c r="AB84" s="17">
        <f t="shared" si="19"/>
        <v>84</v>
      </c>
      <c r="AC84" s="17">
        <f t="shared" si="20"/>
        <v>9.3000000000000007</v>
      </c>
      <c r="AD84" s="17">
        <f t="shared" si="21"/>
        <v>144</v>
      </c>
      <c r="AE84" s="17">
        <f t="shared" si="22"/>
        <v>16</v>
      </c>
      <c r="AF84" s="17">
        <f t="shared" si="23"/>
        <v>58.3</v>
      </c>
      <c r="AI84" t="b">
        <f t="shared" si="24"/>
        <v>1</v>
      </c>
      <c r="AJ84" t="b">
        <f t="shared" si="25"/>
        <v>1</v>
      </c>
      <c r="AK84" t="b">
        <f t="shared" si="26"/>
        <v>1</v>
      </c>
      <c r="AL84" t="b">
        <f t="shared" si="27"/>
        <v>1</v>
      </c>
      <c r="AM84" t="b">
        <f t="shared" si="28"/>
        <v>1</v>
      </c>
      <c r="AN84" t="b">
        <f t="shared" si="29"/>
        <v>1</v>
      </c>
    </row>
    <row r="85" spans="1:40" x14ac:dyDescent="0.25">
      <c r="A85" s="1">
        <v>81</v>
      </c>
      <c r="B85" t="s">
        <v>9</v>
      </c>
      <c r="C85" t="s">
        <v>80</v>
      </c>
      <c r="D85" t="s">
        <v>90</v>
      </c>
      <c r="E85">
        <v>1</v>
      </c>
      <c r="F85">
        <v>2</v>
      </c>
      <c r="G85">
        <v>2</v>
      </c>
      <c r="H85">
        <v>2</v>
      </c>
      <c r="I85">
        <v>2</v>
      </c>
      <c r="J85">
        <v>100</v>
      </c>
      <c r="L85" s="5" t="s">
        <v>90</v>
      </c>
      <c r="M85" s="6">
        <v>1</v>
      </c>
      <c r="N85" s="6">
        <v>2</v>
      </c>
      <c r="P85" t="b">
        <f t="shared" si="16"/>
        <v>1</v>
      </c>
      <c r="Q85" t="b">
        <f t="shared" si="17"/>
        <v>1</v>
      </c>
      <c r="S85" s="5" t="s">
        <v>90</v>
      </c>
      <c r="T85" s="11">
        <v>1</v>
      </c>
      <c r="U85" s="6">
        <v>2</v>
      </c>
      <c r="V85" s="12">
        <v>2</v>
      </c>
      <c r="W85" s="11">
        <v>2</v>
      </c>
      <c r="X85" s="12">
        <v>2</v>
      </c>
      <c r="Y85" s="13">
        <v>100</v>
      </c>
      <c r="AA85" s="17">
        <f t="shared" si="18"/>
        <v>1</v>
      </c>
      <c r="AB85" s="17">
        <f t="shared" si="19"/>
        <v>2</v>
      </c>
      <c r="AC85" s="17">
        <f t="shared" si="20"/>
        <v>2</v>
      </c>
      <c r="AD85" s="17">
        <f t="shared" si="21"/>
        <v>2</v>
      </c>
      <c r="AE85" s="17">
        <f t="shared" si="22"/>
        <v>2</v>
      </c>
      <c r="AF85" s="17">
        <f t="shared" si="23"/>
        <v>100</v>
      </c>
      <c r="AI85" t="b">
        <f t="shared" si="24"/>
        <v>1</v>
      </c>
      <c r="AJ85" t="b">
        <f t="shared" si="25"/>
        <v>1</v>
      </c>
      <c r="AK85" t="b">
        <f t="shared" si="26"/>
        <v>1</v>
      </c>
      <c r="AL85" t="b">
        <f t="shared" si="27"/>
        <v>1</v>
      </c>
      <c r="AM85" t="b">
        <f t="shared" si="28"/>
        <v>1</v>
      </c>
      <c r="AN85" t="b">
        <f t="shared" si="29"/>
        <v>1</v>
      </c>
    </row>
    <row r="86" spans="1:40" x14ac:dyDescent="0.25">
      <c r="A86" s="1">
        <v>82</v>
      </c>
      <c r="B86" t="s">
        <v>9</v>
      </c>
      <c r="C86" t="s">
        <v>80</v>
      </c>
      <c r="D86" t="s">
        <v>91</v>
      </c>
      <c r="E86">
        <v>12</v>
      </c>
      <c r="F86">
        <v>139</v>
      </c>
      <c r="G86">
        <v>11.6</v>
      </c>
      <c r="H86">
        <v>196</v>
      </c>
      <c r="I86">
        <v>16.3</v>
      </c>
      <c r="J86">
        <v>70.900000000000006</v>
      </c>
      <c r="L86" s="7" t="s">
        <v>91</v>
      </c>
      <c r="M86" s="8">
        <v>12</v>
      </c>
      <c r="N86" s="8">
        <v>139</v>
      </c>
      <c r="P86" t="b">
        <f t="shared" si="16"/>
        <v>1</v>
      </c>
      <c r="Q86" t="b">
        <f t="shared" si="17"/>
        <v>1</v>
      </c>
      <c r="S86" s="7" t="s">
        <v>91</v>
      </c>
      <c r="T86" s="14">
        <v>12</v>
      </c>
      <c r="U86" s="8">
        <v>139</v>
      </c>
      <c r="V86" s="15">
        <v>11.583333333333334</v>
      </c>
      <c r="W86" s="14">
        <v>196</v>
      </c>
      <c r="X86" s="15">
        <v>16.333333333333332</v>
      </c>
      <c r="Y86" s="16">
        <v>70.918367346938766</v>
      </c>
      <c r="AA86" s="17">
        <f t="shared" si="18"/>
        <v>12</v>
      </c>
      <c r="AB86" s="17">
        <f t="shared" si="19"/>
        <v>139</v>
      </c>
      <c r="AC86" s="17">
        <f t="shared" si="20"/>
        <v>11.6</v>
      </c>
      <c r="AD86" s="17">
        <f t="shared" si="21"/>
        <v>196</v>
      </c>
      <c r="AE86" s="17">
        <f t="shared" si="22"/>
        <v>16.3</v>
      </c>
      <c r="AF86" s="17">
        <f t="shared" si="23"/>
        <v>70.900000000000006</v>
      </c>
      <c r="AI86" t="b">
        <f t="shared" si="24"/>
        <v>1</v>
      </c>
      <c r="AJ86" t="b">
        <f t="shared" si="25"/>
        <v>1</v>
      </c>
      <c r="AK86" t="b">
        <f t="shared" si="26"/>
        <v>1</v>
      </c>
      <c r="AL86" t="b">
        <f t="shared" si="27"/>
        <v>1</v>
      </c>
      <c r="AM86" t="b">
        <f t="shared" si="28"/>
        <v>1</v>
      </c>
      <c r="AN86" t="b">
        <f t="shared" si="29"/>
        <v>1</v>
      </c>
    </row>
    <row r="87" spans="1:40" x14ac:dyDescent="0.25">
      <c r="A87" s="1">
        <v>83</v>
      </c>
      <c r="B87" t="s">
        <v>9</v>
      </c>
      <c r="C87" t="s">
        <v>80</v>
      </c>
      <c r="D87" t="s">
        <v>92</v>
      </c>
      <c r="E87">
        <v>2</v>
      </c>
      <c r="F87">
        <v>27</v>
      </c>
      <c r="G87">
        <v>13.5</v>
      </c>
      <c r="H87">
        <v>27</v>
      </c>
      <c r="I87">
        <v>13.5</v>
      </c>
      <c r="J87">
        <v>100</v>
      </c>
      <c r="L87" s="5" t="s">
        <v>92</v>
      </c>
      <c r="M87" s="6">
        <v>2</v>
      </c>
      <c r="N87" s="6">
        <v>27</v>
      </c>
      <c r="P87" t="b">
        <f t="shared" si="16"/>
        <v>1</v>
      </c>
      <c r="Q87" t="b">
        <f t="shared" si="17"/>
        <v>1</v>
      </c>
      <c r="S87" s="5" t="s">
        <v>92</v>
      </c>
      <c r="T87" s="11">
        <v>2</v>
      </c>
      <c r="U87" s="6">
        <v>27</v>
      </c>
      <c r="V87" s="12">
        <v>13.5</v>
      </c>
      <c r="W87" s="11">
        <v>27</v>
      </c>
      <c r="X87" s="12">
        <v>13.5</v>
      </c>
      <c r="Y87" s="13">
        <v>100</v>
      </c>
      <c r="AA87" s="17">
        <f t="shared" si="18"/>
        <v>2</v>
      </c>
      <c r="AB87" s="17">
        <f t="shared" si="19"/>
        <v>27</v>
      </c>
      <c r="AC87" s="17">
        <f t="shared" si="20"/>
        <v>13.5</v>
      </c>
      <c r="AD87" s="17">
        <f t="shared" si="21"/>
        <v>27</v>
      </c>
      <c r="AE87" s="17">
        <f t="shared" si="22"/>
        <v>13.5</v>
      </c>
      <c r="AF87" s="17">
        <f t="shared" si="23"/>
        <v>100</v>
      </c>
      <c r="AI87" t="b">
        <f t="shared" si="24"/>
        <v>1</v>
      </c>
      <c r="AJ87" t="b">
        <f t="shared" si="25"/>
        <v>1</v>
      </c>
      <c r="AK87" t="b">
        <f t="shared" si="26"/>
        <v>1</v>
      </c>
      <c r="AL87" t="b">
        <f t="shared" si="27"/>
        <v>1</v>
      </c>
      <c r="AM87" t="b">
        <f t="shared" si="28"/>
        <v>1</v>
      </c>
      <c r="AN87" t="b">
        <f t="shared" si="29"/>
        <v>1</v>
      </c>
    </row>
    <row r="88" spans="1:40" x14ac:dyDescent="0.25">
      <c r="A88" s="1">
        <v>84</v>
      </c>
      <c r="B88" t="s">
        <v>9</v>
      </c>
      <c r="C88" t="s">
        <v>80</v>
      </c>
      <c r="D88" t="s">
        <v>93</v>
      </c>
      <c r="E88">
        <v>3</v>
      </c>
      <c r="F88">
        <v>19</v>
      </c>
      <c r="G88">
        <v>6.3</v>
      </c>
      <c r="H88">
        <v>27</v>
      </c>
      <c r="I88">
        <v>9</v>
      </c>
      <c r="J88">
        <v>70.400000000000006</v>
      </c>
      <c r="L88" s="7" t="s">
        <v>93</v>
      </c>
      <c r="M88" s="8">
        <v>3</v>
      </c>
      <c r="N88" s="8">
        <v>19</v>
      </c>
      <c r="P88" t="b">
        <f t="shared" si="16"/>
        <v>1</v>
      </c>
      <c r="Q88" t="b">
        <f t="shared" si="17"/>
        <v>1</v>
      </c>
      <c r="S88" s="7" t="s">
        <v>93</v>
      </c>
      <c r="T88" s="14">
        <v>3</v>
      </c>
      <c r="U88" s="8">
        <v>19</v>
      </c>
      <c r="V88" s="15">
        <v>6.333333333333333</v>
      </c>
      <c r="W88" s="14">
        <v>27</v>
      </c>
      <c r="X88" s="15">
        <v>9</v>
      </c>
      <c r="Y88" s="16">
        <v>70.370370370370367</v>
      </c>
      <c r="AA88" s="17">
        <f t="shared" si="18"/>
        <v>3</v>
      </c>
      <c r="AB88" s="17">
        <f t="shared" si="19"/>
        <v>19</v>
      </c>
      <c r="AC88" s="17">
        <f t="shared" si="20"/>
        <v>6.3</v>
      </c>
      <c r="AD88" s="17">
        <f t="shared" si="21"/>
        <v>27</v>
      </c>
      <c r="AE88" s="17">
        <f t="shared" si="22"/>
        <v>9</v>
      </c>
      <c r="AF88" s="17">
        <f t="shared" si="23"/>
        <v>70.400000000000006</v>
      </c>
      <c r="AI88" t="b">
        <f t="shared" si="24"/>
        <v>1</v>
      </c>
      <c r="AJ88" t="b">
        <f t="shared" si="25"/>
        <v>1</v>
      </c>
      <c r="AK88" t="b">
        <f t="shared" si="26"/>
        <v>1</v>
      </c>
      <c r="AL88" t="b">
        <f t="shared" si="27"/>
        <v>1</v>
      </c>
      <c r="AM88" t="b">
        <f t="shared" si="28"/>
        <v>1</v>
      </c>
      <c r="AN88" t="b">
        <f t="shared" si="29"/>
        <v>1</v>
      </c>
    </row>
    <row r="89" spans="1:40" x14ac:dyDescent="0.25">
      <c r="A89" s="1">
        <v>85</v>
      </c>
      <c r="B89" t="s">
        <v>9</v>
      </c>
      <c r="C89" t="s">
        <v>80</v>
      </c>
      <c r="D89" t="s">
        <v>94</v>
      </c>
      <c r="E89">
        <v>1</v>
      </c>
      <c r="F89">
        <v>8</v>
      </c>
      <c r="G89">
        <v>8</v>
      </c>
      <c r="H89">
        <v>40</v>
      </c>
      <c r="I89">
        <v>40</v>
      </c>
      <c r="J89">
        <v>20</v>
      </c>
      <c r="L89" s="5" t="s">
        <v>94</v>
      </c>
      <c r="M89" s="6">
        <v>1</v>
      </c>
      <c r="N89" s="6">
        <v>8</v>
      </c>
      <c r="P89" t="b">
        <f t="shared" si="16"/>
        <v>1</v>
      </c>
      <c r="Q89" t="b">
        <f t="shared" si="17"/>
        <v>1</v>
      </c>
      <c r="S89" s="5" t="s">
        <v>94</v>
      </c>
      <c r="T89" s="11">
        <v>1</v>
      </c>
      <c r="U89" s="6">
        <v>8</v>
      </c>
      <c r="V89" s="12">
        <v>8</v>
      </c>
      <c r="W89" s="11">
        <v>40</v>
      </c>
      <c r="X89" s="12">
        <v>40</v>
      </c>
      <c r="Y89" s="13">
        <v>20</v>
      </c>
      <c r="AA89" s="17">
        <f t="shared" si="18"/>
        <v>1</v>
      </c>
      <c r="AB89" s="17">
        <f t="shared" si="19"/>
        <v>8</v>
      </c>
      <c r="AC89" s="17">
        <f t="shared" si="20"/>
        <v>8</v>
      </c>
      <c r="AD89" s="17">
        <f t="shared" si="21"/>
        <v>40</v>
      </c>
      <c r="AE89" s="17">
        <f t="shared" si="22"/>
        <v>40</v>
      </c>
      <c r="AF89" s="17">
        <f t="shared" si="23"/>
        <v>20</v>
      </c>
      <c r="AI89" t="b">
        <f t="shared" si="24"/>
        <v>1</v>
      </c>
      <c r="AJ89" t="b">
        <f t="shared" si="25"/>
        <v>1</v>
      </c>
      <c r="AK89" t="b">
        <f t="shared" si="26"/>
        <v>1</v>
      </c>
      <c r="AL89" t="b">
        <f t="shared" si="27"/>
        <v>1</v>
      </c>
      <c r="AM89" t="b">
        <f t="shared" si="28"/>
        <v>1</v>
      </c>
      <c r="AN89" t="b">
        <f t="shared" si="29"/>
        <v>1</v>
      </c>
    </row>
    <row r="90" spans="1:40" x14ac:dyDescent="0.25">
      <c r="A90" s="1">
        <v>86</v>
      </c>
      <c r="B90" t="s">
        <v>9</v>
      </c>
      <c r="C90" t="s">
        <v>80</v>
      </c>
      <c r="D90" t="s">
        <v>95</v>
      </c>
      <c r="E90">
        <v>1</v>
      </c>
      <c r="F90">
        <v>17</v>
      </c>
      <c r="G90">
        <v>17</v>
      </c>
      <c r="H90">
        <v>29</v>
      </c>
      <c r="I90">
        <v>29</v>
      </c>
      <c r="J90">
        <v>58.6</v>
      </c>
      <c r="L90" s="7" t="s">
        <v>95</v>
      </c>
      <c r="M90" s="8">
        <v>1</v>
      </c>
      <c r="N90" s="8">
        <v>17</v>
      </c>
      <c r="P90" t="b">
        <f t="shared" si="16"/>
        <v>1</v>
      </c>
      <c r="Q90" t="b">
        <f t="shared" si="17"/>
        <v>1</v>
      </c>
      <c r="S90" s="7" t="s">
        <v>95</v>
      </c>
      <c r="T90" s="14">
        <v>1</v>
      </c>
      <c r="U90" s="8">
        <v>17</v>
      </c>
      <c r="V90" s="15">
        <v>17</v>
      </c>
      <c r="W90" s="14">
        <v>29</v>
      </c>
      <c r="X90" s="15">
        <v>29</v>
      </c>
      <c r="Y90" s="16">
        <v>58.620689655172406</v>
      </c>
      <c r="AA90" s="17">
        <f t="shared" si="18"/>
        <v>1</v>
      </c>
      <c r="AB90" s="17">
        <f t="shared" si="19"/>
        <v>17</v>
      </c>
      <c r="AC90" s="17">
        <f t="shared" si="20"/>
        <v>17</v>
      </c>
      <c r="AD90" s="17">
        <f t="shared" si="21"/>
        <v>29</v>
      </c>
      <c r="AE90" s="17">
        <f t="shared" si="22"/>
        <v>29</v>
      </c>
      <c r="AF90" s="17">
        <f t="shared" si="23"/>
        <v>58.6</v>
      </c>
      <c r="AI90" t="b">
        <f t="shared" si="24"/>
        <v>1</v>
      </c>
      <c r="AJ90" t="b">
        <f t="shared" si="25"/>
        <v>1</v>
      </c>
      <c r="AK90" t="b">
        <f t="shared" si="26"/>
        <v>1</v>
      </c>
      <c r="AL90" t="b">
        <f t="shared" si="27"/>
        <v>1</v>
      </c>
      <c r="AM90" t="b">
        <f t="shared" si="28"/>
        <v>1</v>
      </c>
      <c r="AN90" t="b">
        <f t="shared" si="29"/>
        <v>1</v>
      </c>
    </row>
    <row r="91" spans="1:40" x14ac:dyDescent="0.25">
      <c r="A91" s="1">
        <v>94</v>
      </c>
      <c r="B91" t="s">
        <v>9</v>
      </c>
      <c r="C91" t="s">
        <v>96</v>
      </c>
      <c r="E91">
        <v>24</v>
      </c>
      <c r="F91">
        <v>216</v>
      </c>
      <c r="G91">
        <v>9</v>
      </c>
      <c r="H91">
        <v>575</v>
      </c>
      <c r="I91">
        <v>24</v>
      </c>
      <c r="J91">
        <v>37.6</v>
      </c>
      <c r="L91" s="3" t="s">
        <v>268</v>
      </c>
      <c r="M91" s="4">
        <v>24</v>
      </c>
      <c r="N91" s="4">
        <v>216</v>
      </c>
      <c r="P91" t="b">
        <f t="shared" si="16"/>
        <v>1</v>
      </c>
      <c r="Q91" t="b">
        <f t="shared" si="17"/>
        <v>1</v>
      </c>
      <c r="S91" s="3" t="s">
        <v>268</v>
      </c>
      <c r="T91" s="4">
        <v>24</v>
      </c>
      <c r="U91" s="4">
        <v>216</v>
      </c>
      <c r="V91" s="9">
        <v>9</v>
      </c>
      <c r="W91" s="4">
        <v>575</v>
      </c>
      <c r="X91" s="9">
        <v>23.958333333333332</v>
      </c>
      <c r="Y91" s="10">
        <v>37.565217391304344</v>
      </c>
      <c r="AA91" s="17">
        <f t="shared" si="18"/>
        <v>24</v>
      </c>
      <c r="AB91" s="17">
        <f t="shared" si="19"/>
        <v>216</v>
      </c>
      <c r="AC91" s="17">
        <f t="shared" si="20"/>
        <v>9</v>
      </c>
      <c r="AD91" s="17">
        <f t="shared" si="21"/>
        <v>575</v>
      </c>
      <c r="AE91" s="17">
        <f t="shared" si="22"/>
        <v>24</v>
      </c>
      <c r="AF91" s="17">
        <f t="shared" si="23"/>
        <v>37.6</v>
      </c>
      <c r="AI91" t="b">
        <f t="shared" si="24"/>
        <v>1</v>
      </c>
      <c r="AJ91" t="b">
        <f t="shared" si="25"/>
        <v>1</v>
      </c>
      <c r="AK91" t="b">
        <f t="shared" si="26"/>
        <v>1</v>
      </c>
      <c r="AL91" t="b">
        <f t="shared" si="27"/>
        <v>1</v>
      </c>
      <c r="AM91" t="b">
        <f t="shared" si="28"/>
        <v>1</v>
      </c>
      <c r="AN91" t="b">
        <f t="shared" si="29"/>
        <v>1</v>
      </c>
    </row>
    <row r="92" spans="1:40" x14ac:dyDescent="0.25">
      <c r="A92" s="1">
        <v>88</v>
      </c>
      <c r="B92" t="s">
        <v>9</v>
      </c>
      <c r="C92" t="s">
        <v>96</v>
      </c>
      <c r="D92" t="s">
        <v>96</v>
      </c>
      <c r="E92">
        <v>15</v>
      </c>
      <c r="F92">
        <v>153</v>
      </c>
      <c r="G92">
        <v>10.199999999999999</v>
      </c>
      <c r="H92">
        <v>426</v>
      </c>
      <c r="I92">
        <v>28.4</v>
      </c>
      <c r="J92">
        <v>35.9</v>
      </c>
      <c r="L92" s="5" t="s">
        <v>96</v>
      </c>
      <c r="M92" s="6">
        <v>15</v>
      </c>
      <c r="N92" s="6">
        <v>153</v>
      </c>
      <c r="P92" t="b">
        <f t="shared" si="16"/>
        <v>1</v>
      </c>
      <c r="Q92" t="b">
        <f t="shared" si="17"/>
        <v>1</v>
      </c>
      <c r="S92" s="5" t="s">
        <v>96</v>
      </c>
      <c r="T92" s="11">
        <v>15</v>
      </c>
      <c r="U92" s="6">
        <v>153</v>
      </c>
      <c r="V92" s="12">
        <v>10.199999999999999</v>
      </c>
      <c r="W92" s="11">
        <v>426</v>
      </c>
      <c r="X92" s="12">
        <v>28.4</v>
      </c>
      <c r="Y92" s="13">
        <v>35.91549295774648</v>
      </c>
      <c r="AA92" s="17">
        <f t="shared" si="18"/>
        <v>15</v>
      </c>
      <c r="AB92" s="17">
        <f t="shared" si="19"/>
        <v>153</v>
      </c>
      <c r="AC92" s="17">
        <f t="shared" si="20"/>
        <v>10.199999999999999</v>
      </c>
      <c r="AD92" s="17">
        <f t="shared" si="21"/>
        <v>426</v>
      </c>
      <c r="AE92" s="17">
        <f t="shared" si="22"/>
        <v>28.4</v>
      </c>
      <c r="AF92" s="17">
        <f t="shared" si="23"/>
        <v>35.9</v>
      </c>
      <c r="AI92" t="b">
        <f t="shared" si="24"/>
        <v>1</v>
      </c>
      <c r="AJ92" t="b">
        <f t="shared" si="25"/>
        <v>1</v>
      </c>
      <c r="AK92" t="b">
        <f t="shared" si="26"/>
        <v>1</v>
      </c>
      <c r="AL92" t="b">
        <f t="shared" si="27"/>
        <v>1</v>
      </c>
      <c r="AM92" t="b">
        <f t="shared" si="28"/>
        <v>1</v>
      </c>
      <c r="AN92" t="b">
        <f t="shared" si="29"/>
        <v>1</v>
      </c>
    </row>
    <row r="93" spans="1:40" x14ac:dyDescent="0.25">
      <c r="A93" s="1">
        <v>89</v>
      </c>
      <c r="B93" t="s">
        <v>9</v>
      </c>
      <c r="C93" t="s">
        <v>96</v>
      </c>
      <c r="D93" t="s">
        <v>97</v>
      </c>
      <c r="E93">
        <v>2</v>
      </c>
      <c r="F93">
        <v>13</v>
      </c>
      <c r="G93">
        <v>6.5</v>
      </c>
      <c r="H93">
        <v>13</v>
      </c>
      <c r="I93">
        <v>6.5</v>
      </c>
      <c r="J93">
        <v>100</v>
      </c>
      <c r="L93" s="7" t="s">
        <v>97</v>
      </c>
      <c r="M93" s="8">
        <v>2</v>
      </c>
      <c r="N93" s="8">
        <v>13</v>
      </c>
      <c r="P93" t="b">
        <f t="shared" si="16"/>
        <v>1</v>
      </c>
      <c r="Q93" t="b">
        <f t="shared" si="17"/>
        <v>1</v>
      </c>
      <c r="S93" s="7" t="s">
        <v>97</v>
      </c>
      <c r="T93" s="14">
        <v>2</v>
      </c>
      <c r="U93" s="8">
        <v>13</v>
      </c>
      <c r="V93" s="15">
        <v>6.5</v>
      </c>
      <c r="W93" s="14">
        <v>13</v>
      </c>
      <c r="X93" s="15">
        <v>6.5</v>
      </c>
      <c r="Y93" s="16">
        <v>100</v>
      </c>
      <c r="AA93" s="17">
        <f t="shared" si="18"/>
        <v>2</v>
      </c>
      <c r="AB93" s="17">
        <f t="shared" si="19"/>
        <v>13</v>
      </c>
      <c r="AC93" s="17">
        <f t="shared" si="20"/>
        <v>6.5</v>
      </c>
      <c r="AD93" s="17">
        <f t="shared" si="21"/>
        <v>13</v>
      </c>
      <c r="AE93" s="17">
        <f t="shared" si="22"/>
        <v>6.5</v>
      </c>
      <c r="AF93" s="17">
        <f t="shared" si="23"/>
        <v>100</v>
      </c>
      <c r="AI93" t="b">
        <f t="shared" si="24"/>
        <v>1</v>
      </c>
      <c r="AJ93" t="b">
        <f t="shared" si="25"/>
        <v>1</v>
      </c>
      <c r="AK93" t="b">
        <f t="shared" si="26"/>
        <v>1</v>
      </c>
      <c r="AL93" t="b">
        <f t="shared" si="27"/>
        <v>1</v>
      </c>
      <c r="AM93" t="b">
        <f t="shared" si="28"/>
        <v>1</v>
      </c>
      <c r="AN93" t="b">
        <f t="shared" si="29"/>
        <v>1</v>
      </c>
    </row>
    <row r="94" spans="1:40" x14ac:dyDescent="0.25">
      <c r="A94" s="1">
        <v>90</v>
      </c>
      <c r="B94" t="s">
        <v>9</v>
      </c>
      <c r="C94" t="s">
        <v>96</v>
      </c>
      <c r="D94" t="s">
        <v>98</v>
      </c>
      <c r="E94">
        <v>1</v>
      </c>
      <c r="F94">
        <v>12</v>
      </c>
      <c r="G94">
        <v>12</v>
      </c>
      <c r="H94">
        <v>32</v>
      </c>
      <c r="I94">
        <v>32</v>
      </c>
      <c r="J94">
        <v>37.5</v>
      </c>
      <c r="L94" s="5" t="s">
        <v>98</v>
      </c>
      <c r="M94" s="6">
        <v>1</v>
      </c>
      <c r="N94" s="6">
        <v>12</v>
      </c>
      <c r="P94" t="b">
        <f t="shared" si="16"/>
        <v>1</v>
      </c>
      <c r="Q94" t="b">
        <f t="shared" si="17"/>
        <v>1</v>
      </c>
      <c r="S94" s="5" t="s">
        <v>98</v>
      </c>
      <c r="T94" s="11">
        <v>1</v>
      </c>
      <c r="U94" s="6">
        <v>12</v>
      </c>
      <c r="V94" s="12">
        <v>12</v>
      </c>
      <c r="W94" s="11">
        <v>32</v>
      </c>
      <c r="X94" s="12">
        <v>32</v>
      </c>
      <c r="Y94" s="13">
        <v>37.5</v>
      </c>
      <c r="AA94" s="17">
        <f t="shared" si="18"/>
        <v>1</v>
      </c>
      <c r="AB94" s="17">
        <f t="shared" si="19"/>
        <v>12</v>
      </c>
      <c r="AC94" s="17">
        <f t="shared" si="20"/>
        <v>12</v>
      </c>
      <c r="AD94" s="17">
        <f t="shared" si="21"/>
        <v>32</v>
      </c>
      <c r="AE94" s="17">
        <f t="shared" si="22"/>
        <v>32</v>
      </c>
      <c r="AF94" s="17">
        <f t="shared" si="23"/>
        <v>37.5</v>
      </c>
      <c r="AI94" t="b">
        <f t="shared" si="24"/>
        <v>1</v>
      </c>
      <c r="AJ94" t="b">
        <f t="shared" si="25"/>
        <v>1</v>
      </c>
      <c r="AK94" t="b">
        <f t="shared" si="26"/>
        <v>1</v>
      </c>
      <c r="AL94" t="b">
        <f t="shared" si="27"/>
        <v>1</v>
      </c>
      <c r="AM94" t="b">
        <f t="shared" si="28"/>
        <v>1</v>
      </c>
      <c r="AN94" t="b">
        <f t="shared" si="29"/>
        <v>1</v>
      </c>
    </row>
    <row r="95" spans="1:40" x14ac:dyDescent="0.25">
      <c r="A95" s="1">
        <v>91</v>
      </c>
      <c r="B95" t="s">
        <v>9</v>
      </c>
      <c r="C95" t="s">
        <v>96</v>
      </c>
      <c r="D95" t="s">
        <v>99</v>
      </c>
      <c r="E95">
        <v>1</v>
      </c>
      <c r="F95">
        <v>4</v>
      </c>
      <c r="G95">
        <v>4</v>
      </c>
      <c r="H95">
        <v>8</v>
      </c>
      <c r="I95">
        <v>8</v>
      </c>
      <c r="J95">
        <v>50</v>
      </c>
      <c r="L95" s="7" t="s">
        <v>100</v>
      </c>
      <c r="M95" s="8">
        <v>3</v>
      </c>
      <c r="N95" s="8">
        <v>28</v>
      </c>
      <c r="P95" t="b">
        <f t="shared" si="16"/>
        <v>0</v>
      </c>
      <c r="Q95" t="b">
        <f t="shared" si="17"/>
        <v>0</v>
      </c>
      <c r="S95" s="7" t="s">
        <v>100</v>
      </c>
      <c r="T95" s="14">
        <v>3</v>
      </c>
      <c r="U95" s="8">
        <v>28</v>
      </c>
      <c r="V95" s="15">
        <v>9.3333333333333339</v>
      </c>
      <c r="W95" s="14">
        <v>80</v>
      </c>
      <c r="X95" s="15">
        <v>26.666666666666668</v>
      </c>
      <c r="Y95" s="16">
        <v>35</v>
      </c>
      <c r="AA95" s="17">
        <f t="shared" si="18"/>
        <v>3</v>
      </c>
      <c r="AB95" s="17">
        <f t="shared" si="19"/>
        <v>28</v>
      </c>
      <c r="AC95" s="17">
        <f t="shared" si="20"/>
        <v>9.3000000000000007</v>
      </c>
      <c r="AD95" s="17">
        <f t="shared" si="21"/>
        <v>80</v>
      </c>
      <c r="AE95" s="17">
        <f t="shared" si="22"/>
        <v>26.7</v>
      </c>
      <c r="AF95" s="17">
        <f t="shared" si="23"/>
        <v>35</v>
      </c>
      <c r="AI95" t="b">
        <f t="shared" si="24"/>
        <v>0</v>
      </c>
      <c r="AJ95" t="b">
        <f t="shared" si="25"/>
        <v>0</v>
      </c>
      <c r="AK95" t="b">
        <f t="shared" si="26"/>
        <v>0</v>
      </c>
      <c r="AL95" t="b">
        <f t="shared" si="27"/>
        <v>0</v>
      </c>
      <c r="AM95" t="b">
        <f t="shared" si="28"/>
        <v>0</v>
      </c>
      <c r="AN95" t="b">
        <f t="shared" si="29"/>
        <v>0</v>
      </c>
    </row>
    <row r="96" spans="1:40" x14ac:dyDescent="0.25">
      <c r="A96" s="1">
        <v>92</v>
      </c>
      <c r="B96" t="s">
        <v>9</v>
      </c>
      <c r="C96" t="s">
        <v>96</v>
      </c>
      <c r="D96" t="s">
        <v>100</v>
      </c>
      <c r="E96">
        <v>3</v>
      </c>
      <c r="F96">
        <v>28</v>
      </c>
      <c r="G96">
        <v>9.3000000000000007</v>
      </c>
      <c r="H96">
        <v>80</v>
      </c>
      <c r="I96">
        <v>26.7</v>
      </c>
      <c r="J96">
        <v>35</v>
      </c>
      <c r="L96" s="5" t="s">
        <v>99</v>
      </c>
      <c r="M96" s="6">
        <v>1</v>
      </c>
      <c r="N96" s="6">
        <v>4</v>
      </c>
      <c r="P96" t="b">
        <f t="shared" si="16"/>
        <v>0</v>
      </c>
      <c r="Q96" t="b">
        <f t="shared" si="17"/>
        <v>0</v>
      </c>
      <c r="S96" s="5" t="s">
        <v>99</v>
      </c>
      <c r="T96" s="11">
        <v>1</v>
      </c>
      <c r="U96" s="6">
        <v>4</v>
      </c>
      <c r="V96" s="12">
        <v>4</v>
      </c>
      <c r="W96" s="11">
        <v>8</v>
      </c>
      <c r="X96" s="12">
        <v>8</v>
      </c>
      <c r="Y96" s="13">
        <v>50</v>
      </c>
      <c r="AA96" s="17">
        <f t="shared" si="18"/>
        <v>1</v>
      </c>
      <c r="AB96" s="17">
        <f t="shared" si="19"/>
        <v>4</v>
      </c>
      <c r="AC96" s="17">
        <f t="shared" si="20"/>
        <v>4</v>
      </c>
      <c r="AD96" s="17">
        <f t="shared" si="21"/>
        <v>8</v>
      </c>
      <c r="AE96" s="17">
        <f t="shared" si="22"/>
        <v>8</v>
      </c>
      <c r="AF96" s="17">
        <f t="shared" si="23"/>
        <v>50</v>
      </c>
      <c r="AI96" t="b">
        <f t="shared" si="24"/>
        <v>0</v>
      </c>
      <c r="AJ96" t="b">
        <f t="shared" si="25"/>
        <v>0</v>
      </c>
      <c r="AK96" t="b">
        <f t="shared" si="26"/>
        <v>0</v>
      </c>
      <c r="AL96" t="b">
        <f t="shared" si="27"/>
        <v>0</v>
      </c>
      <c r="AM96" t="b">
        <f t="shared" si="28"/>
        <v>0</v>
      </c>
      <c r="AN96" t="b">
        <f t="shared" si="29"/>
        <v>0</v>
      </c>
    </row>
    <row r="97" spans="1:40" x14ac:dyDescent="0.25">
      <c r="A97" s="1">
        <v>93</v>
      </c>
      <c r="B97" t="s">
        <v>9</v>
      </c>
      <c r="C97" t="s">
        <v>96</v>
      </c>
      <c r="D97" t="s">
        <v>101</v>
      </c>
      <c r="E97">
        <v>2</v>
      </c>
      <c r="F97">
        <v>6</v>
      </c>
      <c r="G97">
        <v>3</v>
      </c>
      <c r="H97">
        <v>16</v>
      </c>
      <c r="I97">
        <v>8</v>
      </c>
      <c r="J97">
        <v>37.5</v>
      </c>
      <c r="L97" s="7" t="s">
        <v>101</v>
      </c>
      <c r="M97" s="8">
        <v>2</v>
      </c>
      <c r="N97" s="8">
        <v>6</v>
      </c>
      <c r="P97" t="b">
        <f t="shared" si="16"/>
        <v>1</v>
      </c>
      <c r="Q97" t="b">
        <f t="shared" si="17"/>
        <v>1</v>
      </c>
      <c r="S97" s="7" t="s">
        <v>101</v>
      </c>
      <c r="T97" s="14">
        <v>2</v>
      </c>
      <c r="U97" s="8">
        <v>6</v>
      </c>
      <c r="V97" s="15">
        <v>3</v>
      </c>
      <c r="W97" s="14">
        <v>16</v>
      </c>
      <c r="X97" s="15">
        <v>8</v>
      </c>
      <c r="Y97" s="16">
        <v>37.5</v>
      </c>
      <c r="AA97" s="17">
        <f t="shared" si="18"/>
        <v>2</v>
      </c>
      <c r="AB97" s="17">
        <f t="shared" si="19"/>
        <v>6</v>
      </c>
      <c r="AC97" s="17">
        <f t="shared" si="20"/>
        <v>3</v>
      </c>
      <c r="AD97" s="17">
        <f t="shared" si="21"/>
        <v>16</v>
      </c>
      <c r="AE97" s="17">
        <f t="shared" si="22"/>
        <v>8</v>
      </c>
      <c r="AF97" s="17">
        <f t="shared" si="23"/>
        <v>37.5</v>
      </c>
      <c r="AI97" t="b">
        <f t="shared" si="24"/>
        <v>1</v>
      </c>
      <c r="AJ97" t="b">
        <f t="shared" si="25"/>
        <v>1</v>
      </c>
      <c r="AK97" t="b">
        <f t="shared" si="26"/>
        <v>1</v>
      </c>
      <c r="AL97" t="b">
        <f t="shared" si="27"/>
        <v>1</v>
      </c>
      <c r="AM97" t="b">
        <f t="shared" si="28"/>
        <v>1</v>
      </c>
      <c r="AN97" t="b">
        <f t="shared" si="29"/>
        <v>1</v>
      </c>
    </row>
    <row r="98" spans="1:40" x14ac:dyDescent="0.25">
      <c r="A98" s="1">
        <v>111</v>
      </c>
      <c r="B98" t="s">
        <v>9</v>
      </c>
      <c r="C98" t="s">
        <v>102</v>
      </c>
      <c r="E98">
        <v>76</v>
      </c>
      <c r="F98">
        <v>686</v>
      </c>
      <c r="G98">
        <v>9</v>
      </c>
      <c r="H98">
        <v>2044</v>
      </c>
      <c r="I98">
        <v>26.9</v>
      </c>
      <c r="J98">
        <v>33.6</v>
      </c>
      <c r="L98" s="3" t="s">
        <v>269</v>
      </c>
      <c r="M98" s="4">
        <v>76</v>
      </c>
      <c r="N98" s="4">
        <v>686</v>
      </c>
      <c r="P98" t="b">
        <f t="shared" si="16"/>
        <v>1</v>
      </c>
      <c r="Q98" t="b">
        <f t="shared" si="17"/>
        <v>1</v>
      </c>
      <c r="S98" s="3" t="s">
        <v>269</v>
      </c>
      <c r="T98" s="4">
        <v>76</v>
      </c>
      <c r="U98" s="4">
        <v>686</v>
      </c>
      <c r="V98" s="9">
        <v>9.026315789473685</v>
      </c>
      <c r="W98" s="4">
        <v>2044</v>
      </c>
      <c r="X98" s="9">
        <v>26.894736842105264</v>
      </c>
      <c r="Y98" s="10">
        <v>33.561643835616437</v>
      </c>
      <c r="AA98" s="17">
        <f t="shared" si="18"/>
        <v>76</v>
      </c>
      <c r="AB98" s="17">
        <f t="shared" si="19"/>
        <v>686</v>
      </c>
      <c r="AC98" s="17">
        <f t="shared" si="20"/>
        <v>9</v>
      </c>
      <c r="AD98" s="17">
        <f t="shared" si="21"/>
        <v>2044</v>
      </c>
      <c r="AE98" s="17">
        <f t="shared" si="22"/>
        <v>26.9</v>
      </c>
      <c r="AF98" s="17">
        <f t="shared" si="23"/>
        <v>33.6</v>
      </c>
      <c r="AI98" t="b">
        <f t="shared" si="24"/>
        <v>1</v>
      </c>
      <c r="AJ98" t="b">
        <f t="shared" si="25"/>
        <v>1</v>
      </c>
      <c r="AK98" t="b">
        <f t="shared" si="26"/>
        <v>1</v>
      </c>
      <c r="AL98" t="b">
        <f t="shared" si="27"/>
        <v>1</v>
      </c>
      <c r="AM98" t="b">
        <f t="shared" si="28"/>
        <v>1</v>
      </c>
      <c r="AN98" t="b">
        <f t="shared" si="29"/>
        <v>1</v>
      </c>
    </row>
    <row r="99" spans="1:40" x14ac:dyDescent="0.25">
      <c r="A99" s="1">
        <v>95</v>
      </c>
      <c r="B99" t="s">
        <v>9</v>
      </c>
      <c r="C99" t="s">
        <v>102</v>
      </c>
      <c r="D99" t="s">
        <v>103</v>
      </c>
      <c r="E99">
        <v>1</v>
      </c>
      <c r="F99">
        <v>12</v>
      </c>
      <c r="G99">
        <v>12</v>
      </c>
      <c r="H99">
        <v>12</v>
      </c>
      <c r="I99">
        <v>12</v>
      </c>
      <c r="J99">
        <v>100</v>
      </c>
      <c r="L99" s="5" t="s">
        <v>103</v>
      </c>
      <c r="M99" s="6">
        <v>1</v>
      </c>
      <c r="N99" s="6">
        <v>12</v>
      </c>
      <c r="P99" t="b">
        <f t="shared" si="16"/>
        <v>1</v>
      </c>
      <c r="Q99" t="b">
        <f t="shared" si="17"/>
        <v>1</v>
      </c>
      <c r="S99" s="5" t="s">
        <v>103</v>
      </c>
      <c r="T99" s="11">
        <v>1</v>
      </c>
      <c r="U99" s="6">
        <v>12</v>
      </c>
      <c r="V99" s="12">
        <v>12</v>
      </c>
      <c r="W99" s="11">
        <v>12</v>
      </c>
      <c r="X99" s="12">
        <v>12</v>
      </c>
      <c r="Y99" s="13">
        <v>100</v>
      </c>
      <c r="AA99" s="17">
        <f t="shared" si="18"/>
        <v>1</v>
      </c>
      <c r="AB99" s="17">
        <f t="shared" si="19"/>
        <v>12</v>
      </c>
      <c r="AC99" s="17">
        <f t="shared" si="20"/>
        <v>12</v>
      </c>
      <c r="AD99" s="17">
        <f t="shared" si="21"/>
        <v>12</v>
      </c>
      <c r="AE99" s="17">
        <f t="shared" si="22"/>
        <v>12</v>
      </c>
      <c r="AF99" s="17">
        <f t="shared" si="23"/>
        <v>100</v>
      </c>
      <c r="AI99" t="b">
        <f t="shared" si="24"/>
        <v>1</v>
      </c>
      <c r="AJ99" t="b">
        <f t="shared" si="25"/>
        <v>1</v>
      </c>
      <c r="AK99" t="b">
        <f t="shared" si="26"/>
        <v>1</v>
      </c>
      <c r="AL99" t="b">
        <f t="shared" si="27"/>
        <v>1</v>
      </c>
      <c r="AM99" t="b">
        <f t="shared" si="28"/>
        <v>1</v>
      </c>
      <c r="AN99" t="b">
        <f t="shared" si="29"/>
        <v>1</v>
      </c>
    </row>
    <row r="100" spans="1:40" x14ac:dyDescent="0.25">
      <c r="A100" s="1">
        <v>96</v>
      </c>
      <c r="B100" t="s">
        <v>9</v>
      </c>
      <c r="C100" t="s">
        <v>102</v>
      </c>
      <c r="D100" t="s">
        <v>104</v>
      </c>
      <c r="E100">
        <v>11</v>
      </c>
      <c r="F100">
        <v>143</v>
      </c>
      <c r="G100">
        <v>13</v>
      </c>
      <c r="H100">
        <v>475</v>
      </c>
      <c r="I100">
        <v>43.2</v>
      </c>
      <c r="J100">
        <v>30.1</v>
      </c>
      <c r="L100" s="7" t="s">
        <v>104</v>
      </c>
      <c r="M100" s="8">
        <v>11</v>
      </c>
      <c r="N100" s="8">
        <v>143</v>
      </c>
      <c r="P100" t="b">
        <f t="shared" si="16"/>
        <v>1</v>
      </c>
      <c r="Q100" t="b">
        <f t="shared" si="17"/>
        <v>1</v>
      </c>
      <c r="S100" s="7" t="s">
        <v>104</v>
      </c>
      <c r="T100" s="14">
        <v>11</v>
      </c>
      <c r="U100" s="8">
        <v>143</v>
      </c>
      <c r="V100" s="15">
        <v>13</v>
      </c>
      <c r="W100" s="14">
        <v>475</v>
      </c>
      <c r="X100" s="15">
        <v>43.18181818181818</v>
      </c>
      <c r="Y100" s="16">
        <v>30.105263157894736</v>
      </c>
      <c r="AA100" s="17">
        <f t="shared" si="18"/>
        <v>11</v>
      </c>
      <c r="AB100" s="17">
        <f t="shared" si="19"/>
        <v>143</v>
      </c>
      <c r="AC100" s="17">
        <f t="shared" si="20"/>
        <v>13</v>
      </c>
      <c r="AD100" s="17">
        <f t="shared" si="21"/>
        <v>475</v>
      </c>
      <c r="AE100" s="17">
        <f t="shared" si="22"/>
        <v>43.2</v>
      </c>
      <c r="AF100" s="17">
        <f t="shared" si="23"/>
        <v>30.1</v>
      </c>
      <c r="AI100" t="b">
        <f t="shared" si="24"/>
        <v>1</v>
      </c>
      <c r="AJ100" t="b">
        <f t="shared" si="25"/>
        <v>1</v>
      </c>
      <c r="AK100" t="b">
        <f t="shared" si="26"/>
        <v>1</v>
      </c>
      <c r="AL100" t="b">
        <f t="shared" si="27"/>
        <v>1</v>
      </c>
      <c r="AM100" t="b">
        <f t="shared" si="28"/>
        <v>1</v>
      </c>
      <c r="AN100" t="b">
        <f t="shared" si="29"/>
        <v>1</v>
      </c>
    </row>
    <row r="101" spans="1:40" x14ac:dyDescent="0.25">
      <c r="A101" s="1">
        <v>97</v>
      </c>
      <c r="B101" t="s">
        <v>9</v>
      </c>
      <c r="C101" t="s">
        <v>102</v>
      </c>
      <c r="D101" t="s">
        <v>105</v>
      </c>
      <c r="E101">
        <v>17</v>
      </c>
      <c r="F101">
        <v>132</v>
      </c>
      <c r="G101">
        <v>7.8</v>
      </c>
      <c r="H101">
        <v>369</v>
      </c>
      <c r="I101">
        <v>21.7</v>
      </c>
      <c r="J101">
        <v>35.799999999999997</v>
      </c>
      <c r="L101" s="5" t="s">
        <v>105</v>
      </c>
      <c r="M101" s="6">
        <v>17</v>
      </c>
      <c r="N101" s="6">
        <v>132</v>
      </c>
      <c r="P101" t="b">
        <f t="shared" si="16"/>
        <v>1</v>
      </c>
      <c r="Q101" t="b">
        <f t="shared" si="17"/>
        <v>1</v>
      </c>
      <c r="S101" s="5" t="s">
        <v>105</v>
      </c>
      <c r="T101" s="11">
        <v>17</v>
      </c>
      <c r="U101" s="6">
        <v>132</v>
      </c>
      <c r="V101" s="12">
        <v>7.7647058823529411</v>
      </c>
      <c r="W101" s="11">
        <v>369</v>
      </c>
      <c r="X101" s="12">
        <v>21.705882352941178</v>
      </c>
      <c r="Y101" s="13">
        <v>35.772357723577237</v>
      </c>
      <c r="AA101" s="17">
        <f t="shared" si="18"/>
        <v>17</v>
      </c>
      <c r="AB101" s="17">
        <f t="shared" si="19"/>
        <v>132</v>
      </c>
      <c r="AC101" s="17">
        <f t="shared" si="20"/>
        <v>7.8</v>
      </c>
      <c r="AD101" s="17">
        <f t="shared" si="21"/>
        <v>369</v>
      </c>
      <c r="AE101" s="17">
        <f t="shared" si="22"/>
        <v>21.7</v>
      </c>
      <c r="AF101" s="17">
        <f t="shared" si="23"/>
        <v>35.799999999999997</v>
      </c>
      <c r="AI101" t="b">
        <f t="shared" si="24"/>
        <v>1</v>
      </c>
      <c r="AJ101" t="b">
        <f t="shared" si="25"/>
        <v>1</v>
      </c>
      <c r="AK101" t="b">
        <f t="shared" si="26"/>
        <v>1</v>
      </c>
      <c r="AL101" t="b">
        <f t="shared" si="27"/>
        <v>1</v>
      </c>
      <c r="AM101" t="b">
        <f t="shared" si="28"/>
        <v>1</v>
      </c>
      <c r="AN101" t="b">
        <f t="shared" si="29"/>
        <v>1</v>
      </c>
    </row>
    <row r="102" spans="1:40" x14ac:dyDescent="0.25">
      <c r="A102" s="1">
        <v>98</v>
      </c>
      <c r="B102" t="s">
        <v>9</v>
      </c>
      <c r="C102" t="s">
        <v>102</v>
      </c>
      <c r="D102" t="s">
        <v>106</v>
      </c>
      <c r="E102">
        <v>6</v>
      </c>
      <c r="F102">
        <v>25</v>
      </c>
      <c r="G102">
        <v>4.2</v>
      </c>
      <c r="H102">
        <v>28</v>
      </c>
      <c r="I102">
        <v>4.7</v>
      </c>
      <c r="J102">
        <v>89.3</v>
      </c>
      <c r="L102" s="7" t="s">
        <v>106</v>
      </c>
      <c r="M102" s="8">
        <v>6</v>
      </c>
      <c r="N102" s="8">
        <v>25</v>
      </c>
      <c r="P102" t="b">
        <f t="shared" si="16"/>
        <v>1</v>
      </c>
      <c r="Q102" t="b">
        <f t="shared" si="17"/>
        <v>1</v>
      </c>
      <c r="S102" s="7" t="s">
        <v>106</v>
      </c>
      <c r="T102" s="14">
        <v>6</v>
      </c>
      <c r="U102" s="8">
        <v>25</v>
      </c>
      <c r="V102" s="15">
        <v>4.166666666666667</v>
      </c>
      <c r="W102" s="14">
        <v>28</v>
      </c>
      <c r="X102" s="15">
        <v>4.666666666666667</v>
      </c>
      <c r="Y102" s="16">
        <v>89.285714285714292</v>
      </c>
      <c r="AA102" s="17">
        <f t="shared" si="18"/>
        <v>6</v>
      </c>
      <c r="AB102" s="17">
        <f t="shared" si="19"/>
        <v>25</v>
      </c>
      <c r="AC102" s="17">
        <f t="shared" si="20"/>
        <v>4.2</v>
      </c>
      <c r="AD102" s="17">
        <f t="shared" si="21"/>
        <v>28</v>
      </c>
      <c r="AE102" s="17">
        <f t="shared" si="22"/>
        <v>4.7</v>
      </c>
      <c r="AF102" s="17">
        <f t="shared" si="23"/>
        <v>89.3</v>
      </c>
      <c r="AI102" t="b">
        <f t="shared" si="24"/>
        <v>1</v>
      </c>
      <c r="AJ102" t="b">
        <f t="shared" si="25"/>
        <v>1</v>
      </c>
      <c r="AK102" t="b">
        <f t="shared" si="26"/>
        <v>1</v>
      </c>
      <c r="AL102" t="b">
        <f t="shared" si="27"/>
        <v>1</v>
      </c>
      <c r="AM102" t="b">
        <f t="shared" si="28"/>
        <v>1</v>
      </c>
      <c r="AN102" t="b">
        <f t="shared" si="29"/>
        <v>1</v>
      </c>
    </row>
    <row r="103" spans="1:40" x14ac:dyDescent="0.25">
      <c r="A103" s="1">
        <v>99</v>
      </c>
      <c r="B103" t="s">
        <v>9</v>
      </c>
      <c r="C103" t="s">
        <v>102</v>
      </c>
      <c r="D103" t="s">
        <v>107</v>
      </c>
      <c r="E103">
        <v>1</v>
      </c>
      <c r="F103">
        <v>8</v>
      </c>
      <c r="G103">
        <v>8</v>
      </c>
      <c r="H103">
        <v>22</v>
      </c>
      <c r="I103">
        <v>22</v>
      </c>
      <c r="J103">
        <v>36.4</v>
      </c>
      <c r="L103" s="5" t="s">
        <v>107</v>
      </c>
      <c r="M103" s="6">
        <v>1</v>
      </c>
      <c r="N103" s="6">
        <v>8</v>
      </c>
      <c r="P103" t="b">
        <f t="shared" si="16"/>
        <v>1</v>
      </c>
      <c r="Q103" t="b">
        <f t="shared" si="17"/>
        <v>1</v>
      </c>
      <c r="S103" s="5" t="s">
        <v>107</v>
      </c>
      <c r="T103" s="11">
        <v>1</v>
      </c>
      <c r="U103" s="6">
        <v>8</v>
      </c>
      <c r="V103" s="12">
        <v>8</v>
      </c>
      <c r="W103" s="11">
        <v>22</v>
      </c>
      <c r="X103" s="12">
        <v>22</v>
      </c>
      <c r="Y103" s="13">
        <v>36.363636363636367</v>
      </c>
      <c r="AA103" s="17">
        <f t="shared" si="18"/>
        <v>1</v>
      </c>
      <c r="AB103" s="17">
        <f t="shared" si="19"/>
        <v>8</v>
      </c>
      <c r="AC103" s="17">
        <f t="shared" si="20"/>
        <v>8</v>
      </c>
      <c r="AD103" s="17">
        <f t="shared" si="21"/>
        <v>22</v>
      </c>
      <c r="AE103" s="17">
        <f t="shared" si="22"/>
        <v>22</v>
      </c>
      <c r="AF103" s="17">
        <f t="shared" si="23"/>
        <v>36.4</v>
      </c>
      <c r="AI103" t="b">
        <f t="shared" si="24"/>
        <v>1</v>
      </c>
      <c r="AJ103" t="b">
        <f t="shared" si="25"/>
        <v>1</v>
      </c>
      <c r="AK103" t="b">
        <f t="shared" si="26"/>
        <v>1</v>
      </c>
      <c r="AL103" t="b">
        <f t="shared" si="27"/>
        <v>1</v>
      </c>
      <c r="AM103" t="b">
        <f t="shared" si="28"/>
        <v>1</v>
      </c>
      <c r="AN103" t="b">
        <f t="shared" si="29"/>
        <v>1</v>
      </c>
    </row>
    <row r="104" spans="1:40" x14ac:dyDescent="0.25">
      <c r="A104" s="1">
        <v>100</v>
      </c>
      <c r="B104" t="s">
        <v>9</v>
      </c>
      <c r="C104" t="s">
        <v>102</v>
      </c>
      <c r="D104" t="s">
        <v>108</v>
      </c>
      <c r="E104">
        <v>1</v>
      </c>
      <c r="F104">
        <v>2</v>
      </c>
      <c r="G104">
        <v>2</v>
      </c>
      <c r="H104">
        <v>19</v>
      </c>
      <c r="I104">
        <v>19</v>
      </c>
      <c r="J104">
        <v>10.5</v>
      </c>
      <c r="L104" s="7" t="s">
        <v>108</v>
      </c>
      <c r="M104" s="8">
        <v>1</v>
      </c>
      <c r="N104" s="8">
        <v>2</v>
      </c>
      <c r="P104" t="b">
        <f t="shared" si="16"/>
        <v>1</v>
      </c>
      <c r="Q104" t="b">
        <f t="shared" si="17"/>
        <v>1</v>
      </c>
      <c r="S104" s="7" t="s">
        <v>108</v>
      </c>
      <c r="T104" s="14">
        <v>1</v>
      </c>
      <c r="U104" s="8">
        <v>2</v>
      </c>
      <c r="V104" s="15">
        <v>2</v>
      </c>
      <c r="W104" s="14">
        <v>19</v>
      </c>
      <c r="X104" s="15">
        <v>19</v>
      </c>
      <c r="Y104" s="16">
        <v>10.526315789473683</v>
      </c>
      <c r="AA104" s="17">
        <f t="shared" si="18"/>
        <v>1</v>
      </c>
      <c r="AB104" s="17">
        <f t="shared" si="19"/>
        <v>2</v>
      </c>
      <c r="AC104" s="17">
        <f t="shared" si="20"/>
        <v>2</v>
      </c>
      <c r="AD104" s="17">
        <f t="shared" si="21"/>
        <v>19</v>
      </c>
      <c r="AE104" s="17">
        <f t="shared" si="22"/>
        <v>19</v>
      </c>
      <c r="AF104" s="17">
        <f t="shared" si="23"/>
        <v>10.5</v>
      </c>
      <c r="AI104" t="b">
        <f t="shared" si="24"/>
        <v>1</v>
      </c>
      <c r="AJ104" t="b">
        <f t="shared" si="25"/>
        <v>1</v>
      </c>
      <c r="AK104" t="b">
        <f t="shared" si="26"/>
        <v>1</v>
      </c>
      <c r="AL104" t="b">
        <f t="shared" si="27"/>
        <v>1</v>
      </c>
      <c r="AM104" t="b">
        <f t="shared" si="28"/>
        <v>1</v>
      </c>
      <c r="AN104" t="b">
        <f t="shared" si="29"/>
        <v>1</v>
      </c>
    </row>
    <row r="105" spans="1:40" x14ac:dyDescent="0.25">
      <c r="A105" s="1">
        <v>101</v>
      </c>
      <c r="B105" t="s">
        <v>9</v>
      </c>
      <c r="C105" t="s">
        <v>102</v>
      </c>
      <c r="D105" t="s">
        <v>109</v>
      </c>
      <c r="E105">
        <v>1</v>
      </c>
      <c r="F105">
        <v>4</v>
      </c>
      <c r="G105">
        <v>4</v>
      </c>
      <c r="H105">
        <v>10</v>
      </c>
      <c r="I105">
        <v>10</v>
      </c>
      <c r="J105">
        <v>40</v>
      </c>
      <c r="L105" s="5" t="s">
        <v>109</v>
      </c>
      <c r="M105" s="6">
        <v>1</v>
      </c>
      <c r="N105" s="6">
        <v>4</v>
      </c>
      <c r="P105" t="b">
        <f t="shared" si="16"/>
        <v>1</v>
      </c>
      <c r="Q105" t="b">
        <f t="shared" si="17"/>
        <v>1</v>
      </c>
      <c r="S105" s="5" t="s">
        <v>109</v>
      </c>
      <c r="T105" s="11">
        <v>1</v>
      </c>
      <c r="U105" s="6">
        <v>4</v>
      </c>
      <c r="V105" s="12">
        <v>4</v>
      </c>
      <c r="W105" s="11">
        <v>10</v>
      </c>
      <c r="X105" s="12">
        <v>10</v>
      </c>
      <c r="Y105" s="13">
        <v>40</v>
      </c>
      <c r="AA105" s="17">
        <f t="shared" si="18"/>
        <v>1</v>
      </c>
      <c r="AB105" s="17">
        <f t="shared" si="19"/>
        <v>4</v>
      </c>
      <c r="AC105" s="17">
        <f t="shared" si="20"/>
        <v>4</v>
      </c>
      <c r="AD105" s="17">
        <f t="shared" si="21"/>
        <v>10</v>
      </c>
      <c r="AE105" s="17">
        <f t="shared" si="22"/>
        <v>10</v>
      </c>
      <c r="AF105" s="17">
        <f t="shared" si="23"/>
        <v>40</v>
      </c>
      <c r="AI105" t="b">
        <f t="shared" si="24"/>
        <v>1</v>
      </c>
      <c r="AJ105" t="b">
        <f t="shared" si="25"/>
        <v>1</v>
      </c>
      <c r="AK105" t="b">
        <f t="shared" si="26"/>
        <v>1</v>
      </c>
      <c r="AL105" t="b">
        <f t="shared" si="27"/>
        <v>1</v>
      </c>
      <c r="AM105" t="b">
        <f t="shared" si="28"/>
        <v>1</v>
      </c>
      <c r="AN105" t="b">
        <f t="shared" si="29"/>
        <v>1</v>
      </c>
    </row>
    <row r="106" spans="1:40" x14ac:dyDescent="0.25">
      <c r="A106" s="1">
        <v>102</v>
      </c>
      <c r="B106" t="s">
        <v>9</v>
      </c>
      <c r="C106" t="s">
        <v>102</v>
      </c>
      <c r="D106" t="s">
        <v>110</v>
      </c>
      <c r="E106">
        <v>7</v>
      </c>
      <c r="F106">
        <v>39</v>
      </c>
      <c r="G106">
        <v>5.6</v>
      </c>
      <c r="H106">
        <v>73</v>
      </c>
      <c r="I106">
        <v>10.4</v>
      </c>
      <c r="J106">
        <v>53.4</v>
      </c>
      <c r="L106" s="7" t="s">
        <v>111</v>
      </c>
      <c r="M106" s="8">
        <v>2</v>
      </c>
      <c r="N106" s="8">
        <v>6</v>
      </c>
      <c r="P106" t="b">
        <f t="shared" si="16"/>
        <v>0</v>
      </c>
      <c r="Q106" t="b">
        <f t="shared" si="17"/>
        <v>0</v>
      </c>
      <c r="S106" s="7" t="s">
        <v>111</v>
      </c>
      <c r="T106" s="14">
        <v>2</v>
      </c>
      <c r="U106" s="8">
        <v>6</v>
      </c>
      <c r="V106" s="15">
        <v>3</v>
      </c>
      <c r="W106" s="14">
        <v>24</v>
      </c>
      <c r="X106" s="15">
        <v>12</v>
      </c>
      <c r="Y106" s="16">
        <v>25</v>
      </c>
      <c r="AA106" s="17">
        <f t="shared" si="18"/>
        <v>2</v>
      </c>
      <c r="AB106" s="17">
        <f t="shared" si="19"/>
        <v>6</v>
      </c>
      <c r="AC106" s="17">
        <f t="shared" si="20"/>
        <v>3</v>
      </c>
      <c r="AD106" s="17">
        <f t="shared" si="21"/>
        <v>24</v>
      </c>
      <c r="AE106" s="17">
        <f t="shared" si="22"/>
        <v>12</v>
      </c>
      <c r="AF106" s="17">
        <f t="shared" si="23"/>
        <v>25</v>
      </c>
      <c r="AI106" t="b">
        <f t="shared" si="24"/>
        <v>0</v>
      </c>
      <c r="AJ106" t="b">
        <f t="shared" si="25"/>
        <v>0</v>
      </c>
      <c r="AK106" t="b">
        <f t="shared" si="26"/>
        <v>0</v>
      </c>
      <c r="AL106" t="b">
        <f t="shared" si="27"/>
        <v>0</v>
      </c>
      <c r="AM106" t="b">
        <f t="shared" si="28"/>
        <v>0</v>
      </c>
      <c r="AN106" t="b">
        <f t="shared" si="29"/>
        <v>0</v>
      </c>
    </row>
    <row r="107" spans="1:40" x14ac:dyDescent="0.25">
      <c r="A107" s="1">
        <v>103</v>
      </c>
      <c r="B107" t="s">
        <v>9</v>
      </c>
      <c r="C107" t="s">
        <v>102</v>
      </c>
      <c r="D107" t="s">
        <v>111</v>
      </c>
      <c r="E107">
        <v>2</v>
      </c>
      <c r="F107">
        <v>6</v>
      </c>
      <c r="G107">
        <v>3</v>
      </c>
      <c r="H107">
        <v>24</v>
      </c>
      <c r="I107">
        <v>12</v>
      </c>
      <c r="J107">
        <v>25</v>
      </c>
      <c r="L107" s="5" t="s">
        <v>110</v>
      </c>
      <c r="M107" s="6">
        <v>7</v>
      </c>
      <c r="N107" s="6">
        <v>39</v>
      </c>
      <c r="P107" t="b">
        <f t="shared" si="16"/>
        <v>0</v>
      </c>
      <c r="Q107" t="b">
        <f t="shared" si="17"/>
        <v>0</v>
      </c>
      <c r="S107" s="5" t="s">
        <v>110</v>
      </c>
      <c r="T107" s="11">
        <v>7</v>
      </c>
      <c r="U107" s="6">
        <v>39</v>
      </c>
      <c r="V107" s="12">
        <v>5.5714285714285712</v>
      </c>
      <c r="W107" s="11">
        <v>73</v>
      </c>
      <c r="X107" s="12">
        <v>10.428571428571429</v>
      </c>
      <c r="Y107" s="13">
        <v>53.424657534246577</v>
      </c>
      <c r="AA107" s="17">
        <f t="shared" si="18"/>
        <v>7</v>
      </c>
      <c r="AB107" s="17">
        <f t="shared" si="19"/>
        <v>39</v>
      </c>
      <c r="AC107" s="17">
        <f t="shared" si="20"/>
        <v>5.6</v>
      </c>
      <c r="AD107" s="17">
        <f t="shared" si="21"/>
        <v>73</v>
      </c>
      <c r="AE107" s="17">
        <f t="shared" si="22"/>
        <v>10.4</v>
      </c>
      <c r="AF107" s="17">
        <f t="shared" si="23"/>
        <v>53.4</v>
      </c>
      <c r="AI107" t="b">
        <f t="shared" si="24"/>
        <v>0</v>
      </c>
      <c r="AJ107" t="b">
        <f t="shared" si="25"/>
        <v>0</v>
      </c>
      <c r="AK107" t="b">
        <f t="shared" si="26"/>
        <v>0</v>
      </c>
      <c r="AL107" t="b">
        <f t="shared" si="27"/>
        <v>0</v>
      </c>
      <c r="AM107" t="b">
        <f t="shared" si="28"/>
        <v>0</v>
      </c>
      <c r="AN107" t="b">
        <f t="shared" si="29"/>
        <v>0</v>
      </c>
    </row>
    <row r="108" spans="1:40" x14ac:dyDescent="0.25">
      <c r="A108" s="1">
        <v>104</v>
      </c>
      <c r="B108" t="s">
        <v>9</v>
      </c>
      <c r="C108" t="s">
        <v>102</v>
      </c>
      <c r="D108" t="s">
        <v>112</v>
      </c>
      <c r="E108">
        <v>7</v>
      </c>
      <c r="F108">
        <v>98</v>
      </c>
      <c r="G108">
        <v>14</v>
      </c>
      <c r="H108">
        <v>225</v>
      </c>
      <c r="I108">
        <v>32.1</v>
      </c>
      <c r="J108">
        <v>43.6</v>
      </c>
      <c r="L108" s="7" t="s">
        <v>112</v>
      </c>
      <c r="M108" s="8">
        <v>7</v>
      </c>
      <c r="N108" s="8">
        <v>98</v>
      </c>
      <c r="P108" t="b">
        <f t="shared" si="16"/>
        <v>1</v>
      </c>
      <c r="Q108" t="b">
        <f t="shared" si="17"/>
        <v>1</v>
      </c>
      <c r="S108" s="7" t="s">
        <v>112</v>
      </c>
      <c r="T108" s="14">
        <v>7</v>
      </c>
      <c r="U108" s="8">
        <v>98</v>
      </c>
      <c r="V108" s="15">
        <v>14</v>
      </c>
      <c r="W108" s="14">
        <v>225</v>
      </c>
      <c r="X108" s="15">
        <v>32.142857142857146</v>
      </c>
      <c r="Y108" s="16">
        <v>43.55555555555555</v>
      </c>
      <c r="AA108" s="17">
        <f t="shared" si="18"/>
        <v>7</v>
      </c>
      <c r="AB108" s="17">
        <f t="shared" si="19"/>
        <v>98</v>
      </c>
      <c r="AC108" s="17">
        <f t="shared" si="20"/>
        <v>14</v>
      </c>
      <c r="AD108" s="17">
        <f t="shared" si="21"/>
        <v>225</v>
      </c>
      <c r="AE108" s="17">
        <f t="shared" si="22"/>
        <v>32.1</v>
      </c>
      <c r="AF108" s="17">
        <f t="shared" si="23"/>
        <v>43.6</v>
      </c>
      <c r="AI108" t="b">
        <f t="shared" si="24"/>
        <v>1</v>
      </c>
      <c r="AJ108" t="b">
        <f t="shared" si="25"/>
        <v>1</v>
      </c>
      <c r="AK108" t="b">
        <f t="shared" si="26"/>
        <v>1</v>
      </c>
      <c r="AL108" t="b">
        <f t="shared" si="27"/>
        <v>1</v>
      </c>
      <c r="AM108" t="b">
        <f t="shared" si="28"/>
        <v>1</v>
      </c>
      <c r="AN108" t="b">
        <f t="shared" si="29"/>
        <v>1</v>
      </c>
    </row>
    <row r="109" spans="1:40" x14ac:dyDescent="0.25">
      <c r="A109" s="1">
        <v>105</v>
      </c>
      <c r="B109" t="s">
        <v>9</v>
      </c>
      <c r="C109" t="s">
        <v>102</v>
      </c>
      <c r="D109" t="s">
        <v>102</v>
      </c>
      <c r="E109">
        <v>11</v>
      </c>
      <c r="F109">
        <v>98</v>
      </c>
      <c r="G109">
        <v>8.9</v>
      </c>
      <c r="H109">
        <v>485</v>
      </c>
      <c r="I109">
        <v>44.1</v>
      </c>
      <c r="J109">
        <v>20.2</v>
      </c>
      <c r="L109" s="5" t="s">
        <v>102</v>
      </c>
      <c r="M109" s="6">
        <v>11</v>
      </c>
      <c r="N109" s="6">
        <v>98</v>
      </c>
      <c r="P109" t="b">
        <f t="shared" si="16"/>
        <v>1</v>
      </c>
      <c r="Q109" t="b">
        <f t="shared" si="17"/>
        <v>1</v>
      </c>
      <c r="S109" s="5" t="s">
        <v>102</v>
      </c>
      <c r="T109" s="11">
        <v>11</v>
      </c>
      <c r="U109" s="6">
        <v>98</v>
      </c>
      <c r="V109" s="12">
        <v>8.9090909090909083</v>
      </c>
      <c r="W109" s="11">
        <v>485</v>
      </c>
      <c r="X109" s="12">
        <v>44.090909090909093</v>
      </c>
      <c r="Y109" s="13">
        <v>20.206185567010309</v>
      </c>
      <c r="AA109" s="17">
        <f t="shared" si="18"/>
        <v>11</v>
      </c>
      <c r="AB109" s="17">
        <f t="shared" si="19"/>
        <v>98</v>
      </c>
      <c r="AC109" s="17">
        <f t="shared" si="20"/>
        <v>8.9</v>
      </c>
      <c r="AD109" s="17">
        <f t="shared" si="21"/>
        <v>485</v>
      </c>
      <c r="AE109" s="17">
        <f t="shared" si="22"/>
        <v>44.1</v>
      </c>
      <c r="AF109" s="17">
        <f t="shared" si="23"/>
        <v>20.2</v>
      </c>
      <c r="AI109" t="b">
        <f t="shared" si="24"/>
        <v>1</v>
      </c>
      <c r="AJ109" t="b">
        <f t="shared" si="25"/>
        <v>1</v>
      </c>
      <c r="AK109" t="b">
        <f t="shared" si="26"/>
        <v>1</v>
      </c>
      <c r="AL109" t="b">
        <f t="shared" si="27"/>
        <v>1</v>
      </c>
      <c r="AM109" t="b">
        <f t="shared" si="28"/>
        <v>1</v>
      </c>
      <c r="AN109" t="b">
        <f t="shared" si="29"/>
        <v>1</v>
      </c>
    </row>
    <row r="110" spans="1:40" x14ac:dyDescent="0.25">
      <c r="A110" s="1">
        <v>106</v>
      </c>
      <c r="B110" t="s">
        <v>9</v>
      </c>
      <c r="C110" t="s">
        <v>102</v>
      </c>
      <c r="D110" t="s">
        <v>113</v>
      </c>
      <c r="E110">
        <v>2</v>
      </c>
      <c r="F110">
        <v>20</v>
      </c>
      <c r="G110">
        <v>10</v>
      </c>
      <c r="H110">
        <v>41</v>
      </c>
      <c r="I110">
        <v>20.5</v>
      </c>
      <c r="J110">
        <v>48.8</v>
      </c>
      <c r="L110" s="7" t="s">
        <v>113</v>
      </c>
      <c r="M110" s="8">
        <v>2</v>
      </c>
      <c r="N110" s="8">
        <v>20</v>
      </c>
      <c r="P110" t="b">
        <f t="shared" si="16"/>
        <v>1</v>
      </c>
      <c r="Q110" t="b">
        <f t="shared" si="17"/>
        <v>1</v>
      </c>
      <c r="S110" s="7" t="s">
        <v>113</v>
      </c>
      <c r="T110" s="14">
        <v>2</v>
      </c>
      <c r="U110" s="8">
        <v>20</v>
      </c>
      <c r="V110" s="15">
        <v>10</v>
      </c>
      <c r="W110" s="14">
        <v>41</v>
      </c>
      <c r="X110" s="15">
        <v>20.5</v>
      </c>
      <c r="Y110" s="16">
        <v>48.780487804878049</v>
      </c>
      <c r="AA110" s="17">
        <f t="shared" si="18"/>
        <v>2</v>
      </c>
      <c r="AB110" s="17">
        <f t="shared" si="19"/>
        <v>20</v>
      </c>
      <c r="AC110" s="17">
        <f t="shared" si="20"/>
        <v>10</v>
      </c>
      <c r="AD110" s="17">
        <f t="shared" si="21"/>
        <v>41</v>
      </c>
      <c r="AE110" s="17">
        <f t="shared" si="22"/>
        <v>20.5</v>
      </c>
      <c r="AF110" s="17">
        <f t="shared" si="23"/>
        <v>48.8</v>
      </c>
      <c r="AI110" t="b">
        <f t="shared" si="24"/>
        <v>1</v>
      </c>
      <c r="AJ110" t="b">
        <f t="shared" si="25"/>
        <v>1</v>
      </c>
      <c r="AK110" t="b">
        <f t="shared" si="26"/>
        <v>1</v>
      </c>
      <c r="AL110" t="b">
        <f t="shared" si="27"/>
        <v>1</v>
      </c>
      <c r="AM110" t="b">
        <f t="shared" si="28"/>
        <v>1</v>
      </c>
      <c r="AN110" t="b">
        <f t="shared" si="29"/>
        <v>1</v>
      </c>
    </row>
    <row r="111" spans="1:40" x14ac:dyDescent="0.25">
      <c r="A111" s="1">
        <v>107</v>
      </c>
      <c r="B111" t="s">
        <v>9</v>
      </c>
      <c r="C111" t="s">
        <v>102</v>
      </c>
      <c r="D111" t="s">
        <v>114</v>
      </c>
      <c r="E111">
        <v>3</v>
      </c>
      <c r="F111">
        <v>15</v>
      </c>
      <c r="G111">
        <v>5</v>
      </c>
      <c r="H111">
        <v>153</v>
      </c>
      <c r="I111">
        <v>51</v>
      </c>
      <c r="J111">
        <v>9.8000000000000007</v>
      </c>
      <c r="L111" s="5" t="s">
        <v>114</v>
      </c>
      <c r="M111" s="6">
        <v>3</v>
      </c>
      <c r="N111" s="6">
        <v>15</v>
      </c>
      <c r="P111" t="b">
        <f t="shared" si="16"/>
        <v>1</v>
      </c>
      <c r="Q111" t="b">
        <f t="shared" si="17"/>
        <v>1</v>
      </c>
      <c r="S111" s="5" t="s">
        <v>114</v>
      </c>
      <c r="T111" s="11">
        <v>3</v>
      </c>
      <c r="U111" s="6">
        <v>15</v>
      </c>
      <c r="V111" s="12">
        <v>5</v>
      </c>
      <c r="W111" s="11">
        <v>153</v>
      </c>
      <c r="X111" s="12">
        <v>51</v>
      </c>
      <c r="Y111" s="13">
        <v>9.8039215686274517</v>
      </c>
      <c r="AA111" s="17">
        <f t="shared" si="18"/>
        <v>3</v>
      </c>
      <c r="AB111" s="17">
        <f t="shared" si="19"/>
        <v>15</v>
      </c>
      <c r="AC111" s="17">
        <f t="shared" si="20"/>
        <v>5</v>
      </c>
      <c r="AD111" s="17">
        <f t="shared" si="21"/>
        <v>153</v>
      </c>
      <c r="AE111" s="17">
        <f t="shared" si="22"/>
        <v>51</v>
      </c>
      <c r="AF111" s="17">
        <f t="shared" si="23"/>
        <v>9.8000000000000007</v>
      </c>
      <c r="AI111" t="b">
        <f t="shared" si="24"/>
        <v>1</v>
      </c>
      <c r="AJ111" t="b">
        <f t="shared" si="25"/>
        <v>1</v>
      </c>
      <c r="AK111" t="b">
        <f t="shared" si="26"/>
        <v>1</v>
      </c>
      <c r="AL111" t="b">
        <f t="shared" si="27"/>
        <v>1</v>
      </c>
      <c r="AM111" t="b">
        <f t="shared" si="28"/>
        <v>1</v>
      </c>
      <c r="AN111" t="b">
        <f t="shared" si="29"/>
        <v>1</v>
      </c>
    </row>
    <row r="112" spans="1:40" x14ac:dyDescent="0.25">
      <c r="A112" s="1">
        <v>108</v>
      </c>
      <c r="B112" t="s">
        <v>9</v>
      </c>
      <c r="C112" t="s">
        <v>102</v>
      </c>
      <c r="D112" t="s">
        <v>115</v>
      </c>
      <c r="E112">
        <v>1</v>
      </c>
      <c r="F112">
        <v>6</v>
      </c>
      <c r="G112">
        <v>6</v>
      </c>
      <c r="H112">
        <v>10</v>
      </c>
      <c r="I112">
        <v>10</v>
      </c>
      <c r="J112">
        <v>60</v>
      </c>
      <c r="L112" s="7" t="s">
        <v>115</v>
      </c>
      <c r="M112" s="8">
        <v>1</v>
      </c>
      <c r="N112" s="8">
        <v>6</v>
      </c>
      <c r="P112" t="b">
        <f t="shared" si="16"/>
        <v>1</v>
      </c>
      <c r="Q112" t="b">
        <f t="shared" si="17"/>
        <v>1</v>
      </c>
      <c r="S112" s="7" t="s">
        <v>115</v>
      </c>
      <c r="T112" s="14">
        <v>1</v>
      </c>
      <c r="U112" s="8">
        <v>6</v>
      </c>
      <c r="V112" s="15">
        <v>6</v>
      </c>
      <c r="W112" s="14">
        <v>10</v>
      </c>
      <c r="X112" s="15">
        <v>10</v>
      </c>
      <c r="Y112" s="16">
        <v>60</v>
      </c>
      <c r="AA112" s="17">
        <f t="shared" si="18"/>
        <v>1</v>
      </c>
      <c r="AB112" s="17">
        <f t="shared" si="19"/>
        <v>6</v>
      </c>
      <c r="AC112" s="17">
        <f t="shared" si="20"/>
        <v>6</v>
      </c>
      <c r="AD112" s="17">
        <f t="shared" si="21"/>
        <v>10</v>
      </c>
      <c r="AE112" s="17">
        <f t="shared" si="22"/>
        <v>10</v>
      </c>
      <c r="AF112" s="17">
        <f t="shared" si="23"/>
        <v>60</v>
      </c>
      <c r="AI112" t="b">
        <f t="shared" si="24"/>
        <v>1</v>
      </c>
      <c r="AJ112" t="b">
        <f t="shared" si="25"/>
        <v>1</v>
      </c>
      <c r="AK112" t="b">
        <f t="shared" si="26"/>
        <v>1</v>
      </c>
      <c r="AL112" t="b">
        <f t="shared" si="27"/>
        <v>1</v>
      </c>
      <c r="AM112" t="b">
        <f t="shared" si="28"/>
        <v>1</v>
      </c>
      <c r="AN112" t="b">
        <f t="shared" si="29"/>
        <v>1</v>
      </c>
    </row>
    <row r="113" spans="1:40" x14ac:dyDescent="0.25">
      <c r="A113" s="1">
        <v>109</v>
      </c>
      <c r="B113" t="s">
        <v>9</v>
      </c>
      <c r="C113" t="s">
        <v>102</v>
      </c>
      <c r="D113" t="s">
        <v>116</v>
      </c>
      <c r="E113">
        <v>3</v>
      </c>
      <c r="F113">
        <v>58</v>
      </c>
      <c r="G113">
        <v>19.3</v>
      </c>
      <c r="H113">
        <v>72</v>
      </c>
      <c r="I113">
        <v>24</v>
      </c>
      <c r="J113">
        <v>80.599999999999994</v>
      </c>
      <c r="L113" s="5" t="s">
        <v>116</v>
      </c>
      <c r="M113" s="6">
        <v>3</v>
      </c>
      <c r="N113" s="6">
        <v>58</v>
      </c>
      <c r="P113" t="b">
        <f t="shared" si="16"/>
        <v>1</v>
      </c>
      <c r="Q113" t="b">
        <f t="shared" si="17"/>
        <v>1</v>
      </c>
      <c r="S113" s="5" t="s">
        <v>116</v>
      </c>
      <c r="T113" s="11">
        <v>3</v>
      </c>
      <c r="U113" s="6">
        <v>58</v>
      </c>
      <c r="V113" s="12">
        <v>19.333333333333332</v>
      </c>
      <c r="W113" s="11">
        <v>72</v>
      </c>
      <c r="X113" s="12">
        <v>24</v>
      </c>
      <c r="Y113" s="13">
        <v>80.555555555555557</v>
      </c>
      <c r="AA113" s="17">
        <f t="shared" si="18"/>
        <v>3</v>
      </c>
      <c r="AB113" s="17">
        <f t="shared" si="19"/>
        <v>58</v>
      </c>
      <c r="AC113" s="17">
        <f t="shared" si="20"/>
        <v>19.3</v>
      </c>
      <c r="AD113" s="17">
        <f t="shared" si="21"/>
        <v>72</v>
      </c>
      <c r="AE113" s="17">
        <f t="shared" si="22"/>
        <v>24</v>
      </c>
      <c r="AF113" s="17">
        <f t="shared" si="23"/>
        <v>80.599999999999994</v>
      </c>
      <c r="AI113" t="b">
        <f t="shared" si="24"/>
        <v>1</v>
      </c>
      <c r="AJ113" t="b">
        <f t="shared" si="25"/>
        <v>1</v>
      </c>
      <c r="AK113" t="b">
        <f t="shared" si="26"/>
        <v>1</v>
      </c>
      <c r="AL113" t="b">
        <f t="shared" si="27"/>
        <v>1</v>
      </c>
      <c r="AM113" t="b">
        <f t="shared" si="28"/>
        <v>1</v>
      </c>
      <c r="AN113" t="b">
        <f t="shared" si="29"/>
        <v>1</v>
      </c>
    </row>
    <row r="114" spans="1:40" x14ac:dyDescent="0.25">
      <c r="A114" s="1">
        <v>110</v>
      </c>
      <c r="B114" t="s">
        <v>9</v>
      </c>
      <c r="C114" t="s">
        <v>102</v>
      </c>
      <c r="D114" t="s">
        <v>117</v>
      </c>
      <c r="E114">
        <v>2</v>
      </c>
      <c r="F114">
        <v>20</v>
      </c>
      <c r="G114">
        <v>10</v>
      </c>
      <c r="H114">
        <v>26</v>
      </c>
      <c r="I114">
        <v>13</v>
      </c>
      <c r="J114">
        <v>76.900000000000006</v>
      </c>
      <c r="L114" s="7" t="s">
        <v>117</v>
      </c>
      <c r="M114" s="8">
        <v>2</v>
      </c>
      <c r="N114" s="8">
        <v>20</v>
      </c>
      <c r="P114" t="b">
        <f t="shared" si="16"/>
        <v>1</v>
      </c>
      <c r="Q114" t="b">
        <f t="shared" si="17"/>
        <v>1</v>
      </c>
      <c r="S114" s="7" t="s">
        <v>117</v>
      </c>
      <c r="T114" s="14">
        <v>2</v>
      </c>
      <c r="U114" s="8">
        <v>20</v>
      </c>
      <c r="V114" s="15">
        <v>10</v>
      </c>
      <c r="W114" s="14">
        <v>26</v>
      </c>
      <c r="X114" s="15">
        <v>13</v>
      </c>
      <c r="Y114" s="16">
        <v>76.923076923076934</v>
      </c>
      <c r="AA114" s="17">
        <f t="shared" si="18"/>
        <v>2</v>
      </c>
      <c r="AB114" s="17">
        <f t="shared" si="19"/>
        <v>20</v>
      </c>
      <c r="AC114" s="17">
        <f t="shared" si="20"/>
        <v>10</v>
      </c>
      <c r="AD114" s="17">
        <f t="shared" si="21"/>
        <v>26</v>
      </c>
      <c r="AE114" s="17">
        <f t="shared" si="22"/>
        <v>13</v>
      </c>
      <c r="AF114" s="17">
        <f t="shared" si="23"/>
        <v>76.900000000000006</v>
      </c>
      <c r="AI114" t="b">
        <f t="shared" si="24"/>
        <v>1</v>
      </c>
      <c r="AJ114" t="b">
        <f t="shared" si="25"/>
        <v>1</v>
      </c>
      <c r="AK114" t="b">
        <f t="shared" si="26"/>
        <v>1</v>
      </c>
      <c r="AL114" t="b">
        <f t="shared" si="27"/>
        <v>1</v>
      </c>
      <c r="AM114" t="b">
        <f t="shared" si="28"/>
        <v>1</v>
      </c>
      <c r="AN114" t="b">
        <f t="shared" si="29"/>
        <v>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90"/>
  <sheetViews>
    <sheetView topLeftCell="C61" workbookViewId="0">
      <selection activeCell="R84" sqref="R84"/>
    </sheetView>
  </sheetViews>
  <sheetFormatPr baseColWidth="10" defaultColWidth="9.140625" defaultRowHeight="15" x14ac:dyDescent="0.25"/>
  <cols>
    <col min="4" max="4" width="25.28515625" bestFit="1" customWidth="1"/>
    <col min="5" max="5" width="15.85546875" bestFit="1" customWidth="1"/>
    <col min="6" max="6" width="23.7109375" bestFit="1" customWidth="1"/>
    <col min="7" max="7" width="15.85546875" bestFit="1" customWidth="1"/>
    <col min="8" max="8" width="23.7109375" bestFit="1" customWidth="1"/>
    <col min="9" max="9" width="19.140625" bestFit="1" customWidth="1"/>
    <col min="10" max="10" width="18.140625" bestFit="1" customWidth="1"/>
    <col min="12" max="12" width="11.85546875" bestFit="1" customWidth="1"/>
    <col min="17" max="20" width="12.5703125" customWidth="1"/>
    <col min="21" max="21" width="11.85546875" bestFit="1" customWidth="1"/>
  </cols>
  <sheetData>
    <row r="1" spans="1:20" x14ac:dyDescent="0.25">
      <c r="B1" s="1" t="s">
        <v>0</v>
      </c>
      <c r="C1" s="1" t="s">
        <v>1</v>
      </c>
      <c r="D1" s="1" t="s">
        <v>2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157</v>
      </c>
      <c r="J1" s="1" t="s">
        <v>158</v>
      </c>
    </row>
    <row r="2" spans="1:20" x14ac:dyDescent="0.25">
      <c r="A2" s="1">
        <v>88</v>
      </c>
      <c r="B2" t="s">
        <v>9</v>
      </c>
      <c r="E2">
        <v>928</v>
      </c>
      <c r="F2">
        <v>8181</v>
      </c>
      <c r="G2">
        <v>913</v>
      </c>
      <c r="H2">
        <v>8546</v>
      </c>
      <c r="I2">
        <v>-15</v>
      </c>
      <c r="J2">
        <v>365</v>
      </c>
      <c r="L2" s="4">
        <v>928</v>
      </c>
      <c r="M2" s="4">
        <v>8181</v>
      </c>
      <c r="N2" s="4">
        <v>913</v>
      </c>
      <c r="O2" s="4">
        <v>8546</v>
      </c>
      <c r="Q2" t="b">
        <f>L2=E2</f>
        <v>1</v>
      </c>
      <c r="R2" t="b">
        <f t="shared" ref="R2:T17" si="0">M2=F2</f>
        <v>1</v>
      </c>
      <c r="S2" t="b">
        <f t="shared" si="0"/>
        <v>1</v>
      </c>
      <c r="T2" t="b">
        <f t="shared" si="0"/>
        <v>1</v>
      </c>
    </row>
    <row r="3" spans="1:20" x14ac:dyDescent="0.25">
      <c r="A3" s="1">
        <v>46</v>
      </c>
      <c r="B3" t="s">
        <v>9</v>
      </c>
      <c r="C3" t="s">
        <v>10</v>
      </c>
      <c r="E3">
        <v>730</v>
      </c>
      <c r="F3">
        <v>6190</v>
      </c>
      <c r="G3">
        <v>724</v>
      </c>
      <c r="H3">
        <v>6693</v>
      </c>
      <c r="I3">
        <v>-6</v>
      </c>
      <c r="J3">
        <v>503</v>
      </c>
      <c r="L3" s="4">
        <v>730</v>
      </c>
      <c r="M3" s="4">
        <v>6190</v>
      </c>
      <c r="N3" s="4">
        <v>724</v>
      </c>
      <c r="O3" s="4">
        <v>6693</v>
      </c>
      <c r="Q3" t="b">
        <f t="shared" ref="Q3:Q66" si="1">L3=E3</f>
        <v>1</v>
      </c>
      <c r="R3" t="b">
        <f t="shared" si="0"/>
        <v>1</v>
      </c>
      <c r="S3" t="b">
        <f t="shared" si="0"/>
        <v>1</v>
      </c>
      <c r="T3" t="b">
        <f t="shared" si="0"/>
        <v>1</v>
      </c>
    </row>
    <row r="4" spans="1:20" x14ac:dyDescent="0.25">
      <c r="A4" s="1">
        <v>0</v>
      </c>
      <c r="B4" t="s">
        <v>9</v>
      </c>
      <c r="C4" t="s">
        <v>10</v>
      </c>
      <c r="D4" t="s">
        <v>12</v>
      </c>
      <c r="E4">
        <v>8</v>
      </c>
      <c r="F4">
        <v>76</v>
      </c>
      <c r="G4">
        <v>7</v>
      </c>
      <c r="H4">
        <v>72</v>
      </c>
      <c r="I4">
        <v>-1</v>
      </c>
      <c r="J4">
        <v>-4</v>
      </c>
      <c r="L4" s="8">
        <v>8</v>
      </c>
      <c r="M4" s="8">
        <v>76</v>
      </c>
      <c r="N4" s="8">
        <v>7</v>
      </c>
      <c r="O4" s="8">
        <v>72</v>
      </c>
      <c r="Q4" t="b">
        <f t="shared" si="1"/>
        <v>1</v>
      </c>
      <c r="R4" t="b">
        <f t="shared" si="0"/>
        <v>1</v>
      </c>
      <c r="S4" t="b">
        <f t="shared" si="0"/>
        <v>1</v>
      </c>
      <c r="T4" t="b">
        <f t="shared" si="0"/>
        <v>1</v>
      </c>
    </row>
    <row r="5" spans="1:20" x14ac:dyDescent="0.25">
      <c r="A5" s="1">
        <v>1</v>
      </c>
      <c r="B5" t="s">
        <v>9</v>
      </c>
      <c r="C5" t="s">
        <v>10</v>
      </c>
      <c r="D5" t="s">
        <v>14</v>
      </c>
      <c r="E5">
        <v>42</v>
      </c>
      <c r="F5">
        <v>258</v>
      </c>
      <c r="G5">
        <v>30</v>
      </c>
      <c r="H5">
        <v>210</v>
      </c>
      <c r="I5">
        <v>-12</v>
      </c>
      <c r="J5">
        <v>-48</v>
      </c>
      <c r="L5" s="8">
        <v>42</v>
      </c>
      <c r="M5" s="8">
        <v>258</v>
      </c>
      <c r="N5" s="8">
        <v>30</v>
      </c>
      <c r="O5" s="8">
        <v>210</v>
      </c>
      <c r="Q5" t="b">
        <f t="shared" si="1"/>
        <v>1</v>
      </c>
      <c r="R5" t="b">
        <f t="shared" si="0"/>
        <v>1</v>
      </c>
      <c r="S5" t="b">
        <f t="shared" si="0"/>
        <v>1</v>
      </c>
      <c r="T5" t="b">
        <f t="shared" si="0"/>
        <v>1</v>
      </c>
    </row>
    <row r="6" spans="1:20" x14ac:dyDescent="0.25">
      <c r="A6" s="1">
        <v>2</v>
      </c>
      <c r="B6" t="s">
        <v>9</v>
      </c>
      <c r="C6" t="s">
        <v>10</v>
      </c>
      <c r="D6" t="s">
        <v>10</v>
      </c>
      <c r="E6">
        <v>199</v>
      </c>
      <c r="F6">
        <v>1390</v>
      </c>
      <c r="G6">
        <v>170</v>
      </c>
      <c r="H6">
        <v>1363</v>
      </c>
      <c r="I6">
        <v>-29</v>
      </c>
      <c r="J6">
        <v>-27</v>
      </c>
      <c r="L6" s="8">
        <v>199</v>
      </c>
      <c r="M6" s="8">
        <v>1390</v>
      </c>
      <c r="N6" s="8">
        <v>170</v>
      </c>
      <c r="O6" s="8">
        <v>1363</v>
      </c>
      <c r="Q6" t="b">
        <f t="shared" si="1"/>
        <v>1</v>
      </c>
      <c r="R6" t="b">
        <f t="shared" si="0"/>
        <v>1</v>
      </c>
      <c r="S6" t="b">
        <f t="shared" si="0"/>
        <v>1</v>
      </c>
      <c r="T6" t="b">
        <f t="shared" si="0"/>
        <v>1</v>
      </c>
    </row>
    <row r="7" spans="1:20" x14ac:dyDescent="0.25">
      <c r="A7" s="1">
        <v>3</v>
      </c>
      <c r="B7" t="s">
        <v>9</v>
      </c>
      <c r="C7" t="s">
        <v>10</v>
      </c>
      <c r="D7" t="s">
        <v>17</v>
      </c>
      <c r="E7">
        <v>3</v>
      </c>
      <c r="F7">
        <v>30</v>
      </c>
      <c r="G7">
        <v>2</v>
      </c>
      <c r="H7">
        <v>18</v>
      </c>
      <c r="I7">
        <v>-1</v>
      </c>
      <c r="J7">
        <v>-12</v>
      </c>
      <c r="L7" s="6">
        <v>3</v>
      </c>
      <c r="M7" s="6">
        <v>30</v>
      </c>
      <c r="N7" s="6">
        <v>2</v>
      </c>
      <c r="O7" s="6">
        <v>18</v>
      </c>
      <c r="Q7" t="b">
        <f t="shared" si="1"/>
        <v>1</v>
      </c>
      <c r="R7" t="b">
        <f t="shared" si="0"/>
        <v>1</v>
      </c>
      <c r="S7" t="b">
        <f t="shared" si="0"/>
        <v>1</v>
      </c>
      <c r="T7" t="b">
        <f t="shared" si="0"/>
        <v>1</v>
      </c>
    </row>
    <row r="8" spans="1:20" x14ac:dyDescent="0.25">
      <c r="A8" s="1">
        <v>4</v>
      </c>
      <c r="B8" t="s">
        <v>9</v>
      </c>
      <c r="C8" t="s">
        <v>10</v>
      </c>
      <c r="D8" t="s">
        <v>19</v>
      </c>
      <c r="E8">
        <v>1</v>
      </c>
      <c r="F8">
        <v>15</v>
      </c>
      <c r="G8">
        <v>4</v>
      </c>
      <c r="H8">
        <v>35</v>
      </c>
      <c r="I8">
        <v>3</v>
      </c>
      <c r="J8">
        <v>20</v>
      </c>
      <c r="L8" s="6">
        <v>1</v>
      </c>
      <c r="M8" s="6">
        <v>15</v>
      </c>
      <c r="N8" s="6">
        <v>4</v>
      </c>
      <c r="O8" s="6">
        <v>35</v>
      </c>
      <c r="Q8" t="b">
        <f t="shared" si="1"/>
        <v>1</v>
      </c>
      <c r="R8" t="b">
        <f t="shared" si="0"/>
        <v>1</v>
      </c>
      <c r="S8" t="b">
        <f t="shared" si="0"/>
        <v>1</v>
      </c>
      <c r="T8" t="b">
        <f t="shared" si="0"/>
        <v>1</v>
      </c>
    </row>
    <row r="9" spans="1:20" x14ac:dyDescent="0.25">
      <c r="A9" s="1">
        <v>5</v>
      </c>
      <c r="B9" t="s">
        <v>9</v>
      </c>
      <c r="C9" t="s">
        <v>10</v>
      </c>
      <c r="D9" t="s">
        <v>22</v>
      </c>
      <c r="E9">
        <v>9</v>
      </c>
      <c r="F9">
        <v>33</v>
      </c>
      <c r="G9">
        <v>9</v>
      </c>
      <c r="H9">
        <v>55</v>
      </c>
      <c r="I9">
        <v>0</v>
      </c>
      <c r="J9">
        <v>22</v>
      </c>
      <c r="L9" s="8">
        <v>9</v>
      </c>
      <c r="M9" s="8">
        <v>33</v>
      </c>
      <c r="N9" s="8">
        <v>9</v>
      </c>
      <c r="O9" s="8">
        <v>55</v>
      </c>
      <c r="Q9" t="b">
        <f t="shared" si="1"/>
        <v>1</v>
      </c>
      <c r="R9" t="b">
        <f t="shared" si="0"/>
        <v>1</v>
      </c>
      <c r="S9" t="b">
        <f t="shared" si="0"/>
        <v>1</v>
      </c>
      <c r="T9" t="b">
        <f t="shared" si="0"/>
        <v>1</v>
      </c>
    </row>
    <row r="10" spans="1:20" x14ac:dyDescent="0.25">
      <c r="A10" s="1">
        <v>6</v>
      </c>
      <c r="B10" t="s">
        <v>9</v>
      </c>
      <c r="C10" t="s">
        <v>10</v>
      </c>
      <c r="D10" t="s">
        <v>23</v>
      </c>
      <c r="E10">
        <v>14</v>
      </c>
      <c r="F10">
        <v>70</v>
      </c>
      <c r="G10">
        <v>16</v>
      </c>
      <c r="H10">
        <v>88</v>
      </c>
      <c r="I10">
        <v>2</v>
      </c>
      <c r="J10">
        <v>18</v>
      </c>
      <c r="L10" s="6">
        <v>14</v>
      </c>
      <c r="M10" s="6">
        <v>70</v>
      </c>
      <c r="N10" s="6">
        <v>16</v>
      </c>
      <c r="O10" s="6">
        <v>88</v>
      </c>
      <c r="Q10" t="b">
        <f t="shared" si="1"/>
        <v>1</v>
      </c>
      <c r="R10" t="b">
        <f t="shared" si="0"/>
        <v>1</v>
      </c>
      <c r="S10" t="b">
        <f t="shared" si="0"/>
        <v>1</v>
      </c>
      <c r="T10" t="b">
        <f t="shared" si="0"/>
        <v>1</v>
      </c>
    </row>
    <row r="11" spans="1:20" x14ac:dyDescent="0.25">
      <c r="A11" s="1">
        <v>7</v>
      </c>
      <c r="B11" t="s">
        <v>9</v>
      </c>
      <c r="C11" t="s">
        <v>10</v>
      </c>
      <c r="D11" t="s">
        <v>24</v>
      </c>
      <c r="E11">
        <v>20</v>
      </c>
      <c r="F11">
        <v>149</v>
      </c>
      <c r="G11">
        <v>16</v>
      </c>
      <c r="H11">
        <v>139</v>
      </c>
      <c r="I11">
        <v>-4</v>
      </c>
      <c r="J11">
        <v>-10</v>
      </c>
      <c r="L11" s="8">
        <v>20</v>
      </c>
      <c r="M11" s="8">
        <v>149</v>
      </c>
      <c r="N11" s="8">
        <v>16</v>
      </c>
      <c r="O11" s="8">
        <v>139</v>
      </c>
      <c r="Q11" t="b">
        <f t="shared" si="1"/>
        <v>1</v>
      </c>
      <c r="R11" t="b">
        <f t="shared" si="0"/>
        <v>1</v>
      </c>
      <c r="S11" t="b">
        <f t="shared" si="0"/>
        <v>1</v>
      </c>
      <c r="T11" t="b">
        <f t="shared" si="0"/>
        <v>1</v>
      </c>
    </row>
    <row r="12" spans="1:20" x14ac:dyDescent="0.25">
      <c r="A12" s="1">
        <v>8</v>
      </c>
      <c r="B12" t="s">
        <v>9</v>
      </c>
      <c r="C12" t="s">
        <v>10</v>
      </c>
      <c r="D12" t="s">
        <v>26</v>
      </c>
      <c r="E12">
        <v>4</v>
      </c>
      <c r="F12">
        <v>20</v>
      </c>
      <c r="G12">
        <v>6</v>
      </c>
      <c r="H12">
        <v>42</v>
      </c>
      <c r="I12">
        <v>2</v>
      </c>
      <c r="J12">
        <v>22</v>
      </c>
      <c r="L12" s="8">
        <v>4</v>
      </c>
      <c r="M12" s="8">
        <v>20</v>
      </c>
      <c r="N12" s="8">
        <v>6</v>
      </c>
      <c r="O12" s="8">
        <v>42</v>
      </c>
      <c r="Q12" t="b">
        <f t="shared" si="1"/>
        <v>1</v>
      </c>
      <c r="R12" t="b">
        <f t="shared" si="0"/>
        <v>1</v>
      </c>
      <c r="S12" t="b">
        <f t="shared" si="0"/>
        <v>1</v>
      </c>
      <c r="T12" t="b">
        <f t="shared" si="0"/>
        <v>1</v>
      </c>
    </row>
    <row r="13" spans="1:20" x14ac:dyDescent="0.25">
      <c r="A13" s="1">
        <v>9</v>
      </c>
      <c r="B13" t="s">
        <v>9</v>
      </c>
      <c r="C13" t="s">
        <v>10</v>
      </c>
      <c r="D13" t="s">
        <v>27</v>
      </c>
      <c r="E13">
        <v>6</v>
      </c>
      <c r="F13">
        <v>44</v>
      </c>
      <c r="G13">
        <v>7</v>
      </c>
      <c r="H13">
        <v>92</v>
      </c>
      <c r="I13">
        <v>1</v>
      </c>
      <c r="J13">
        <v>48</v>
      </c>
      <c r="L13" s="6">
        <v>6</v>
      </c>
      <c r="M13" s="6">
        <v>44</v>
      </c>
      <c r="N13" s="6">
        <v>7</v>
      </c>
      <c r="O13" s="6">
        <v>92</v>
      </c>
      <c r="Q13" t="b">
        <f t="shared" si="1"/>
        <v>1</v>
      </c>
      <c r="R13" t="b">
        <f t="shared" si="0"/>
        <v>1</v>
      </c>
      <c r="S13" t="b">
        <f t="shared" si="0"/>
        <v>1</v>
      </c>
      <c r="T13" t="b">
        <f t="shared" si="0"/>
        <v>1</v>
      </c>
    </row>
    <row r="14" spans="1:20" x14ac:dyDescent="0.25">
      <c r="A14" s="1">
        <v>10</v>
      </c>
      <c r="B14" t="s">
        <v>9</v>
      </c>
      <c r="C14" t="s">
        <v>10</v>
      </c>
      <c r="D14" t="s">
        <v>30</v>
      </c>
      <c r="E14">
        <v>9</v>
      </c>
      <c r="F14">
        <v>37</v>
      </c>
      <c r="G14">
        <v>7</v>
      </c>
      <c r="H14">
        <v>53</v>
      </c>
      <c r="I14">
        <v>-2</v>
      </c>
      <c r="J14">
        <v>16</v>
      </c>
      <c r="L14" s="8">
        <v>9</v>
      </c>
      <c r="M14" s="8">
        <v>37</v>
      </c>
      <c r="N14" s="8">
        <v>7</v>
      </c>
      <c r="O14" s="8">
        <v>53</v>
      </c>
      <c r="Q14" t="b">
        <f t="shared" si="1"/>
        <v>1</v>
      </c>
      <c r="R14" t="b">
        <f t="shared" si="0"/>
        <v>1</v>
      </c>
      <c r="S14" t="b">
        <f t="shared" si="0"/>
        <v>1</v>
      </c>
      <c r="T14" t="b">
        <f t="shared" si="0"/>
        <v>1</v>
      </c>
    </row>
    <row r="15" spans="1:20" x14ac:dyDescent="0.25">
      <c r="A15" s="1">
        <v>11</v>
      </c>
      <c r="B15" t="s">
        <v>9</v>
      </c>
      <c r="C15" t="s">
        <v>10</v>
      </c>
      <c r="D15" t="s">
        <v>31</v>
      </c>
      <c r="E15">
        <v>17</v>
      </c>
      <c r="F15">
        <v>151</v>
      </c>
      <c r="G15">
        <v>18</v>
      </c>
      <c r="H15">
        <v>180</v>
      </c>
      <c r="I15">
        <v>1</v>
      </c>
      <c r="J15">
        <v>29</v>
      </c>
      <c r="L15" s="6">
        <v>17</v>
      </c>
      <c r="M15" s="6">
        <v>151</v>
      </c>
      <c r="N15" s="6">
        <v>18</v>
      </c>
      <c r="O15" s="6">
        <v>180</v>
      </c>
      <c r="Q15" t="b">
        <f t="shared" si="1"/>
        <v>1</v>
      </c>
      <c r="R15" t="b">
        <f t="shared" si="0"/>
        <v>1</v>
      </c>
      <c r="S15" t="b">
        <f t="shared" si="0"/>
        <v>1</v>
      </c>
      <c r="T15" t="b">
        <f t="shared" si="0"/>
        <v>1</v>
      </c>
    </row>
    <row r="16" spans="1:20" x14ac:dyDescent="0.25">
      <c r="A16" s="1">
        <v>12</v>
      </c>
      <c r="B16" t="s">
        <v>9</v>
      </c>
      <c r="C16" t="s">
        <v>10</v>
      </c>
      <c r="D16" t="s">
        <v>32</v>
      </c>
      <c r="E16">
        <v>44</v>
      </c>
      <c r="F16">
        <v>382</v>
      </c>
      <c r="G16">
        <v>38</v>
      </c>
      <c r="H16">
        <v>326</v>
      </c>
      <c r="I16">
        <v>-6</v>
      </c>
      <c r="J16">
        <v>-56</v>
      </c>
      <c r="L16" s="8">
        <v>44</v>
      </c>
      <c r="M16" s="8">
        <v>382</v>
      </c>
      <c r="N16" s="8">
        <v>38</v>
      </c>
      <c r="O16" s="8">
        <v>326</v>
      </c>
      <c r="Q16" t="b">
        <f>L16=E16</f>
        <v>1</v>
      </c>
      <c r="R16" t="b">
        <f t="shared" si="0"/>
        <v>1</v>
      </c>
      <c r="S16" t="b">
        <f t="shared" si="0"/>
        <v>1</v>
      </c>
      <c r="T16" t="b">
        <f t="shared" si="0"/>
        <v>1</v>
      </c>
    </row>
    <row r="17" spans="1:20" x14ac:dyDescent="0.25">
      <c r="A17" s="1">
        <v>13</v>
      </c>
      <c r="B17" t="s">
        <v>9</v>
      </c>
      <c r="C17" t="s">
        <v>10</v>
      </c>
      <c r="D17" t="s">
        <v>34</v>
      </c>
      <c r="E17">
        <v>3</v>
      </c>
      <c r="F17">
        <v>25</v>
      </c>
      <c r="G17">
        <v>2</v>
      </c>
      <c r="H17">
        <v>20</v>
      </c>
      <c r="I17">
        <v>-1</v>
      </c>
      <c r="J17">
        <v>-5</v>
      </c>
      <c r="L17" s="6">
        <v>3</v>
      </c>
      <c r="M17" s="6">
        <v>25</v>
      </c>
      <c r="N17" s="6">
        <v>2</v>
      </c>
      <c r="O17" s="6">
        <v>20</v>
      </c>
      <c r="Q17" t="b">
        <f t="shared" si="1"/>
        <v>1</v>
      </c>
      <c r="R17" t="b">
        <f t="shared" si="0"/>
        <v>1</v>
      </c>
      <c r="S17" t="b">
        <f t="shared" si="0"/>
        <v>1</v>
      </c>
      <c r="T17" t="b">
        <f t="shared" si="0"/>
        <v>1</v>
      </c>
    </row>
    <row r="18" spans="1:20" x14ac:dyDescent="0.25">
      <c r="A18" s="1">
        <v>14</v>
      </c>
      <c r="B18" t="s">
        <v>9</v>
      </c>
      <c r="C18" t="s">
        <v>10</v>
      </c>
      <c r="D18" t="s">
        <v>159</v>
      </c>
      <c r="E18">
        <v>2</v>
      </c>
      <c r="F18">
        <v>2</v>
      </c>
      <c r="Q18" t="b">
        <f>L18=E18</f>
        <v>0</v>
      </c>
      <c r="R18" t="b">
        <f>M18=F18</f>
        <v>0</v>
      </c>
      <c r="S18" t="b">
        <f t="shared" ref="S18:S81" si="2">N18=G18</f>
        <v>1</v>
      </c>
      <c r="T18" t="b">
        <f t="shared" ref="T18:T81" si="3">O18=H18</f>
        <v>1</v>
      </c>
    </row>
    <row r="19" spans="1:20" x14ac:dyDescent="0.25">
      <c r="A19" s="1">
        <v>15</v>
      </c>
      <c r="B19" t="s">
        <v>9</v>
      </c>
      <c r="C19" t="s">
        <v>10</v>
      </c>
      <c r="D19" t="s">
        <v>35</v>
      </c>
      <c r="E19">
        <v>7</v>
      </c>
      <c r="F19">
        <v>70</v>
      </c>
      <c r="G19">
        <v>5</v>
      </c>
      <c r="H19">
        <v>68</v>
      </c>
      <c r="I19">
        <v>-2</v>
      </c>
      <c r="J19">
        <v>-2</v>
      </c>
      <c r="L19" s="6">
        <v>7</v>
      </c>
      <c r="M19" s="6">
        <v>70</v>
      </c>
      <c r="N19" s="6">
        <v>5</v>
      </c>
      <c r="O19" s="6">
        <v>68</v>
      </c>
      <c r="Q19" t="b">
        <f t="shared" si="1"/>
        <v>1</v>
      </c>
      <c r="R19" t="b">
        <f t="shared" ref="R19:R81" si="4">M19=F19</f>
        <v>1</v>
      </c>
      <c r="S19" t="b">
        <f t="shared" si="2"/>
        <v>1</v>
      </c>
      <c r="T19" t="b">
        <f t="shared" si="3"/>
        <v>1</v>
      </c>
    </row>
    <row r="20" spans="1:20" x14ac:dyDescent="0.25">
      <c r="A20" s="1">
        <v>16</v>
      </c>
      <c r="B20" t="s">
        <v>9</v>
      </c>
      <c r="C20" t="s">
        <v>10</v>
      </c>
      <c r="D20" t="s">
        <v>36</v>
      </c>
      <c r="E20">
        <v>6</v>
      </c>
      <c r="F20">
        <v>73</v>
      </c>
      <c r="G20">
        <v>3</v>
      </c>
      <c r="H20">
        <v>61</v>
      </c>
      <c r="I20">
        <v>-3</v>
      </c>
      <c r="J20">
        <v>-12</v>
      </c>
      <c r="L20" s="8">
        <v>6</v>
      </c>
      <c r="M20" s="8">
        <v>73</v>
      </c>
      <c r="N20" s="8">
        <v>3</v>
      </c>
      <c r="O20" s="8">
        <v>61</v>
      </c>
      <c r="Q20" t="b">
        <f t="shared" si="1"/>
        <v>1</v>
      </c>
      <c r="R20" t="b">
        <f t="shared" si="4"/>
        <v>1</v>
      </c>
      <c r="S20" t="b">
        <f t="shared" si="2"/>
        <v>1</v>
      </c>
      <c r="T20" t="b">
        <f t="shared" si="3"/>
        <v>1</v>
      </c>
    </row>
    <row r="21" spans="1:20" x14ac:dyDescent="0.25">
      <c r="A21" s="1">
        <v>17</v>
      </c>
      <c r="B21" t="s">
        <v>9</v>
      </c>
      <c r="C21" t="s">
        <v>10</v>
      </c>
      <c r="D21" t="s">
        <v>37</v>
      </c>
      <c r="E21">
        <v>6</v>
      </c>
      <c r="F21">
        <v>60</v>
      </c>
      <c r="G21">
        <v>7</v>
      </c>
      <c r="H21">
        <v>71</v>
      </c>
      <c r="I21">
        <v>1</v>
      </c>
      <c r="J21">
        <v>11</v>
      </c>
      <c r="L21" s="6">
        <v>6</v>
      </c>
      <c r="M21" s="6">
        <v>60</v>
      </c>
      <c r="N21" s="6">
        <v>7</v>
      </c>
      <c r="O21" s="6">
        <v>71</v>
      </c>
      <c r="Q21" t="b">
        <f t="shared" si="1"/>
        <v>1</v>
      </c>
      <c r="R21" t="b">
        <f t="shared" si="4"/>
        <v>1</v>
      </c>
      <c r="S21" t="b">
        <f t="shared" si="2"/>
        <v>1</v>
      </c>
      <c r="T21" t="b">
        <f t="shared" si="3"/>
        <v>1</v>
      </c>
    </row>
    <row r="22" spans="1:20" x14ac:dyDescent="0.25">
      <c r="A22" s="1">
        <v>18</v>
      </c>
      <c r="B22" t="s">
        <v>9</v>
      </c>
      <c r="C22" t="s">
        <v>10</v>
      </c>
      <c r="D22" t="s">
        <v>38</v>
      </c>
      <c r="E22">
        <v>20</v>
      </c>
      <c r="F22">
        <v>269</v>
      </c>
      <c r="G22">
        <v>22</v>
      </c>
      <c r="H22">
        <v>233</v>
      </c>
      <c r="I22">
        <v>2</v>
      </c>
      <c r="J22">
        <v>-36</v>
      </c>
      <c r="L22" s="8">
        <v>20</v>
      </c>
      <c r="M22" s="8">
        <v>269</v>
      </c>
      <c r="N22" s="8">
        <v>22</v>
      </c>
      <c r="O22" s="8">
        <v>233</v>
      </c>
      <c r="Q22" t="b">
        <f t="shared" si="1"/>
        <v>1</v>
      </c>
      <c r="R22" t="b">
        <f t="shared" si="4"/>
        <v>1</v>
      </c>
      <c r="S22" t="b">
        <f t="shared" si="2"/>
        <v>1</v>
      </c>
      <c r="T22" t="b">
        <f t="shared" si="3"/>
        <v>1</v>
      </c>
    </row>
    <row r="23" spans="1:20" x14ac:dyDescent="0.25">
      <c r="A23" s="1">
        <v>19</v>
      </c>
      <c r="B23" t="s">
        <v>9</v>
      </c>
      <c r="C23" t="s">
        <v>10</v>
      </c>
      <c r="D23" t="s">
        <v>39</v>
      </c>
      <c r="E23">
        <v>8</v>
      </c>
      <c r="F23">
        <v>134</v>
      </c>
      <c r="G23">
        <v>6</v>
      </c>
      <c r="H23">
        <v>98</v>
      </c>
      <c r="I23">
        <v>-2</v>
      </c>
      <c r="J23">
        <v>-36</v>
      </c>
      <c r="L23" s="6">
        <v>8</v>
      </c>
      <c r="M23" s="6">
        <v>134</v>
      </c>
      <c r="N23" s="6">
        <v>6</v>
      </c>
      <c r="O23" s="6">
        <v>98</v>
      </c>
      <c r="Q23" t="b">
        <f t="shared" si="1"/>
        <v>1</v>
      </c>
      <c r="R23" t="b">
        <f t="shared" si="4"/>
        <v>1</v>
      </c>
      <c r="S23" t="b">
        <f t="shared" si="2"/>
        <v>1</v>
      </c>
      <c r="T23" t="b">
        <f t="shared" si="3"/>
        <v>1</v>
      </c>
    </row>
    <row r="24" spans="1:20" x14ac:dyDescent="0.25">
      <c r="A24" s="1">
        <v>20</v>
      </c>
      <c r="B24" t="s">
        <v>9</v>
      </c>
      <c r="C24" t="s">
        <v>10</v>
      </c>
      <c r="D24" t="s">
        <v>40</v>
      </c>
      <c r="E24">
        <v>6</v>
      </c>
      <c r="F24">
        <v>66</v>
      </c>
      <c r="G24">
        <v>10</v>
      </c>
      <c r="H24">
        <v>105</v>
      </c>
      <c r="I24">
        <v>4</v>
      </c>
      <c r="J24">
        <v>39</v>
      </c>
      <c r="L24" s="8">
        <v>6</v>
      </c>
      <c r="M24" s="8">
        <v>66</v>
      </c>
      <c r="N24" s="8">
        <v>10</v>
      </c>
      <c r="O24" s="8">
        <v>105</v>
      </c>
      <c r="Q24" t="b">
        <f t="shared" si="1"/>
        <v>1</v>
      </c>
      <c r="R24" t="b">
        <f t="shared" si="4"/>
        <v>1</v>
      </c>
      <c r="S24" t="b">
        <f t="shared" si="2"/>
        <v>1</v>
      </c>
      <c r="T24" t="b">
        <f t="shared" si="3"/>
        <v>1</v>
      </c>
    </row>
    <row r="25" spans="1:20" x14ac:dyDescent="0.25">
      <c r="A25" s="1">
        <v>21</v>
      </c>
      <c r="B25" t="s">
        <v>9</v>
      </c>
      <c r="C25" t="s">
        <v>10</v>
      </c>
      <c r="D25" t="s">
        <v>41</v>
      </c>
      <c r="E25">
        <v>10</v>
      </c>
      <c r="F25">
        <v>65</v>
      </c>
      <c r="G25">
        <v>5</v>
      </c>
      <c r="H25">
        <v>42</v>
      </c>
      <c r="I25">
        <v>-5</v>
      </c>
      <c r="J25">
        <v>-23</v>
      </c>
      <c r="L25" s="6">
        <v>10</v>
      </c>
      <c r="M25" s="6">
        <v>65</v>
      </c>
      <c r="N25" s="6">
        <v>5</v>
      </c>
      <c r="O25" s="6">
        <v>42</v>
      </c>
      <c r="Q25" t="b">
        <f t="shared" si="1"/>
        <v>1</v>
      </c>
      <c r="R25" t="b">
        <f t="shared" si="4"/>
        <v>1</v>
      </c>
      <c r="S25" t="b">
        <f t="shared" si="2"/>
        <v>1</v>
      </c>
      <c r="T25" t="b">
        <f t="shared" si="3"/>
        <v>1</v>
      </c>
    </row>
    <row r="26" spans="1:20" x14ac:dyDescent="0.25">
      <c r="A26" s="1">
        <v>22</v>
      </c>
      <c r="B26" t="s">
        <v>9</v>
      </c>
      <c r="C26" t="s">
        <v>10</v>
      </c>
      <c r="D26" t="s">
        <v>48</v>
      </c>
      <c r="E26">
        <v>1</v>
      </c>
      <c r="F26">
        <v>1</v>
      </c>
      <c r="G26">
        <v>1</v>
      </c>
      <c r="H26">
        <v>3</v>
      </c>
      <c r="I26">
        <v>0</v>
      </c>
      <c r="J26">
        <v>2</v>
      </c>
      <c r="L26" s="8">
        <v>1</v>
      </c>
      <c r="M26" s="8">
        <v>1</v>
      </c>
      <c r="N26" s="8">
        <v>1</v>
      </c>
      <c r="O26" s="8">
        <v>3</v>
      </c>
      <c r="Q26" t="b">
        <f t="shared" si="1"/>
        <v>1</v>
      </c>
      <c r="R26" t="b">
        <f t="shared" si="4"/>
        <v>1</v>
      </c>
      <c r="S26" t="b">
        <f t="shared" si="2"/>
        <v>1</v>
      </c>
      <c r="T26" t="b">
        <f t="shared" si="3"/>
        <v>1</v>
      </c>
    </row>
    <row r="27" spans="1:20" x14ac:dyDescent="0.25">
      <c r="A27" s="1">
        <v>23</v>
      </c>
      <c r="B27" t="s">
        <v>9</v>
      </c>
      <c r="C27" t="s">
        <v>10</v>
      </c>
      <c r="D27" t="s">
        <v>49</v>
      </c>
      <c r="E27">
        <v>5</v>
      </c>
      <c r="F27">
        <v>22</v>
      </c>
      <c r="G27">
        <v>2</v>
      </c>
      <c r="H27">
        <v>18</v>
      </c>
      <c r="I27">
        <v>-3</v>
      </c>
      <c r="J27">
        <v>-4</v>
      </c>
      <c r="L27" s="6">
        <v>5</v>
      </c>
      <c r="M27" s="6">
        <v>22</v>
      </c>
      <c r="N27" s="6">
        <v>2</v>
      </c>
      <c r="O27" s="6">
        <v>18</v>
      </c>
      <c r="Q27" t="b">
        <f t="shared" si="1"/>
        <v>1</v>
      </c>
      <c r="R27" t="b">
        <f t="shared" si="4"/>
        <v>1</v>
      </c>
      <c r="S27" t="b">
        <f t="shared" si="2"/>
        <v>1</v>
      </c>
      <c r="T27" t="b">
        <f t="shared" si="3"/>
        <v>1</v>
      </c>
    </row>
    <row r="28" spans="1:20" x14ac:dyDescent="0.25">
      <c r="A28" s="1">
        <v>24</v>
      </c>
      <c r="B28" t="s">
        <v>9</v>
      </c>
      <c r="C28" t="s">
        <v>10</v>
      </c>
      <c r="D28" t="s">
        <v>50</v>
      </c>
      <c r="E28">
        <v>10</v>
      </c>
      <c r="F28">
        <v>63</v>
      </c>
      <c r="G28">
        <v>5</v>
      </c>
      <c r="H28">
        <v>44</v>
      </c>
      <c r="I28">
        <v>-5</v>
      </c>
      <c r="J28">
        <v>-19</v>
      </c>
      <c r="L28" s="8">
        <v>10</v>
      </c>
      <c r="M28" s="8">
        <v>63</v>
      </c>
      <c r="N28" s="8">
        <v>5</v>
      </c>
      <c r="O28" s="8">
        <v>44</v>
      </c>
      <c r="Q28" t="b">
        <f t="shared" si="1"/>
        <v>1</v>
      </c>
      <c r="R28" t="b">
        <f t="shared" si="4"/>
        <v>1</v>
      </c>
      <c r="S28" t="b">
        <f t="shared" si="2"/>
        <v>1</v>
      </c>
      <c r="T28" t="b">
        <f t="shared" si="3"/>
        <v>1</v>
      </c>
    </row>
    <row r="29" spans="1:20" x14ac:dyDescent="0.25">
      <c r="A29" s="1">
        <v>25</v>
      </c>
      <c r="B29" t="s">
        <v>9</v>
      </c>
      <c r="C29" t="s">
        <v>10</v>
      </c>
      <c r="D29" t="s">
        <v>52</v>
      </c>
      <c r="E29">
        <v>3</v>
      </c>
      <c r="F29">
        <v>10</v>
      </c>
      <c r="G29">
        <v>1</v>
      </c>
      <c r="H29">
        <v>1</v>
      </c>
      <c r="I29">
        <v>-2</v>
      </c>
      <c r="J29">
        <v>-9</v>
      </c>
      <c r="L29" s="8">
        <v>3</v>
      </c>
      <c r="M29" s="8">
        <v>10</v>
      </c>
      <c r="N29" s="8">
        <v>1</v>
      </c>
      <c r="O29" s="8">
        <v>1</v>
      </c>
      <c r="Q29" t="b">
        <f t="shared" si="1"/>
        <v>1</v>
      </c>
      <c r="R29" t="b">
        <f t="shared" si="4"/>
        <v>1</v>
      </c>
      <c r="S29" t="b">
        <f t="shared" si="2"/>
        <v>1</v>
      </c>
      <c r="T29" t="b">
        <f t="shared" si="3"/>
        <v>1</v>
      </c>
    </row>
    <row r="30" spans="1:20" x14ac:dyDescent="0.25">
      <c r="A30" s="1">
        <v>26</v>
      </c>
      <c r="B30" t="s">
        <v>9</v>
      </c>
      <c r="C30" t="s">
        <v>10</v>
      </c>
      <c r="D30" t="s">
        <v>53</v>
      </c>
      <c r="E30">
        <v>2</v>
      </c>
      <c r="F30">
        <v>3</v>
      </c>
      <c r="G30">
        <v>1</v>
      </c>
      <c r="H30">
        <v>2</v>
      </c>
      <c r="I30">
        <v>-1</v>
      </c>
      <c r="J30">
        <v>-1</v>
      </c>
      <c r="L30" s="6">
        <v>2</v>
      </c>
      <c r="M30" s="6">
        <v>3</v>
      </c>
      <c r="N30" s="6">
        <v>1</v>
      </c>
      <c r="O30" s="6">
        <v>2</v>
      </c>
      <c r="Q30" t="b">
        <f t="shared" si="1"/>
        <v>1</v>
      </c>
      <c r="R30" t="b">
        <f t="shared" si="4"/>
        <v>1</v>
      </c>
      <c r="S30" t="b">
        <f t="shared" si="2"/>
        <v>1</v>
      </c>
      <c r="T30" t="b">
        <f t="shared" si="3"/>
        <v>1</v>
      </c>
    </row>
    <row r="31" spans="1:20" x14ac:dyDescent="0.25">
      <c r="A31" s="1">
        <v>27</v>
      </c>
      <c r="B31" t="s">
        <v>9</v>
      </c>
      <c r="C31" t="s">
        <v>10</v>
      </c>
      <c r="D31" t="s">
        <v>55</v>
      </c>
      <c r="E31">
        <v>15</v>
      </c>
      <c r="F31">
        <v>138</v>
      </c>
      <c r="G31">
        <v>17</v>
      </c>
      <c r="H31">
        <v>121</v>
      </c>
      <c r="I31">
        <v>2</v>
      </c>
      <c r="J31">
        <v>-17</v>
      </c>
      <c r="L31" s="6">
        <v>15</v>
      </c>
      <c r="M31" s="6">
        <v>138</v>
      </c>
      <c r="N31" s="6">
        <v>17</v>
      </c>
      <c r="O31" s="6">
        <v>121</v>
      </c>
      <c r="Q31" t="b">
        <f t="shared" si="1"/>
        <v>1</v>
      </c>
      <c r="R31" t="b">
        <f t="shared" si="4"/>
        <v>1</v>
      </c>
      <c r="S31" t="b">
        <f t="shared" si="2"/>
        <v>1</v>
      </c>
      <c r="T31" t="b">
        <f t="shared" si="3"/>
        <v>1</v>
      </c>
    </row>
    <row r="32" spans="1:20" x14ac:dyDescent="0.25">
      <c r="A32" s="1">
        <v>28</v>
      </c>
      <c r="B32" t="s">
        <v>9</v>
      </c>
      <c r="C32" t="s">
        <v>10</v>
      </c>
      <c r="D32" t="s">
        <v>56</v>
      </c>
      <c r="E32">
        <v>48</v>
      </c>
      <c r="F32">
        <v>447</v>
      </c>
      <c r="G32">
        <v>51</v>
      </c>
      <c r="H32">
        <v>563</v>
      </c>
      <c r="I32">
        <v>3</v>
      </c>
      <c r="J32">
        <v>116</v>
      </c>
      <c r="L32" s="8">
        <v>48</v>
      </c>
      <c r="M32" s="8">
        <v>447</v>
      </c>
      <c r="N32" s="8">
        <v>51</v>
      </c>
      <c r="O32" s="8">
        <v>563</v>
      </c>
      <c r="Q32" t="b">
        <f t="shared" si="1"/>
        <v>1</v>
      </c>
      <c r="R32" t="b">
        <f t="shared" si="4"/>
        <v>1</v>
      </c>
      <c r="S32" t="b">
        <f t="shared" si="2"/>
        <v>1</v>
      </c>
      <c r="T32" t="b">
        <f t="shared" si="3"/>
        <v>1</v>
      </c>
    </row>
    <row r="33" spans="1:20" x14ac:dyDescent="0.25">
      <c r="A33" s="1">
        <v>29</v>
      </c>
      <c r="B33" t="s">
        <v>9</v>
      </c>
      <c r="C33" t="s">
        <v>10</v>
      </c>
      <c r="D33" t="s">
        <v>57</v>
      </c>
      <c r="E33">
        <v>9</v>
      </c>
      <c r="F33">
        <v>36</v>
      </c>
      <c r="G33">
        <v>4</v>
      </c>
      <c r="H33">
        <v>31</v>
      </c>
      <c r="I33">
        <v>-5</v>
      </c>
      <c r="J33">
        <v>-5</v>
      </c>
      <c r="L33" s="6">
        <v>9</v>
      </c>
      <c r="M33" s="6">
        <v>36</v>
      </c>
      <c r="N33" s="6">
        <v>4</v>
      </c>
      <c r="O33" s="6">
        <v>31</v>
      </c>
      <c r="Q33" t="b">
        <f t="shared" si="1"/>
        <v>1</v>
      </c>
      <c r="R33" t="b">
        <f t="shared" si="4"/>
        <v>1</v>
      </c>
      <c r="S33" t="b">
        <f t="shared" si="2"/>
        <v>1</v>
      </c>
      <c r="T33" t="b">
        <f t="shared" si="3"/>
        <v>1</v>
      </c>
    </row>
    <row r="34" spans="1:20" x14ac:dyDescent="0.25">
      <c r="A34" s="1">
        <v>30</v>
      </c>
      <c r="B34" t="s">
        <v>9</v>
      </c>
      <c r="C34" t="s">
        <v>10</v>
      </c>
      <c r="D34" t="s">
        <v>59</v>
      </c>
      <c r="E34">
        <v>1</v>
      </c>
      <c r="F34">
        <v>6</v>
      </c>
      <c r="G34">
        <v>1</v>
      </c>
      <c r="H34">
        <v>6</v>
      </c>
      <c r="I34">
        <v>0</v>
      </c>
      <c r="J34">
        <v>0</v>
      </c>
      <c r="L34" s="8">
        <v>1</v>
      </c>
      <c r="M34" s="8">
        <v>6</v>
      </c>
      <c r="N34" s="8">
        <v>1</v>
      </c>
      <c r="O34" s="8">
        <v>6</v>
      </c>
      <c r="Q34" t="b">
        <f t="shared" si="1"/>
        <v>1</v>
      </c>
      <c r="R34" t="b">
        <f t="shared" si="4"/>
        <v>1</v>
      </c>
      <c r="S34" t="b">
        <f t="shared" si="2"/>
        <v>1</v>
      </c>
      <c r="T34" t="b">
        <f t="shared" si="3"/>
        <v>1</v>
      </c>
    </row>
    <row r="35" spans="1:20" x14ac:dyDescent="0.25">
      <c r="A35" s="1">
        <v>31</v>
      </c>
      <c r="B35" t="s">
        <v>9</v>
      </c>
      <c r="C35" t="s">
        <v>10</v>
      </c>
      <c r="D35" t="s">
        <v>60</v>
      </c>
      <c r="E35">
        <v>24</v>
      </c>
      <c r="F35">
        <v>131</v>
      </c>
      <c r="G35">
        <v>20</v>
      </c>
      <c r="H35">
        <v>126</v>
      </c>
      <c r="I35">
        <v>-4</v>
      </c>
      <c r="J35">
        <v>-5</v>
      </c>
      <c r="L35" s="8">
        <v>24</v>
      </c>
      <c r="M35" s="8">
        <v>131</v>
      </c>
      <c r="N35" s="8">
        <v>20</v>
      </c>
      <c r="O35" s="8">
        <v>126</v>
      </c>
      <c r="Q35" t="b">
        <f t="shared" si="1"/>
        <v>1</v>
      </c>
      <c r="R35" t="b">
        <f t="shared" si="4"/>
        <v>1</v>
      </c>
      <c r="S35" t="b">
        <f t="shared" si="2"/>
        <v>1</v>
      </c>
      <c r="T35" t="b">
        <f t="shared" si="3"/>
        <v>1</v>
      </c>
    </row>
    <row r="36" spans="1:20" x14ac:dyDescent="0.25">
      <c r="A36" s="1">
        <v>32</v>
      </c>
      <c r="B36" t="s">
        <v>9</v>
      </c>
      <c r="C36" t="s">
        <v>10</v>
      </c>
      <c r="D36" t="s">
        <v>61</v>
      </c>
      <c r="E36">
        <v>20</v>
      </c>
      <c r="F36">
        <v>210</v>
      </c>
      <c r="G36">
        <v>19</v>
      </c>
      <c r="H36">
        <v>177</v>
      </c>
      <c r="I36">
        <v>-1</v>
      </c>
      <c r="J36">
        <v>-33</v>
      </c>
      <c r="L36" s="8">
        <v>20</v>
      </c>
      <c r="M36" s="8">
        <v>210</v>
      </c>
      <c r="N36" s="8">
        <v>19</v>
      </c>
      <c r="O36" s="8">
        <v>177</v>
      </c>
      <c r="Q36" t="b">
        <f t="shared" si="1"/>
        <v>1</v>
      </c>
      <c r="R36" t="b">
        <f t="shared" si="4"/>
        <v>1</v>
      </c>
      <c r="S36" t="b">
        <f t="shared" si="2"/>
        <v>1</v>
      </c>
      <c r="T36" t="b">
        <f t="shared" si="3"/>
        <v>1</v>
      </c>
    </row>
    <row r="37" spans="1:20" x14ac:dyDescent="0.25">
      <c r="A37" s="1">
        <v>33</v>
      </c>
      <c r="B37" t="s">
        <v>9</v>
      </c>
      <c r="C37" t="s">
        <v>10</v>
      </c>
      <c r="D37" t="s">
        <v>62</v>
      </c>
      <c r="E37">
        <v>11</v>
      </c>
      <c r="F37">
        <v>59</v>
      </c>
      <c r="G37">
        <v>11</v>
      </c>
      <c r="H37">
        <v>65</v>
      </c>
      <c r="I37">
        <v>0</v>
      </c>
      <c r="J37">
        <v>6</v>
      </c>
      <c r="L37" s="6">
        <v>11</v>
      </c>
      <c r="M37" s="6">
        <v>59</v>
      </c>
      <c r="N37" s="6">
        <v>11</v>
      </c>
      <c r="O37" s="6">
        <v>65</v>
      </c>
      <c r="Q37" t="b">
        <f t="shared" si="1"/>
        <v>1</v>
      </c>
      <c r="R37" t="b">
        <f t="shared" si="4"/>
        <v>1</v>
      </c>
      <c r="S37" t="b">
        <f t="shared" si="2"/>
        <v>1</v>
      </c>
      <c r="T37" t="b">
        <f t="shared" si="3"/>
        <v>1</v>
      </c>
    </row>
    <row r="38" spans="1:20" x14ac:dyDescent="0.25">
      <c r="A38" s="1">
        <v>34</v>
      </c>
      <c r="B38" t="s">
        <v>9</v>
      </c>
      <c r="C38" t="s">
        <v>10</v>
      </c>
      <c r="D38" t="s">
        <v>63</v>
      </c>
      <c r="E38">
        <v>5</v>
      </c>
      <c r="F38">
        <v>78</v>
      </c>
      <c r="G38">
        <v>5</v>
      </c>
      <c r="H38">
        <v>77</v>
      </c>
      <c r="I38">
        <v>0</v>
      </c>
      <c r="J38">
        <v>-1</v>
      </c>
      <c r="L38" s="6">
        <v>5</v>
      </c>
      <c r="M38" s="6">
        <v>78</v>
      </c>
      <c r="N38" s="6">
        <v>5</v>
      </c>
      <c r="O38" s="6">
        <v>77</v>
      </c>
      <c r="Q38" t="b">
        <f t="shared" si="1"/>
        <v>1</v>
      </c>
      <c r="R38" t="b">
        <f t="shared" si="4"/>
        <v>1</v>
      </c>
      <c r="S38" t="b">
        <f t="shared" si="2"/>
        <v>1</v>
      </c>
      <c r="T38" t="b">
        <f t="shared" si="3"/>
        <v>1</v>
      </c>
    </row>
    <row r="39" spans="1:20" x14ac:dyDescent="0.25">
      <c r="A39" s="1">
        <v>35</v>
      </c>
      <c r="B39" t="s">
        <v>9</v>
      </c>
      <c r="C39" t="s">
        <v>10</v>
      </c>
      <c r="D39" t="s">
        <v>65</v>
      </c>
      <c r="E39">
        <v>3</v>
      </c>
      <c r="F39">
        <v>3</v>
      </c>
      <c r="G39">
        <v>2</v>
      </c>
      <c r="H39">
        <v>6</v>
      </c>
      <c r="I39">
        <v>-1</v>
      </c>
      <c r="J39">
        <v>3</v>
      </c>
      <c r="L39" s="8">
        <v>3</v>
      </c>
      <c r="M39" s="8">
        <v>3</v>
      </c>
      <c r="N39" s="8">
        <v>2</v>
      </c>
      <c r="O39" s="8">
        <v>6</v>
      </c>
      <c r="Q39" t="b">
        <f t="shared" si="1"/>
        <v>1</v>
      </c>
      <c r="R39" t="b">
        <f t="shared" si="4"/>
        <v>1</v>
      </c>
      <c r="S39" t="b">
        <f t="shared" si="2"/>
        <v>1</v>
      </c>
      <c r="T39" t="b">
        <f t="shared" si="3"/>
        <v>1</v>
      </c>
    </row>
    <row r="40" spans="1:20" x14ac:dyDescent="0.25">
      <c r="A40" s="1">
        <v>36</v>
      </c>
      <c r="B40" t="s">
        <v>9</v>
      </c>
      <c r="C40" t="s">
        <v>10</v>
      </c>
      <c r="D40" t="s">
        <v>66</v>
      </c>
      <c r="E40">
        <v>8</v>
      </c>
      <c r="F40">
        <v>117</v>
      </c>
      <c r="G40">
        <v>6</v>
      </c>
      <c r="H40">
        <v>59</v>
      </c>
      <c r="I40">
        <v>-2</v>
      </c>
      <c r="J40">
        <v>-58</v>
      </c>
      <c r="L40" s="6">
        <v>8</v>
      </c>
      <c r="M40" s="6">
        <v>117</v>
      </c>
      <c r="N40" s="6">
        <v>6</v>
      </c>
      <c r="O40" s="6">
        <v>59</v>
      </c>
      <c r="Q40" t="b">
        <f t="shared" si="1"/>
        <v>1</v>
      </c>
      <c r="R40" t="b">
        <f t="shared" si="4"/>
        <v>1</v>
      </c>
      <c r="S40" t="b">
        <f t="shared" si="2"/>
        <v>1</v>
      </c>
      <c r="T40" t="b">
        <f t="shared" si="3"/>
        <v>1</v>
      </c>
    </row>
    <row r="41" spans="1:20" x14ac:dyDescent="0.25">
      <c r="A41" s="1">
        <v>37</v>
      </c>
      <c r="B41" t="s">
        <v>9</v>
      </c>
      <c r="C41" t="s">
        <v>10</v>
      </c>
      <c r="D41" t="s">
        <v>68</v>
      </c>
      <c r="E41">
        <v>12</v>
      </c>
      <c r="F41">
        <v>135</v>
      </c>
      <c r="G41">
        <v>11</v>
      </c>
      <c r="H41">
        <v>146</v>
      </c>
      <c r="I41">
        <v>-1</v>
      </c>
      <c r="J41">
        <v>11</v>
      </c>
      <c r="L41" s="6">
        <v>12</v>
      </c>
      <c r="M41" s="6">
        <v>135</v>
      </c>
      <c r="N41" s="6">
        <v>11</v>
      </c>
      <c r="O41" s="6">
        <v>146</v>
      </c>
      <c r="Q41" t="b">
        <f t="shared" si="1"/>
        <v>1</v>
      </c>
      <c r="R41" t="b">
        <f t="shared" si="4"/>
        <v>1</v>
      </c>
      <c r="S41" t="b">
        <f t="shared" si="2"/>
        <v>1</v>
      </c>
      <c r="T41" t="b">
        <f t="shared" si="3"/>
        <v>1</v>
      </c>
    </row>
    <row r="42" spans="1:20" x14ac:dyDescent="0.25">
      <c r="A42" s="1">
        <v>38</v>
      </c>
      <c r="B42" t="s">
        <v>9</v>
      </c>
      <c r="C42" t="s">
        <v>10</v>
      </c>
      <c r="D42" t="s">
        <v>69</v>
      </c>
      <c r="E42">
        <v>5</v>
      </c>
      <c r="F42">
        <v>82</v>
      </c>
      <c r="G42">
        <v>2</v>
      </c>
      <c r="H42">
        <v>29</v>
      </c>
      <c r="I42">
        <v>-3</v>
      </c>
      <c r="J42">
        <v>-53</v>
      </c>
      <c r="L42" s="8">
        <v>5</v>
      </c>
      <c r="M42" s="8">
        <v>82</v>
      </c>
      <c r="N42" s="8">
        <v>2</v>
      </c>
      <c r="O42" s="8">
        <v>29</v>
      </c>
      <c r="Q42" t="b">
        <f t="shared" si="1"/>
        <v>1</v>
      </c>
      <c r="R42" t="b">
        <f t="shared" si="4"/>
        <v>1</v>
      </c>
      <c r="S42" t="b">
        <f t="shared" si="2"/>
        <v>1</v>
      </c>
      <c r="T42" t="b">
        <f t="shared" si="3"/>
        <v>1</v>
      </c>
    </row>
    <row r="43" spans="1:20" x14ac:dyDescent="0.25">
      <c r="A43" s="1">
        <v>39</v>
      </c>
      <c r="B43" t="s">
        <v>9</v>
      </c>
      <c r="C43" t="s">
        <v>10</v>
      </c>
      <c r="D43" t="s">
        <v>70</v>
      </c>
      <c r="E43">
        <v>10</v>
      </c>
      <c r="F43">
        <v>92</v>
      </c>
      <c r="G43">
        <v>7</v>
      </c>
      <c r="H43">
        <v>50</v>
      </c>
      <c r="I43">
        <v>-3</v>
      </c>
      <c r="J43">
        <v>-42</v>
      </c>
      <c r="L43" s="6">
        <v>10</v>
      </c>
      <c r="M43" s="6">
        <v>92</v>
      </c>
      <c r="N43" s="6">
        <v>7</v>
      </c>
      <c r="O43" s="6">
        <v>50</v>
      </c>
      <c r="Q43" t="b">
        <f t="shared" si="1"/>
        <v>1</v>
      </c>
      <c r="R43" t="b">
        <f t="shared" si="4"/>
        <v>1</v>
      </c>
      <c r="S43" t="b">
        <f t="shared" si="2"/>
        <v>1</v>
      </c>
      <c r="T43" t="b">
        <f t="shared" si="3"/>
        <v>1</v>
      </c>
    </row>
    <row r="44" spans="1:20" x14ac:dyDescent="0.25">
      <c r="A44" s="1">
        <v>40</v>
      </c>
      <c r="B44" t="s">
        <v>9</v>
      </c>
      <c r="C44" t="s">
        <v>10</v>
      </c>
      <c r="D44" t="s">
        <v>71</v>
      </c>
      <c r="E44">
        <v>38</v>
      </c>
      <c r="F44">
        <v>713</v>
      </c>
      <c r="G44">
        <v>43</v>
      </c>
      <c r="H44">
        <v>651</v>
      </c>
      <c r="I44">
        <v>5</v>
      </c>
      <c r="J44">
        <v>-62</v>
      </c>
      <c r="L44" s="8">
        <v>38</v>
      </c>
      <c r="M44" s="8">
        <v>713</v>
      </c>
      <c r="N44" s="8">
        <v>43</v>
      </c>
      <c r="O44" s="8">
        <v>651</v>
      </c>
      <c r="Q44" t="b">
        <f t="shared" si="1"/>
        <v>1</v>
      </c>
      <c r="R44" t="b">
        <f t="shared" si="4"/>
        <v>1</v>
      </c>
      <c r="S44" t="b">
        <f t="shared" si="2"/>
        <v>1</v>
      </c>
      <c r="T44" t="b">
        <f t="shared" si="3"/>
        <v>1</v>
      </c>
    </row>
    <row r="45" spans="1:20" x14ac:dyDescent="0.25">
      <c r="A45" s="1">
        <v>41</v>
      </c>
      <c r="B45" t="s">
        <v>9</v>
      </c>
      <c r="C45" t="s">
        <v>10</v>
      </c>
      <c r="D45" t="s">
        <v>72</v>
      </c>
      <c r="E45">
        <v>2</v>
      </c>
      <c r="F45">
        <v>4</v>
      </c>
      <c r="G45">
        <v>1</v>
      </c>
      <c r="H45">
        <v>3</v>
      </c>
      <c r="I45">
        <v>-1</v>
      </c>
      <c r="J45">
        <v>-1</v>
      </c>
      <c r="L45" s="6">
        <v>2</v>
      </c>
      <c r="M45" s="6">
        <v>4</v>
      </c>
      <c r="N45" s="6">
        <v>1</v>
      </c>
      <c r="O45" s="6">
        <v>3</v>
      </c>
      <c r="Q45" t="b">
        <f t="shared" si="1"/>
        <v>1</v>
      </c>
      <c r="R45" t="b">
        <f t="shared" si="4"/>
        <v>1</v>
      </c>
      <c r="S45" t="b">
        <f t="shared" si="2"/>
        <v>1</v>
      </c>
      <c r="T45" t="b">
        <f t="shared" si="3"/>
        <v>1</v>
      </c>
    </row>
    <row r="46" spans="1:20" x14ac:dyDescent="0.25">
      <c r="A46" s="1">
        <v>42</v>
      </c>
      <c r="B46" t="s">
        <v>9</v>
      </c>
      <c r="C46" t="s">
        <v>10</v>
      </c>
      <c r="D46" t="s">
        <v>74</v>
      </c>
      <c r="E46">
        <v>4</v>
      </c>
      <c r="F46">
        <v>26</v>
      </c>
      <c r="G46">
        <v>5</v>
      </c>
      <c r="H46">
        <v>50</v>
      </c>
      <c r="I46">
        <v>1</v>
      </c>
      <c r="J46">
        <v>24</v>
      </c>
      <c r="L46" s="6">
        <v>4</v>
      </c>
      <c r="M46" s="6">
        <v>26</v>
      </c>
      <c r="N46" s="6">
        <v>5</v>
      </c>
      <c r="O46" s="6">
        <v>50</v>
      </c>
      <c r="Q46" t="b">
        <f t="shared" si="1"/>
        <v>1</v>
      </c>
      <c r="R46" t="b">
        <f t="shared" si="4"/>
        <v>1</v>
      </c>
      <c r="S46" t="b">
        <f t="shared" si="2"/>
        <v>1</v>
      </c>
      <c r="T46" t="b">
        <f t="shared" si="3"/>
        <v>1</v>
      </c>
    </row>
    <row r="47" spans="1:20" x14ac:dyDescent="0.25">
      <c r="A47" s="1">
        <v>43</v>
      </c>
      <c r="B47" t="s">
        <v>9</v>
      </c>
      <c r="C47" t="s">
        <v>10</v>
      </c>
      <c r="D47" t="s">
        <v>75</v>
      </c>
      <c r="E47">
        <v>11</v>
      </c>
      <c r="F47">
        <v>87</v>
      </c>
      <c r="G47">
        <v>15</v>
      </c>
      <c r="H47">
        <v>123</v>
      </c>
      <c r="I47">
        <v>4</v>
      </c>
      <c r="J47">
        <v>36</v>
      </c>
      <c r="L47" s="8">
        <v>11</v>
      </c>
      <c r="M47" s="8">
        <v>87</v>
      </c>
      <c r="N47" s="8">
        <v>15</v>
      </c>
      <c r="O47" s="8">
        <v>123</v>
      </c>
      <c r="Q47" t="b">
        <f t="shared" si="1"/>
        <v>1</v>
      </c>
      <c r="R47" t="b">
        <f t="shared" si="4"/>
        <v>1</v>
      </c>
      <c r="S47" t="b">
        <f t="shared" si="2"/>
        <v>1</v>
      </c>
      <c r="T47" t="b">
        <f t="shared" si="3"/>
        <v>1</v>
      </c>
    </row>
    <row r="48" spans="1:20" x14ac:dyDescent="0.25">
      <c r="A48" s="1">
        <v>44</v>
      </c>
      <c r="B48" t="s">
        <v>9</v>
      </c>
      <c r="C48" t="s">
        <v>10</v>
      </c>
      <c r="D48" t="s">
        <v>76</v>
      </c>
      <c r="E48">
        <v>12</v>
      </c>
      <c r="F48">
        <v>90</v>
      </c>
      <c r="G48">
        <v>10</v>
      </c>
      <c r="H48">
        <v>79</v>
      </c>
      <c r="I48">
        <v>-2</v>
      </c>
      <c r="J48">
        <v>-11</v>
      </c>
      <c r="L48" s="6">
        <v>12</v>
      </c>
      <c r="M48" s="6">
        <v>90</v>
      </c>
      <c r="N48" s="6">
        <v>10</v>
      </c>
      <c r="O48" s="6">
        <v>79</v>
      </c>
      <c r="Q48" t="b">
        <f t="shared" si="1"/>
        <v>1</v>
      </c>
      <c r="R48" t="b">
        <f t="shared" si="4"/>
        <v>1</v>
      </c>
      <c r="S48" t="b">
        <f t="shared" si="2"/>
        <v>1</v>
      </c>
      <c r="T48" t="b">
        <f t="shared" si="3"/>
        <v>1</v>
      </c>
    </row>
    <row r="49" spans="1:20" x14ac:dyDescent="0.25">
      <c r="A49" s="1">
        <v>45</v>
      </c>
      <c r="B49" t="s">
        <v>9</v>
      </c>
      <c r="C49" t="s">
        <v>10</v>
      </c>
      <c r="D49" t="s">
        <v>78</v>
      </c>
      <c r="E49">
        <v>27</v>
      </c>
      <c r="F49">
        <v>218</v>
      </c>
      <c r="G49">
        <v>23</v>
      </c>
      <c r="H49">
        <v>213</v>
      </c>
      <c r="I49">
        <v>-4</v>
      </c>
      <c r="J49">
        <v>-5</v>
      </c>
      <c r="L49" s="6">
        <v>27</v>
      </c>
      <c r="M49" s="6">
        <v>218</v>
      </c>
      <c r="N49" s="6">
        <v>23</v>
      </c>
      <c r="O49" s="6">
        <v>213</v>
      </c>
      <c r="Q49" t="b">
        <f t="shared" si="1"/>
        <v>1</v>
      </c>
      <c r="R49" t="b">
        <f t="shared" si="4"/>
        <v>1</v>
      </c>
      <c r="S49" t="b">
        <f t="shared" si="2"/>
        <v>1</v>
      </c>
      <c r="T49" t="b">
        <f t="shared" si="3"/>
        <v>1</v>
      </c>
    </row>
    <row r="50" spans="1:20" x14ac:dyDescent="0.25">
      <c r="A50" s="1">
        <v>63</v>
      </c>
      <c r="B50" t="s">
        <v>9</v>
      </c>
      <c r="C50" t="s">
        <v>80</v>
      </c>
      <c r="E50">
        <v>85</v>
      </c>
      <c r="F50">
        <v>982</v>
      </c>
      <c r="G50">
        <v>89</v>
      </c>
      <c r="H50">
        <v>951</v>
      </c>
      <c r="I50">
        <v>4</v>
      </c>
      <c r="J50">
        <v>-31</v>
      </c>
      <c r="L50" s="4">
        <v>85</v>
      </c>
      <c r="M50" s="4">
        <v>982</v>
      </c>
      <c r="N50" s="4">
        <v>89</v>
      </c>
      <c r="O50" s="4">
        <v>951</v>
      </c>
      <c r="Q50" t="b">
        <f t="shared" si="1"/>
        <v>1</v>
      </c>
      <c r="R50" t="b">
        <f t="shared" si="4"/>
        <v>1</v>
      </c>
      <c r="S50" t="b">
        <f t="shared" si="2"/>
        <v>1</v>
      </c>
      <c r="T50" t="b">
        <f t="shared" si="3"/>
        <v>1</v>
      </c>
    </row>
    <row r="51" spans="1:20" x14ac:dyDescent="0.25">
      <c r="A51" s="1">
        <v>47</v>
      </c>
      <c r="B51" t="s">
        <v>9</v>
      </c>
      <c r="C51" t="s">
        <v>80</v>
      </c>
      <c r="D51" t="s">
        <v>81</v>
      </c>
      <c r="E51">
        <v>1</v>
      </c>
      <c r="F51">
        <v>5</v>
      </c>
      <c r="G51">
        <v>1</v>
      </c>
      <c r="H51">
        <v>5</v>
      </c>
      <c r="I51">
        <v>0</v>
      </c>
      <c r="J51">
        <v>0</v>
      </c>
      <c r="L51" s="8">
        <v>1</v>
      </c>
      <c r="M51" s="8">
        <v>5</v>
      </c>
      <c r="N51" s="8">
        <v>1</v>
      </c>
      <c r="O51" s="8">
        <v>5</v>
      </c>
      <c r="Q51" t="b">
        <f t="shared" si="1"/>
        <v>1</v>
      </c>
      <c r="R51" t="b">
        <f t="shared" si="4"/>
        <v>1</v>
      </c>
      <c r="S51" t="b">
        <f t="shared" si="2"/>
        <v>1</v>
      </c>
      <c r="T51" t="b">
        <f t="shared" si="3"/>
        <v>1</v>
      </c>
    </row>
    <row r="52" spans="1:20" x14ac:dyDescent="0.25">
      <c r="A52" s="1">
        <v>48</v>
      </c>
      <c r="B52" t="s">
        <v>9</v>
      </c>
      <c r="C52" t="s">
        <v>80</v>
      </c>
      <c r="D52" t="s">
        <v>82</v>
      </c>
      <c r="E52">
        <v>2</v>
      </c>
      <c r="F52">
        <v>6</v>
      </c>
      <c r="G52">
        <v>2</v>
      </c>
      <c r="H52">
        <v>11</v>
      </c>
      <c r="I52">
        <v>0</v>
      </c>
      <c r="J52">
        <v>5</v>
      </c>
      <c r="L52" s="6">
        <v>2</v>
      </c>
      <c r="M52" s="6">
        <v>6</v>
      </c>
      <c r="N52" s="6">
        <v>2</v>
      </c>
      <c r="O52" s="6">
        <v>11</v>
      </c>
      <c r="Q52" t="b">
        <f t="shared" si="1"/>
        <v>1</v>
      </c>
      <c r="R52" t="b">
        <f t="shared" si="4"/>
        <v>1</v>
      </c>
      <c r="S52" t="b">
        <f t="shared" si="2"/>
        <v>1</v>
      </c>
      <c r="T52" t="b">
        <f t="shared" si="3"/>
        <v>1</v>
      </c>
    </row>
    <row r="53" spans="1:20" x14ac:dyDescent="0.25">
      <c r="A53" s="1">
        <v>49</v>
      </c>
      <c r="B53" t="s">
        <v>9</v>
      </c>
      <c r="C53" t="s">
        <v>80</v>
      </c>
      <c r="D53" t="s">
        <v>160</v>
      </c>
      <c r="E53">
        <v>9</v>
      </c>
      <c r="F53">
        <v>158</v>
      </c>
      <c r="Q53" t="b">
        <f>L53=E53</f>
        <v>0</v>
      </c>
      <c r="R53" t="b">
        <f t="shared" si="4"/>
        <v>0</v>
      </c>
      <c r="S53" t="b">
        <f t="shared" si="2"/>
        <v>1</v>
      </c>
      <c r="T53" t="b">
        <f t="shared" si="3"/>
        <v>1</v>
      </c>
    </row>
    <row r="54" spans="1:20" x14ac:dyDescent="0.25">
      <c r="A54" s="1">
        <v>50</v>
      </c>
      <c r="B54" t="s">
        <v>9</v>
      </c>
      <c r="C54" t="s">
        <v>80</v>
      </c>
      <c r="D54" t="s">
        <v>84</v>
      </c>
      <c r="E54">
        <v>1</v>
      </c>
      <c r="F54">
        <v>9</v>
      </c>
      <c r="G54">
        <v>1</v>
      </c>
      <c r="H54">
        <v>9</v>
      </c>
      <c r="I54">
        <v>0</v>
      </c>
      <c r="J54">
        <v>0</v>
      </c>
      <c r="L54" s="8">
        <v>1</v>
      </c>
      <c r="M54" s="8">
        <v>9</v>
      </c>
      <c r="N54" s="8">
        <v>1</v>
      </c>
      <c r="O54" s="8">
        <v>9</v>
      </c>
      <c r="Q54" t="b">
        <f t="shared" si="1"/>
        <v>1</v>
      </c>
      <c r="R54" t="b">
        <f t="shared" si="4"/>
        <v>1</v>
      </c>
      <c r="S54" t="b">
        <f t="shared" si="2"/>
        <v>1</v>
      </c>
      <c r="T54" t="b">
        <f t="shared" si="3"/>
        <v>1</v>
      </c>
    </row>
    <row r="55" spans="1:20" x14ac:dyDescent="0.25">
      <c r="A55" s="1">
        <v>51</v>
      </c>
      <c r="B55" t="s">
        <v>9</v>
      </c>
      <c r="C55" t="s">
        <v>80</v>
      </c>
      <c r="D55" t="s">
        <v>85</v>
      </c>
      <c r="E55">
        <v>15</v>
      </c>
      <c r="F55">
        <v>224</v>
      </c>
      <c r="G55">
        <v>14</v>
      </c>
      <c r="H55">
        <v>205</v>
      </c>
      <c r="I55">
        <v>-1</v>
      </c>
      <c r="J55">
        <v>-19</v>
      </c>
      <c r="L55" s="6">
        <v>15</v>
      </c>
      <c r="M55" s="6">
        <v>224</v>
      </c>
      <c r="N55" s="6">
        <v>14</v>
      </c>
      <c r="O55" s="6">
        <v>205</v>
      </c>
      <c r="Q55" t="b">
        <f t="shared" si="1"/>
        <v>1</v>
      </c>
      <c r="R55" t="b">
        <f t="shared" si="4"/>
        <v>1</v>
      </c>
      <c r="S55" t="b">
        <f t="shared" si="2"/>
        <v>1</v>
      </c>
      <c r="T55" t="b">
        <f t="shared" si="3"/>
        <v>1</v>
      </c>
    </row>
    <row r="56" spans="1:20" x14ac:dyDescent="0.25">
      <c r="A56" s="1">
        <v>52</v>
      </c>
      <c r="B56" t="s">
        <v>9</v>
      </c>
      <c r="C56" t="s">
        <v>80</v>
      </c>
      <c r="D56" t="s">
        <v>86</v>
      </c>
      <c r="E56">
        <v>5</v>
      </c>
      <c r="F56">
        <v>23</v>
      </c>
      <c r="G56">
        <v>6</v>
      </c>
      <c r="H56">
        <v>27</v>
      </c>
      <c r="I56">
        <v>1</v>
      </c>
      <c r="J56">
        <v>4</v>
      </c>
      <c r="L56" s="8">
        <v>5</v>
      </c>
      <c r="M56" s="8">
        <v>23</v>
      </c>
      <c r="N56" s="8">
        <v>6</v>
      </c>
      <c r="O56" s="8">
        <v>27</v>
      </c>
      <c r="Q56" t="b">
        <f t="shared" si="1"/>
        <v>1</v>
      </c>
      <c r="R56" t="b">
        <f t="shared" si="4"/>
        <v>1</v>
      </c>
      <c r="S56" t="b">
        <f t="shared" si="2"/>
        <v>1</v>
      </c>
      <c r="T56" t="b">
        <f t="shared" si="3"/>
        <v>1</v>
      </c>
    </row>
    <row r="57" spans="1:20" x14ac:dyDescent="0.25">
      <c r="A57" s="1">
        <v>53</v>
      </c>
      <c r="B57" t="s">
        <v>9</v>
      </c>
      <c r="C57" t="s">
        <v>80</v>
      </c>
      <c r="D57" t="s">
        <v>87</v>
      </c>
      <c r="E57">
        <v>3</v>
      </c>
      <c r="F57">
        <v>39</v>
      </c>
      <c r="G57">
        <v>3</v>
      </c>
      <c r="H57">
        <v>39</v>
      </c>
      <c r="I57">
        <v>0</v>
      </c>
      <c r="J57">
        <v>0</v>
      </c>
      <c r="L57" s="6">
        <v>3</v>
      </c>
      <c r="M57" s="6">
        <v>39</v>
      </c>
      <c r="N57" s="6">
        <v>3</v>
      </c>
      <c r="O57" s="6">
        <v>39</v>
      </c>
      <c r="Q57" t="b">
        <f t="shared" si="1"/>
        <v>1</v>
      </c>
      <c r="R57" t="b">
        <f t="shared" si="4"/>
        <v>1</v>
      </c>
      <c r="S57" t="b">
        <f t="shared" si="2"/>
        <v>1</v>
      </c>
      <c r="T57" t="b">
        <f t="shared" si="3"/>
        <v>1</v>
      </c>
    </row>
    <row r="58" spans="1:20" x14ac:dyDescent="0.25">
      <c r="A58" s="1">
        <v>54</v>
      </c>
      <c r="B58" t="s">
        <v>9</v>
      </c>
      <c r="C58" t="s">
        <v>80</v>
      </c>
      <c r="D58" t="s">
        <v>80</v>
      </c>
      <c r="E58">
        <v>23</v>
      </c>
      <c r="F58">
        <v>260</v>
      </c>
      <c r="G58">
        <v>19</v>
      </c>
      <c r="H58">
        <v>236</v>
      </c>
      <c r="I58">
        <v>-4</v>
      </c>
      <c r="J58">
        <v>-24</v>
      </c>
      <c r="L58" s="8">
        <v>23</v>
      </c>
      <c r="M58" s="8">
        <v>260</v>
      </c>
      <c r="N58" s="8">
        <v>19</v>
      </c>
      <c r="O58" s="8">
        <v>236</v>
      </c>
      <c r="Q58" t="b">
        <f t="shared" si="1"/>
        <v>1</v>
      </c>
      <c r="R58" t="b">
        <f t="shared" si="4"/>
        <v>1</v>
      </c>
      <c r="S58" t="b">
        <f t="shared" si="2"/>
        <v>1</v>
      </c>
      <c r="T58" t="b">
        <f t="shared" si="3"/>
        <v>1</v>
      </c>
    </row>
    <row r="59" spans="1:20" x14ac:dyDescent="0.25">
      <c r="A59" s="1">
        <v>55</v>
      </c>
      <c r="B59" t="s">
        <v>9</v>
      </c>
      <c r="C59" t="s">
        <v>80</v>
      </c>
      <c r="D59" t="s">
        <v>88</v>
      </c>
      <c r="E59">
        <v>2</v>
      </c>
      <c r="F59">
        <v>18</v>
      </c>
      <c r="G59">
        <v>4</v>
      </c>
      <c r="H59">
        <v>23</v>
      </c>
      <c r="I59">
        <v>2</v>
      </c>
      <c r="J59">
        <v>5</v>
      </c>
      <c r="L59" s="6">
        <v>2</v>
      </c>
      <c r="M59" s="6">
        <v>18</v>
      </c>
      <c r="N59" s="6">
        <v>4</v>
      </c>
      <c r="O59" s="6">
        <v>23</v>
      </c>
      <c r="Q59" t="b">
        <f t="shared" si="1"/>
        <v>1</v>
      </c>
      <c r="R59" t="b">
        <f t="shared" si="4"/>
        <v>1</v>
      </c>
      <c r="S59" t="b">
        <f t="shared" si="2"/>
        <v>1</v>
      </c>
      <c r="T59" t="b">
        <f t="shared" si="3"/>
        <v>1</v>
      </c>
    </row>
    <row r="60" spans="1:20" x14ac:dyDescent="0.25">
      <c r="A60" s="1">
        <v>56</v>
      </c>
      <c r="B60" t="s">
        <v>9</v>
      </c>
      <c r="C60" t="s">
        <v>80</v>
      </c>
      <c r="D60" t="s">
        <v>89</v>
      </c>
      <c r="E60">
        <v>4</v>
      </c>
      <c r="F60">
        <v>31</v>
      </c>
      <c r="G60">
        <v>9</v>
      </c>
      <c r="H60">
        <v>84</v>
      </c>
      <c r="I60">
        <v>5</v>
      </c>
      <c r="J60">
        <v>53</v>
      </c>
      <c r="L60" s="8">
        <v>4</v>
      </c>
      <c r="M60" s="8">
        <v>31</v>
      </c>
      <c r="N60" s="8">
        <v>9</v>
      </c>
      <c r="O60" s="8">
        <v>84</v>
      </c>
      <c r="Q60" t="b">
        <f t="shared" si="1"/>
        <v>1</v>
      </c>
      <c r="R60" t="b">
        <f t="shared" si="4"/>
        <v>1</v>
      </c>
      <c r="S60" t="b">
        <f t="shared" si="2"/>
        <v>1</v>
      </c>
      <c r="T60" t="b">
        <f t="shared" si="3"/>
        <v>1</v>
      </c>
    </row>
    <row r="61" spans="1:20" x14ac:dyDescent="0.25">
      <c r="A61" s="1">
        <v>57</v>
      </c>
      <c r="B61" t="s">
        <v>9</v>
      </c>
      <c r="C61" t="s">
        <v>80</v>
      </c>
      <c r="D61" t="s">
        <v>90</v>
      </c>
      <c r="E61">
        <v>2</v>
      </c>
      <c r="F61">
        <v>3</v>
      </c>
      <c r="G61">
        <v>1</v>
      </c>
      <c r="H61">
        <v>2</v>
      </c>
      <c r="I61">
        <v>-1</v>
      </c>
      <c r="J61">
        <v>-1</v>
      </c>
      <c r="L61" s="6">
        <v>2</v>
      </c>
      <c r="M61" s="6">
        <v>3</v>
      </c>
      <c r="N61" s="6">
        <v>1</v>
      </c>
      <c r="O61" s="6">
        <v>2</v>
      </c>
      <c r="Q61" t="b">
        <f t="shared" si="1"/>
        <v>1</v>
      </c>
      <c r="R61" t="b">
        <f t="shared" si="4"/>
        <v>1</v>
      </c>
      <c r="S61" t="b">
        <f t="shared" si="2"/>
        <v>1</v>
      </c>
      <c r="T61" t="b">
        <f t="shared" si="3"/>
        <v>1</v>
      </c>
    </row>
    <row r="62" spans="1:20" x14ac:dyDescent="0.25">
      <c r="A62" s="1">
        <v>58</v>
      </c>
      <c r="B62" t="s">
        <v>9</v>
      </c>
      <c r="C62" t="s">
        <v>80</v>
      </c>
      <c r="D62" t="s">
        <v>91</v>
      </c>
      <c r="E62">
        <v>10</v>
      </c>
      <c r="F62">
        <v>133</v>
      </c>
      <c r="G62">
        <v>12</v>
      </c>
      <c r="H62">
        <v>139</v>
      </c>
      <c r="I62">
        <v>2</v>
      </c>
      <c r="J62">
        <v>6</v>
      </c>
      <c r="L62" s="8">
        <v>10</v>
      </c>
      <c r="M62" s="8">
        <v>133</v>
      </c>
      <c r="N62" s="8">
        <v>12</v>
      </c>
      <c r="O62" s="8">
        <v>139</v>
      </c>
      <c r="Q62" t="b">
        <f t="shared" si="1"/>
        <v>1</v>
      </c>
      <c r="R62" t="b">
        <f t="shared" si="4"/>
        <v>1</v>
      </c>
      <c r="S62" t="b">
        <f t="shared" si="2"/>
        <v>1</v>
      </c>
      <c r="T62" t="b">
        <f t="shared" si="3"/>
        <v>1</v>
      </c>
    </row>
    <row r="63" spans="1:20" x14ac:dyDescent="0.25">
      <c r="A63" s="1">
        <v>59</v>
      </c>
      <c r="B63" t="s">
        <v>9</v>
      </c>
      <c r="C63" t="s">
        <v>80</v>
      </c>
      <c r="D63" t="s">
        <v>92</v>
      </c>
      <c r="E63">
        <v>2</v>
      </c>
      <c r="F63">
        <v>27</v>
      </c>
      <c r="G63">
        <v>2</v>
      </c>
      <c r="H63">
        <v>27</v>
      </c>
      <c r="I63">
        <v>0</v>
      </c>
      <c r="J63">
        <v>0</v>
      </c>
      <c r="L63" s="6">
        <v>2</v>
      </c>
      <c r="M63" s="6">
        <v>27</v>
      </c>
      <c r="N63" s="6">
        <v>2</v>
      </c>
      <c r="O63" s="6">
        <v>27</v>
      </c>
      <c r="Q63" t="b">
        <f t="shared" si="1"/>
        <v>1</v>
      </c>
      <c r="R63" t="b">
        <f t="shared" si="4"/>
        <v>1</v>
      </c>
      <c r="S63" t="b">
        <f t="shared" si="2"/>
        <v>1</v>
      </c>
      <c r="T63" t="b">
        <f t="shared" si="3"/>
        <v>1</v>
      </c>
    </row>
    <row r="64" spans="1:20" x14ac:dyDescent="0.25">
      <c r="A64" s="1">
        <v>60</v>
      </c>
      <c r="B64" t="s">
        <v>9</v>
      </c>
      <c r="C64" t="s">
        <v>80</v>
      </c>
      <c r="D64" t="s">
        <v>93</v>
      </c>
      <c r="E64">
        <v>3</v>
      </c>
      <c r="F64">
        <v>19</v>
      </c>
      <c r="G64">
        <v>3</v>
      </c>
      <c r="H64">
        <v>19</v>
      </c>
      <c r="I64">
        <v>0</v>
      </c>
      <c r="J64">
        <v>0</v>
      </c>
      <c r="L64" s="6">
        <v>3</v>
      </c>
      <c r="M64" s="6">
        <v>19</v>
      </c>
      <c r="N64" s="6">
        <v>3</v>
      </c>
      <c r="O64" s="6">
        <v>19</v>
      </c>
      <c r="Q64" t="b">
        <f t="shared" si="1"/>
        <v>1</v>
      </c>
      <c r="R64" t="b">
        <f t="shared" si="4"/>
        <v>1</v>
      </c>
      <c r="S64" t="b">
        <f t="shared" si="2"/>
        <v>1</v>
      </c>
      <c r="T64" t="b">
        <f t="shared" si="3"/>
        <v>1</v>
      </c>
    </row>
    <row r="65" spans="1:20" x14ac:dyDescent="0.25">
      <c r="A65" s="1">
        <v>61</v>
      </c>
      <c r="B65" t="s">
        <v>9</v>
      </c>
      <c r="C65" t="s">
        <v>80</v>
      </c>
      <c r="D65" t="s">
        <v>94</v>
      </c>
      <c r="E65">
        <v>2</v>
      </c>
      <c r="F65">
        <v>10</v>
      </c>
      <c r="G65">
        <v>1</v>
      </c>
      <c r="H65">
        <v>8</v>
      </c>
      <c r="I65">
        <v>-1</v>
      </c>
      <c r="J65">
        <v>-2</v>
      </c>
      <c r="L65" s="8">
        <v>2</v>
      </c>
      <c r="M65" s="8">
        <v>10</v>
      </c>
      <c r="N65" s="8">
        <v>1</v>
      </c>
      <c r="O65" s="8">
        <v>8</v>
      </c>
      <c r="Q65" t="b">
        <f t="shared" si="1"/>
        <v>1</v>
      </c>
      <c r="R65" t="b">
        <f t="shared" si="4"/>
        <v>1</v>
      </c>
      <c r="S65" t="b">
        <f t="shared" si="2"/>
        <v>1</v>
      </c>
      <c r="T65" t="b">
        <f t="shared" si="3"/>
        <v>1</v>
      </c>
    </row>
    <row r="66" spans="1:20" x14ac:dyDescent="0.25">
      <c r="A66" s="1">
        <v>62</v>
      </c>
      <c r="B66" t="s">
        <v>9</v>
      </c>
      <c r="C66" t="s">
        <v>80</v>
      </c>
      <c r="D66" t="s">
        <v>95</v>
      </c>
      <c r="E66">
        <v>1</v>
      </c>
      <c r="F66">
        <v>17</v>
      </c>
      <c r="G66">
        <v>1</v>
      </c>
      <c r="H66">
        <v>17</v>
      </c>
      <c r="I66">
        <v>0</v>
      </c>
      <c r="J66">
        <v>0</v>
      </c>
      <c r="L66" s="6">
        <v>1</v>
      </c>
      <c r="M66" s="6">
        <v>17</v>
      </c>
      <c r="N66" s="6">
        <v>1</v>
      </c>
      <c r="O66" s="6">
        <v>17</v>
      </c>
      <c r="Q66" t="b">
        <f t="shared" si="1"/>
        <v>1</v>
      </c>
      <c r="R66" t="b">
        <f t="shared" si="4"/>
        <v>1</v>
      </c>
      <c r="S66" t="b">
        <f t="shared" si="2"/>
        <v>1</v>
      </c>
      <c r="T66" t="b">
        <f t="shared" si="3"/>
        <v>1</v>
      </c>
    </row>
    <row r="67" spans="1:20" x14ac:dyDescent="0.25">
      <c r="A67" s="1">
        <v>70</v>
      </c>
      <c r="B67" t="s">
        <v>9</v>
      </c>
      <c r="C67" t="s">
        <v>96</v>
      </c>
      <c r="E67">
        <v>32</v>
      </c>
      <c r="F67">
        <v>317</v>
      </c>
      <c r="G67">
        <v>24</v>
      </c>
      <c r="H67">
        <v>216</v>
      </c>
      <c r="I67">
        <v>-8</v>
      </c>
      <c r="J67">
        <v>-101</v>
      </c>
      <c r="L67" s="4">
        <v>32</v>
      </c>
      <c r="M67" s="4">
        <v>317</v>
      </c>
      <c r="N67" s="4">
        <v>24</v>
      </c>
      <c r="O67" s="4">
        <v>216</v>
      </c>
      <c r="Q67" t="b">
        <f t="shared" ref="Q67:Q90" si="5">L67=E67</f>
        <v>1</v>
      </c>
      <c r="R67" t="b">
        <f t="shared" si="4"/>
        <v>1</v>
      </c>
      <c r="S67" t="b">
        <f t="shared" si="2"/>
        <v>1</v>
      </c>
      <c r="T67" t="b">
        <f t="shared" si="3"/>
        <v>1</v>
      </c>
    </row>
    <row r="68" spans="1:20" x14ac:dyDescent="0.25">
      <c r="A68" s="1">
        <v>64</v>
      </c>
      <c r="B68" t="s">
        <v>9</v>
      </c>
      <c r="C68" t="s">
        <v>96</v>
      </c>
      <c r="D68" t="s">
        <v>96</v>
      </c>
      <c r="E68">
        <v>18</v>
      </c>
      <c r="F68">
        <v>236</v>
      </c>
      <c r="G68">
        <v>15</v>
      </c>
      <c r="H68">
        <v>153</v>
      </c>
      <c r="I68">
        <v>-3</v>
      </c>
      <c r="J68">
        <v>-83</v>
      </c>
      <c r="L68" s="6">
        <v>18</v>
      </c>
      <c r="M68" s="6">
        <v>236</v>
      </c>
      <c r="N68" s="6">
        <v>15</v>
      </c>
      <c r="O68" s="6">
        <v>153</v>
      </c>
      <c r="Q68" t="b">
        <f t="shared" si="5"/>
        <v>1</v>
      </c>
      <c r="R68" t="b">
        <f t="shared" si="4"/>
        <v>1</v>
      </c>
      <c r="S68" t="b">
        <f t="shared" si="2"/>
        <v>1</v>
      </c>
      <c r="T68" t="b">
        <f t="shared" si="3"/>
        <v>1</v>
      </c>
    </row>
    <row r="69" spans="1:20" x14ac:dyDescent="0.25">
      <c r="A69" s="1">
        <v>65</v>
      </c>
      <c r="B69" t="s">
        <v>9</v>
      </c>
      <c r="C69" t="s">
        <v>96</v>
      </c>
      <c r="D69" t="s">
        <v>97</v>
      </c>
      <c r="E69">
        <v>4</v>
      </c>
      <c r="F69">
        <v>16</v>
      </c>
      <c r="G69">
        <v>2</v>
      </c>
      <c r="H69">
        <v>13</v>
      </c>
      <c r="I69">
        <v>-2</v>
      </c>
      <c r="J69">
        <v>-3</v>
      </c>
      <c r="L69" s="8">
        <v>4</v>
      </c>
      <c r="M69" s="8">
        <v>16</v>
      </c>
      <c r="N69" s="8">
        <v>2</v>
      </c>
      <c r="O69" s="8">
        <v>13</v>
      </c>
      <c r="Q69" t="b">
        <f t="shared" si="5"/>
        <v>1</v>
      </c>
      <c r="R69" t="b">
        <f t="shared" si="4"/>
        <v>1</v>
      </c>
      <c r="S69" t="b">
        <f t="shared" si="2"/>
        <v>1</v>
      </c>
      <c r="T69" t="b">
        <f t="shared" si="3"/>
        <v>1</v>
      </c>
    </row>
    <row r="70" spans="1:20" x14ac:dyDescent="0.25">
      <c r="A70" s="1">
        <v>66</v>
      </c>
      <c r="B70" t="s">
        <v>9</v>
      </c>
      <c r="C70" t="s">
        <v>96</v>
      </c>
      <c r="D70" t="s">
        <v>98</v>
      </c>
      <c r="E70">
        <v>1</v>
      </c>
      <c r="F70">
        <v>12</v>
      </c>
      <c r="G70">
        <v>1</v>
      </c>
      <c r="H70">
        <v>12</v>
      </c>
      <c r="I70">
        <v>0</v>
      </c>
      <c r="J70">
        <v>0</v>
      </c>
      <c r="L70" s="6">
        <v>1</v>
      </c>
      <c r="M70" s="6">
        <v>12</v>
      </c>
      <c r="N70" s="6">
        <v>1</v>
      </c>
      <c r="O70" s="6">
        <v>12</v>
      </c>
      <c r="Q70" t="b">
        <f>L70=E70</f>
        <v>1</v>
      </c>
      <c r="R70" t="b">
        <f t="shared" si="4"/>
        <v>1</v>
      </c>
      <c r="S70" t="b">
        <f t="shared" si="2"/>
        <v>1</v>
      </c>
      <c r="T70" t="b">
        <f t="shared" si="3"/>
        <v>1</v>
      </c>
    </row>
    <row r="71" spans="1:20" x14ac:dyDescent="0.25">
      <c r="A71" s="1">
        <v>67</v>
      </c>
      <c r="B71" t="s">
        <v>9</v>
      </c>
      <c r="C71" t="s">
        <v>96</v>
      </c>
      <c r="D71" t="s">
        <v>99</v>
      </c>
      <c r="E71">
        <v>3</v>
      </c>
      <c r="F71">
        <v>6</v>
      </c>
      <c r="G71">
        <v>1</v>
      </c>
      <c r="H71">
        <v>4</v>
      </c>
      <c r="I71">
        <v>-2</v>
      </c>
      <c r="J71">
        <v>-2</v>
      </c>
      <c r="L71" s="6">
        <v>3</v>
      </c>
      <c r="M71" s="6">
        <v>16</v>
      </c>
      <c r="N71" s="6">
        <v>3</v>
      </c>
      <c r="O71" s="6">
        <v>28</v>
      </c>
      <c r="Q71" t="b">
        <f>L71=E71</f>
        <v>1</v>
      </c>
      <c r="R71" t="b">
        <f>M71=F71</f>
        <v>0</v>
      </c>
      <c r="S71" t="b">
        <f>N71=G71</f>
        <v>0</v>
      </c>
      <c r="T71" t="b">
        <f>O71=H71</f>
        <v>0</v>
      </c>
    </row>
    <row r="72" spans="1:20" x14ac:dyDescent="0.25">
      <c r="A72" s="1">
        <v>68</v>
      </c>
      <c r="B72" t="s">
        <v>9</v>
      </c>
      <c r="C72" t="s">
        <v>96</v>
      </c>
      <c r="D72" t="s">
        <v>100</v>
      </c>
      <c r="E72">
        <v>3</v>
      </c>
      <c r="F72">
        <v>16</v>
      </c>
      <c r="G72">
        <v>3</v>
      </c>
      <c r="H72">
        <v>28</v>
      </c>
      <c r="I72">
        <v>0</v>
      </c>
      <c r="J72">
        <v>12</v>
      </c>
      <c r="L72" s="8">
        <v>3</v>
      </c>
      <c r="M72" s="8">
        <v>6</v>
      </c>
      <c r="N72" s="8">
        <v>1</v>
      </c>
      <c r="O72" s="8">
        <v>4</v>
      </c>
      <c r="Q72" t="b">
        <f t="shared" si="5"/>
        <v>1</v>
      </c>
      <c r="R72" t="b">
        <f>M72=F72</f>
        <v>0</v>
      </c>
      <c r="S72" t="b">
        <f t="shared" si="2"/>
        <v>0</v>
      </c>
      <c r="T72" t="b">
        <f>O72=H72</f>
        <v>0</v>
      </c>
    </row>
    <row r="73" spans="1:20" x14ac:dyDescent="0.25">
      <c r="A73" s="1">
        <v>69</v>
      </c>
      <c r="B73" t="s">
        <v>9</v>
      </c>
      <c r="C73" t="s">
        <v>96</v>
      </c>
      <c r="D73" t="s">
        <v>101</v>
      </c>
      <c r="E73">
        <v>3</v>
      </c>
      <c r="F73">
        <v>31</v>
      </c>
      <c r="G73">
        <v>2</v>
      </c>
      <c r="H73">
        <v>6</v>
      </c>
      <c r="I73">
        <v>-1</v>
      </c>
      <c r="J73">
        <v>-25</v>
      </c>
      <c r="L73" s="6">
        <v>3</v>
      </c>
      <c r="M73" s="6">
        <v>31</v>
      </c>
      <c r="N73" s="6">
        <v>2</v>
      </c>
      <c r="O73" s="6">
        <v>6</v>
      </c>
      <c r="Q73" t="b">
        <f t="shared" si="5"/>
        <v>1</v>
      </c>
      <c r="R73" t="b">
        <f>M73=F73</f>
        <v>1</v>
      </c>
      <c r="S73" t="b">
        <f t="shared" si="2"/>
        <v>1</v>
      </c>
      <c r="T73" t="b">
        <f t="shared" si="3"/>
        <v>1</v>
      </c>
    </row>
    <row r="74" spans="1:20" x14ac:dyDescent="0.25">
      <c r="A74" s="1">
        <v>87</v>
      </c>
      <c r="B74" t="s">
        <v>9</v>
      </c>
      <c r="C74" t="s">
        <v>102</v>
      </c>
      <c r="E74">
        <v>81</v>
      </c>
      <c r="F74">
        <v>692</v>
      </c>
      <c r="G74">
        <v>76</v>
      </c>
      <c r="H74">
        <v>686</v>
      </c>
      <c r="I74">
        <v>-5</v>
      </c>
      <c r="J74">
        <v>-6</v>
      </c>
      <c r="L74" s="4">
        <v>81</v>
      </c>
      <c r="M74" s="4">
        <v>692</v>
      </c>
      <c r="N74" s="4">
        <v>76</v>
      </c>
      <c r="O74" s="4">
        <v>686</v>
      </c>
      <c r="Q74" t="b">
        <f t="shared" si="5"/>
        <v>1</v>
      </c>
      <c r="R74" t="b">
        <f t="shared" si="4"/>
        <v>1</v>
      </c>
      <c r="S74" t="b">
        <f t="shared" si="2"/>
        <v>1</v>
      </c>
      <c r="T74" t="b">
        <f t="shared" si="3"/>
        <v>1</v>
      </c>
    </row>
    <row r="75" spans="1:20" x14ac:dyDescent="0.25">
      <c r="A75" s="1">
        <v>71</v>
      </c>
      <c r="B75" t="s">
        <v>9</v>
      </c>
      <c r="C75" t="s">
        <v>102</v>
      </c>
      <c r="D75" t="s">
        <v>103</v>
      </c>
      <c r="E75">
        <v>3</v>
      </c>
      <c r="F75">
        <v>27</v>
      </c>
      <c r="G75">
        <v>1</v>
      </c>
      <c r="H75">
        <v>12</v>
      </c>
      <c r="I75">
        <v>-2</v>
      </c>
      <c r="J75">
        <v>-15</v>
      </c>
      <c r="L75" s="6">
        <v>3</v>
      </c>
      <c r="M75" s="6">
        <v>27</v>
      </c>
      <c r="N75" s="6">
        <v>1</v>
      </c>
      <c r="O75" s="6">
        <v>12</v>
      </c>
      <c r="Q75" t="b">
        <f t="shared" si="5"/>
        <v>1</v>
      </c>
      <c r="R75" t="b">
        <f t="shared" si="4"/>
        <v>1</v>
      </c>
      <c r="S75" t="b">
        <f t="shared" si="2"/>
        <v>1</v>
      </c>
      <c r="T75" t="b">
        <f t="shared" si="3"/>
        <v>1</v>
      </c>
    </row>
    <row r="76" spans="1:20" x14ac:dyDescent="0.25">
      <c r="A76" s="1">
        <v>72</v>
      </c>
      <c r="B76" t="s">
        <v>9</v>
      </c>
      <c r="C76" t="s">
        <v>102</v>
      </c>
      <c r="D76" t="s">
        <v>104</v>
      </c>
      <c r="E76">
        <v>11</v>
      </c>
      <c r="F76">
        <v>157</v>
      </c>
      <c r="G76">
        <v>11</v>
      </c>
      <c r="H76">
        <v>143</v>
      </c>
      <c r="I76">
        <v>0</v>
      </c>
      <c r="J76">
        <v>-14</v>
      </c>
      <c r="L76" s="8">
        <v>11</v>
      </c>
      <c r="M76" s="8">
        <v>157</v>
      </c>
      <c r="N76" s="8">
        <v>11</v>
      </c>
      <c r="O76" s="8">
        <v>143</v>
      </c>
      <c r="Q76" t="b">
        <f t="shared" si="5"/>
        <v>1</v>
      </c>
      <c r="R76" t="b">
        <f t="shared" si="4"/>
        <v>1</v>
      </c>
      <c r="S76" t="b">
        <f t="shared" si="2"/>
        <v>1</v>
      </c>
      <c r="T76" t="b">
        <f t="shared" si="3"/>
        <v>1</v>
      </c>
    </row>
    <row r="77" spans="1:20" x14ac:dyDescent="0.25">
      <c r="A77" s="1">
        <v>73</v>
      </c>
      <c r="B77" t="s">
        <v>9</v>
      </c>
      <c r="C77" t="s">
        <v>102</v>
      </c>
      <c r="D77" t="s">
        <v>105</v>
      </c>
      <c r="E77">
        <v>12</v>
      </c>
      <c r="F77">
        <v>100</v>
      </c>
      <c r="G77">
        <v>17</v>
      </c>
      <c r="H77">
        <v>132</v>
      </c>
      <c r="I77">
        <v>5</v>
      </c>
      <c r="J77">
        <v>32</v>
      </c>
      <c r="L77" s="6">
        <v>12</v>
      </c>
      <c r="M77" s="6">
        <v>100</v>
      </c>
      <c r="N77" s="6">
        <v>17</v>
      </c>
      <c r="O77" s="6">
        <v>132</v>
      </c>
      <c r="Q77" t="b">
        <f t="shared" si="5"/>
        <v>1</v>
      </c>
      <c r="R77" t="b">
        <f t="shared" si="4"/>
        <v>1</v>
      </c>
      <c r="S77" t="b">
        <f t="shared" si="2"/>
        <v>1</v>
      </c>
      <c r="T77" t="b">
        <f t="shared" si="3"/>
        <v>1</v>
      </c>
    </row>
    <row r="78" spans="1:20" x14ac:dyDescent="0.25">
      <c r="A78" s="1">
        <v>74</v>
      </c>
      <c r="B78" t="s">
        <v>9</v>
      </c>
      <c r="C78" t="s">
        <v>102</v>
      </c>
      <c r="D78" t="s">
        <v>106</v>
      </c>
      <c r="E78">
        <v>5</v>
      </c>
      <c r="F78">
        <v>20</v>
      </c>
      <c r="G78">
        <v>6</v>
      </c>
      <c r="H78">
        <v>25</v>
      </c>
      <c r="I78">
        <v>1</v>
      </c>
      <c r="J78">
        <v>5</v>
      </c>
      <c r="L78" s="8">
        <v>5</v>
      </c>
      <c r="M78" s="8">
        <v>20</v>
      </c>
      <c r="N78" s="8">
        <v>6</v>
      </c>
      <c r="O78" s="8">
        <v>25</v>
      </c>
      <c r="Q78" t="b">
        <f t="shared" si="5"/>
        <v>1</v>
      </c>
      <c r="R78" t="b">
        <f t="shared" si="4"/>
        <v>1</v>
      </c>
      <c r="S78" t="b">
        <f t="shared" si="2"/>
        <v>1</v>
      </c>
      <c r="T78" t="b">
        <f t="shared" si="3"/>
        <v>1</v>
      </c>
    </row>
    <row r="79" spans="1:20" x14ac:dyDescent="0.25">
      <c r="A79" s="1">
        <v>75</v>
      </c>
      <c r="B79" t="s">
        <v>9</v>
      </c>
      <c r="C79" t="s">
        <v>102</v>
      </c>
      <c r="D79" t="s">
        <v>107</v>
      </c>
      <c r="E79">
        <v>1</v>
      </c>
      <c r="F79">
        <v>8</v>
      </c>
      <c r="G79">
        <v>1</v>
      </c>
      <c r="H79">
        <v>8</v>
      </c>
      <c r="I79">
        <v>0</v>
      </c>
      <c r="J79">
        <v>0</v>
      </c>
      <c r="L79" s="6">
        <v>1</v>
      </c>
      <c r="M79" s="6">
        <v>8</v>
      </c>
      <c r="N79" s="6">
        <v>1</v>
      </c>
      <c r="O79" s="6">
        <v>8</v>
      </c>
      <c r="Q79" t="b">
        <f t="shared" si="5"/>
        <v>1</v>
      </c>
      <c r="R79" t="b">
        <f t="shared" si="4"/>
        <v>1</v>
      </c>
      <c r="S79" t="b">
        <f t="shared" si="2"/>
        <v>1</v>
      </c>
      <c r="T79" t="b">
        <f t="shared" si="3"/>
        <v>1</v>
      </c>
    </row>
    <row r="80" spans="1:20" x14ac:dyDescent="0.25">
      <c r="A80" s="1">
        <v>76</v>
      </c>
      <c r="B80" t="s">
        <v>9</v>
      </c>
      <c r="C80" t="s">
        <v>102</v>
      </c>
      <c r="D80" t="s">
        <v>108</v>
      </c>
      <c r="E80">
        <v>2</v>
      </c>
      <c r="F80">
        <v>3</v>
      </c>
      <c r="G80">
        <v>1</v>
      </c>
      <c r="H80">
        <v>2</v>
      </c>
      <c r="I80">
        <v>-1</v>
      </c>
      <c r="J80">
        <v>-1</v>
      </c>
      <c r="L80" s="8">
        <v>2</v>
      </c>
      <c r="M80" s="8">
        <v>3</v>
      </c>
      <c r="N80" s="8">
        <v>1</v>
      </c>
      <c r="O80" s="8">
        <v>2</v>
      </c>
      <c r="Q80" t="b">
        <f t="shared" si="5"/>
        <v>1</v>
      </c>
      <c r="R80" t="b">
        <f t="shared" si="4"/>
        <v>1</v>
      </c>
      <c r="S80" t="b">
        <f t="shared" si="2"/>
        <v>1</v>
      </c>
      <c r="T80" t="b">
        <f t="shared" si="3"/>
        <v>1</v>
      </c>
    </row>
    <row r="81" spans="1:20" x14ac:dyDescent="0.25">
      <c r="A81" s="1">
        <v>77</v>
      </c>
      <c r="B81" t="s">
        <v>9</v>
      </c>
      <c r="C81" t="s">
        <v>102</v>
      </c>
      <c r="D81" t="s">
        <v>109</v>
      </c>
      <c r="E81">
        <v>3</v>
      </c>
      <c r="F81">
        <v>4</v>
      </c>
      <c r="G81">
        <v>1</v>
      </c>
      <c r="H81">
        <v>4</v>
      </c>
      <c r="I81">
        <v>-2</v>
      </c>
      <c r="J81">
        <v>0</v>
      </c>
      <c r="L81" s="6">
        <v>3</v>
      </c>
      <c r="M81" s="6">
        <v>4</v>
      </c>
      <c r="N81" s="6">
        <v>1</v>
      </c>
      <c r="O81" s="6">
        <v>4</v>
      </c>
      <c r="Q81" t="b">
        <f t="shared" si="5"/>
        <v>1</v>
      </c>
      <c r="R81" t="b">
        <f t="shared" si="4"/>
        <v>1</v>
      </c>
      <c r="S81" t="b">
        <f t="shared" si="2"/>
        <v>1</v>
      </c>
      <c r="T81" t="b">
        <f t="shared" si="3"/>
        <v>1</v>
      </c>
    </row>
    <row r="82" spans="1:20" x14ac:dyDescent="0.25">
      <c r="A82" s="1">
        <v>78</v>
      </c>
      <c r="B82" t="s">
        <v>9</v>
      </c>
      <c r="C82" t="s">
        <v>102</v>
      </c>
      <c r="D82" t="s">
        <v>110</v>
      </c>
      <c r="E82">
        <v>9</v>
      </c>
      <c r="F82">
        <v>39</v>
      </c>
      <c r="G82">
        <v>7</v>
      </c>
      <c r="H82">
        <v>39</v>
      </c>
      <c r="I82">
        <v>-2</v>
      </c>
      <c r="J82">
        <v>0</v>
      </c>
      <c r="L82" s="6">
        <v>9</v>
      </c>
      <c r="M82" s="6">
        <v>39</v>
      </c>
      <c r="N82" s="6">
        <v>7</v>
      </c>
      <c r="O82" s="6">
        <v>39</v>
      </c>
      <c r="Q82" t="b">
        <f t="shared" si="5"/>
        <v>1</v>
      </c>
      <c r="R82" t="b">
        <f t="shared" ref="R82:R90" si="6">M82=F82</f>
        <v>1</v>
      </c>
      <c r="S82" t="b">
        <f t="shared" ref="S82:S90" si="7">N82=G82</f>
        <v>1</v>
      </c>
      <c r="T82" t="b">
        <f t="shared" ref="T82:T90" si="8">O82=H82</f>
        <v>1</v>
      </c>
    </row>
    <row r="83" spans="1:20" x14ac:dyDescent="0.25">
      <c r="A83" s="1">
        <v>79</v>
      </c>
      <c r="B83" t="s">
        <v>9</v>
      </c>
      <c r="C83" t="s">
        <v>102</v>
      </c>
      <c r="D83" t="s">
        <v>112</v>
      </c>
      <c r="E83">
        <v>6</v>
      </c>
      <c r="F83">
        <v>84</v>
      </c>
      <c r="G83">
        <v>7</v>
      </c>
      <c r="H83">
        <v>98</v>
      </c>
      <c r="I83">
        <v>1</v>
      </c>
      <c r="J83">
        <v>14</v>
      </c>
      <c r="L83" s="8">
        <v>6</v>
      </c>
      <c r="M83" s="8">
        <v>84</v>
      </c>
      <c r="N83" s="8">
        <v>7</v>
      </c>
      <c r="O83" s="8">
        <v>98</v>
      </c>
      <c r="Q83" t="b">
        <f t="shared" si="5"/>
        <v>1</v>
      </c>
      <c r="R83" t="b">
        <f t="shared" si="6"/>
        <v>1</v>
      </c>
      <c r="S83" t="b">
        <f t="shared" si="7"/>
        <v>1</v>
      </c>
      <c r="T83" t="b">
        <f t="shared" si="8"/>
        <v>1</v>
      </c>
    </row>
    <row r="84" spans="1:20" x14ac:dyDescent="0.25">
      <c r="A84" s="1">
        <v>80</v>
      </c>
      <c r="B84" t="s">
        <v>9</v>
      </c>
      <c r="C84" t="s">
        <v>102</v>
      </c>
      <c r="D84" t="s">
        <v>161</v>
      </c>
      <c r="E84">
        <v>3</v>
      </c>
      <c r="F84">
        <v>13</v>
      </c>
      <c r="Q84" t="b">
        <f>L84=E84</f>
        <v>0</v>
      </c>
      <c r="R84" t="b">
        <f>M84=F84</f>
        <v>0</v>
      </c>
      <c r="S84" t="b">
        <f t="shared" si="7"/>
        <v>1</v>
      </c>
      <c r="T84" t="b">
        <f t="shared" si="8"/>
        <v>1</v>
      </c>
    </row>
    <row r="85" spans="1:20" x14ac:dyDescent="0.25">
      <c r="A85" s="1">
        <v>81</v>
      </c>
      <c r="B85" t="s">
        <v>9</v>
      </c>
      <c r="C85" t="s">
        <v>102</v>
      </c>
      <c r="D85" t="s">
        <v>102</v>
      </c>
      <c r="E85">
        <v>11</v>
      </c>
      <c r="F85">
        <v>131</v>
      </c>
      <c r="G85">
        <v>11</v>
      </c>
      <c r="H85">
        <v>98</v>
      </c>
      <c r="I85">
        <v>0</v>
      </c>
      <c r="J85">
        <v>-33</v>
      </c>
      <c r="L85" s="8">
        <v>11</v>
      </c>
      <c r="M85" s="8">
        <v>131</v>
      </c>
      <c r="N85" s="8">
        <v>11</v>
      </c>
      <c r="O85" s="8">
        <v>98</v>
      </c>
      <c r="Q85" t="b">
        <f t="shared" si="5"/>
        <v>1</v>
      </c>
      <c r="R85" t="b">
        <f t="shared" si="6"/>
        <v>1</v>
      </c>
      <c r="S85" t="b">
        <f t="shared" si="7"/>
        <v>1</v>
      </c>
      <c r="T85" t="b">
        <f t="shared" si="8"/>
        <v>1</v>
      </c>
    </row>
    <row r="86" spans="1:20" x14ac:dyDescent="0.25">
      <c r="A86" s="1">
        <v>82</v>
      </c>
      <c r="B86" t="s">
        <v>9</v>
      </c>
      <c r="C86" t="s">
        <v>102</v>
      </c>
      <c r="D86" t="s">
        <v>113</v>
      </c>
      <c r="E86">
        <v>2</v>
      </c>
      <c r="F86">
        <v>8</v>
      </c>
      <c r="G86">
        <v>2</v>
      </c>
      <c r="H86">
        <v>20</v>
      </c>
      <c r="I86">
        <v>0</v>
      </c>
      <c r="J86">
        <v>12</v>
      </c>
      <c r="Q86" t="b">
        <f>L86=E86</f>
        <v>0</v>
      </c>
      <c r="R86" t="b">
        <f t="shared" si="6"/>
        <v>0</v>
      </c>
      <c r="S86" t="b">
        <f t="shared" si="7"/>
        <v>0</v>
      </c>
      <c r="T86" t="b">
        <f t="shared" si="8"/>
        <v>0</v>
      </c>
    </row>
    <row r="87" spans="1:20" x14ac:dyDescent="0.25">
      <c r="A87" s="1">
        <v>83</v>
      </c>
      <c r="B87" t="s">
        <v>9</v>
      </c>
      <c r="C87" t="s">
        <v>102</v>
      </c>
      <c r="D87" t="s">
        <v>114</v>
      </c>
      <c r="E87">
        <v>5</v>
      </c>
      <c r="F87">
        <v>19</v>
      </c>
      <c r="G87">
        <v>3</v>
      </c>
      <c r="H87">
        <v>15</v>
      </c>
      <c r="I87">
        <v>-2</v>
      </c>
      <c r="J87">
        <v>-4</v>
      </c>
      <c r="L87" s="8">
        <v>5</v>
      </c>
      <c r="M87" s="8">
        <v>19</v>
      </c>
      <c r="N87" s="8">
        <v>3</v>
      </c>
      <c r="O87" s="8">
        <v>15</v>
      </c>
      <c r="Q87" t="b">
        <f t="shared" si="5"/>
        <v>1</v>
      </c>
      <c r="R87" t="b">
        <f t="shared" si="6"/>
        <v>1</v>
      </c>
      <c r="S87" t="b">
        <f t="shared" si="7"/>
        <v>1</v>
      </c>
      <c r="T87" t="b">
        <f t="shared" si="8"/>
        <v>1</v>
      </c>
    </row>
    <row r="88" spans="1:20" x14ac:dyDescent="0.25">
      <c r="A88" s="1">
        <v>84</v>
      </c>
      <c r="B88" t="s">
        <v>9</v>
      </c>
      <c r="C88" t="s">
        <v>102</v>
      </c>
      <c r="D88" t="s">
        <v>115</v>
      </c>
      <c r="E88">
        <v>1</v>
      </c>
      <c r="F88">
        <v>6</v>
      </c>
      <c r="G88">
        <v>1</v>
      </c>
      <c r="H88">
        <v>6</v>
      </c>
      <c r="I88">
        <v>0</v>
      </c>
      <c r="J88">
        <v>0</v>
      </c>
      <c r="L88" s="6">
        <v>1</v>
      </c>
      <c r="M88" s="6">
        <v>6</v>
      </c>
      <c r="N88" s="6">
        <v>1</v>
      </c>
      <c r="O88" s="6">
        <v>6</v>
      </c>
      <c r="Q88" t="b">
        <f t="shared" si="5"/>
        <v>1</v>
      </c>
      <c r="R88" t="b">
        <f t="shared" si="6"/>
        <v>1</v>
      </c>
      <c r="S88" t="b">
        <f t="shared" si="7"/>
        <v>1</v>
      </c>
      <c r="T88" t="b">
        <f t="shared" si="8"/>
        <v>1</v>
      </c>
    </row>
    <row r="89" spans="1:20" x14ac:dyDescent="0.25">
      <c r="A89" s="1">
        <v>85</v>
      </c>
      <c r="B89" t="s">
        <v>9</v>
      </c>
      <c r="C89" t="s">
        <v>102</v>
      </c>
      <c r="D89" t="s">
        <v>116</v>
      </c>
      <c r="E89">
        <v>4</v>
      </c>
      <c r="F89">
        <v>51</v>
      </c>
      <c r="G89">
        <v>3</v>
      </c>
      <c r="H89">
        <v>58</v>
      </c>
      <c r="I89">
        <v>-1</v>
      </c>
      <c r="J89">
        <v>7</v>
      </c>
      <c r="L89" s="8">
        <v>4</v>
      </c>
      <c r="M89" s="8">
        <v>51</v>
      </c>
      <c r="N89" s="8">
        <v>3</v>
      </c>
      <c r="O89" s="8">
        <v>58</v>
      </c>
      <c r="Q89" t="b">
        <f t="shared" si="5"/>
        <v>1</v>
      </c>
      <c r="R89" t="b">
        <f t="shared" si="6"/>
        <v>1</v>
      </c>
      <c r="S89" t="b">
        <f t="shared" si="7"/>
        <v>1</v>
      </c>
      <c r="T89" t="b">
        <f t="shared" si="8"/>
        <v>1</v>
      </c>
    </row>
    <row r="90" spans="1:20" x14ac:dyDescent="0.25">
      <c r="A90" s="1">
        <v>86</v>
      </c>
      <c r="B90" t="s">
        <v>9</v>
      </c>
      <c r="C90" t="s">
        <v>102</v>
      </c>
      <c r="D90" t="s">
        <v>117</v>
      </c>
      <c r="E90">
        <v>3</v>
      </c>
      <c r="F90">
        <v>22</v>
      </c>
      <c r="G90">
        <v>2</v>
      </c>
      <c r="H90">
        <v>20</v>
      </c>
      <c r="I90">
        <v>-1</v>
      </c>
      <c r="J90">
        <v>-2</v>
      </c>
      <c r="L90" s="6">
        <v>3</v>
      </c>
      <c r="M90" s="6">
        <v>22</v>
      </c>
      <c r="N90" s="6">
        <v>2</v>
      </c>
      <c r="O90" s="6">
        <v>20</v>
      </c>
      <c r="Q90" t="b">
        <f t="shared" si="5"/>
        <v>1</v>
      </c>
      <c r="R90" t="b">
        <f t="shared" si="6"/>
        <v>1</v>
      </c>
      <c r="S90" t="b">
        <f t="shared" si="7"/>
        <v>1</v>
      </c>
      <c r="T90" t="b">
        <f t="shared" si="8"/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17"/>
  <sheetViews>
    <sheetView workbookViewId="0">
      <selection activeCell="C12" sqref="B12:C12"/>
    </sheetView>
  </sheetViews>
  <sheetFormatPr baseColWidth="10" defaultColWidth="9.140625" defaultRowHeight="15" x14ac:dyDescent="0.25"/>
  <cols>
    <col min="2" max="3" width="12" bestFit="1" customWidth="1"/>
    <col min="4" max="4" width="13.42578125" bestFit="1" customWidth="1"/>
    <col min="5" max="6" width="12" bestFit="1" customWidth="1"/>
    <col min="7" max="7" width="13.42578125" bestFit="1" customWidth="1"/>
  </cols>
  <sheetData>
    <row r="1" spans="1:13" x14ac:dyDescent="0.25">
      <c r="A1" s="1">
        <v>0</v>
      </c>
      <c r="B1" s="1" t="s">
        <v>147</v>
      </c>
      <c r="C1" s="1" t="s">
        <v>148</v>
      </c>
      <c r="D1" s="1" t="s">
        <v>149</v>
      </c>
      <c r="E1" s="1" t="s">
        <v>147</v>
      </c>
      <c r="F1" s="1" t="s">
        <v>148</v>
      </c>
      <c r="G1" s="1" t="s">
        <v>149</v>
      </c>
      <c r="H1" s="1" t="s">
        <v>162</v>
      </c>
      <c r="I1" s="1" t="s">
        <v>163</v>
      </c>
      <c r="J1" s="1" t="s">
        <v>164</v>
      </c>
      <c r="K1" s="1" t="s">
        <v>165</v>
      </c>
      <c r="L1" s="1" t="s">
        <v>166</v>
      </c>
      <c r="M1" s="1" t="s">
        <v>167</v>
      </c>
    </row>
    <row r="2" spans="1:13" x14ac:dyDescent="0.25">
      <c r="A2" s="1" t="s">
        <v>168</v>
      </c>
      <c r="B2" s="1" t="s">
        <v>169</v>
      </c>
      <c r="C2" s="1" t="s">
        <v>169</v>
      </c>
      <c r="D2" s="1" t="s">
        <v>169</v>
      </c>
      <c r="E2" s="1" t="s">
        <v>170</v>
      </c>
      <c r="F2" s="1" t="s">
        <v>170</v>
      </c>
      <c r="G2" s="1" t="s">
        <v>170</v>
      </c>
      <c r="H2" s="1"/>
      <c r="I2" s="1"/>
      <c r="J2" s="1"/>
      <c r="K2" s="1"/>
      <c r="L2" s="1"/>
      <c r="M2" s="1"/>
    </row>
    <row r="3" spans="1:13" x14ac:dyDescent="0.25">
      <c r="A3" s="1" t="s">
        <v>151</v>
      </c>
    </row>
    <row r="4" spans="1:13" x14ac:dyDescent="0.25">
      <c r="A4" s="1" t="s">
        <v>126</v>
      </c>
      <c r="B4">
        <v>6406.1506649322737</v>
      </c>
      <c r="C4">
        <v>439509.61538461538</v>
      </c>
      <c r="D4">
        <v>66.244313542117595</v>
      </c>
      <c r="E4">
        <v>6086.7191367421292</v>
      </c>
      <c r="F4">
        <v>417605</v>
      </c>
      <c r="G4">
        <v>63.537886829089658</v>
      </c>
      <c r="H4">
        <v>-2.70642671302793</v>
      </c>
      <c r="I4">
        <v>-21904.615384615379</v>
      </c>
      <c r="J4">
        <v>-319.43152819014449</v>
      </c>
      <c r="K4">
        <v>-4.0855230710590824</v>
      </c>
      <c r="L4">
        <v>-4.983876260692643</v>
      </c>
      <c r="M4">
        <v>-4.9863255626929837</v>
      </c>
    </row>
    <row r="5" spans="1:13" x14ac:dyDescent="0.25">
      <c r="A5" s="1" t="s">
        <v>127</v>
      </c>
      <c r="B5">
        <v>5151.7157741556584</v>
      </c>
      <c r="C5">
        <v>273660.4802784223</v>
      </c>
      <c r="D5">
        <v>50.732121460536042</v>
      </c>
      <c r="E5">
        <v>5098.4908092204914</v>
      </c>
      <c r="F5">
        <v>271365.04468085099</v>
      </c>
      <c r="G5">
        <v>50.9225303957394</v>
      </c>
      <c r="H5">
        <v>0.1904089352033651</v>
      </c>
      <c r="I5">
        <v>-2295.4355975712529</v>
      </c>
      <c r="J5">
        <v>-53.224964935166099</v>
      </c>
      <c r="K5">
        <v>0.3753222410607826</v>
      </c>
      <c r="L5">
        <v>-0.83878958161437422</v>
      </c>
      <c r="M5">
        <v>-1.033150260388527</v>
      </c>
    </row>
    <row r="6" spans="1:13" x14ac:dyDescent="0.25">
      <c r="A6" s="1" t="s">
        <v>128</v>
      </c>
      <c r="B6">
        <v>4838.1509893310158</v>
      </c>
      <c r="C6">
        <v>321894.76809210528</v>
      </c>
      <c r="D6">
        <v>64.597607358142454</v>
      </c>
      <c r="E6">
        <v>4740.3960032503228</v>
      </c>
      <c r="F6">
        <v>312384.66284403671</v>
      </c>
      <c r="G6">
        <v>64.410591291540584</v>
      </c>
      <c r="H6">
        <v>-0.18701606660187051</v>
      </c>
      <c r="I6">
        <v>-9510.1052480685757</v>
      </c>
      <c r="J6">
        <v>-97.754986080693016</v>
      </c>
      <c r="K6">
        <v>-0.28950927789789249</v>
      </c>
      <c r="L6">
        <v>-2.9544143585916842</v>
      </c>
      <c r="M6">
        <v>-2.0205030040662209</v>
      </c>
    </row>
    <row r="7" spans="1:13" x14ac:dyDescent="0.25">
      <c r="A7" s="1" t="s">
        <v>129</v>
      </c>
      <c r="B7">
        <v>4333.5499449046147</v>
      </c>
      <c r="C7">
        <v>366628.00096665061</v>
      </c>
      <c r="D7">
        <v>83.720743465265201</v>
      </c>
      <c r="E7">
        <v>4316.3922874123245</v>
      </c>
      <c r="F7">
        <v>365152.55889899703</v>
      </c>
      <c r="G7">
        <v>83.198026081299702</v>
      </c>
      <c r="H7">
        <v>-0.52271738396549949</v>
      </c>
      <c r="I7">
        <v>-1475.442067653581</v>
      </c>
      <c r="J7">
        <v>-17.157657492290131</v>
      </c>
      <c r="K7">
        <v>-0.62435826813025397</v>
      </c>
      <c r="L7">
        <v>-0.40243572879415929</v>
      </c>
      <c r="M7">
        <v>-0.3959261508561629</v>
      </c>
    </row>
    <row r="8" spans="1:13" x14ac:dyDescent="0.25">
      <c r="A8" s="1" t="s">
        <v>130</v>
      </c>
      <c r="B8">
        <v>4237.8837126763547</v>
      </c>
      <c r="C8">
        <v>477700.96415441169</v>
      </c>
      <c r="D8">
        <v>111.3743011064193</v>
      </c>
      <c r="E8">
        <v>4235.5325871578298</v>
      </c>
      <c r="F8">
        <v>484820.81801299908</v>
      </c>
      <c r="G8">
        <v>113.7163048344797</v>
      </c>
      <c r="H8">
        <v>2.3420037280604191</v>
      </c>
      <c r="I8">
        <v>7119.8538585873321</v>
      </c>
      <c r="J8">
        <v>-2.351125518524896</v>
      </c>
      <c r="K8">
        <v>2.102822378945945</v>
      </c>
      <c r="L8">
        <v>1.4904415927211589</v>
      </c>
      <c r="M8">
        <v>-5.547876435335608E-2</v>
      </c>
    </row>
    <row r="9" spans="1:13" x14ac:dyDescent="0.25">
      <c r="A9" s="1" t="s">
        <v>131</v>
      </c>
      <c r="B9">
        <v>5687.1255339527606</v>
      </c>
      <c r="C9">
        <v>1178149.056603773</v>
      </c>
      <c r="D9">
        <v>209.19048965704769</v>
      </c>
      <c r="E9">
        <v>5618.9610867293022</v>
      </c>
      <c r="F9">
        <v>1172921.4285714291</v>
      </c>
      <c r="G9">
        <v>216.60216330538449</v>
      </c>
      <c r="H9">
        <v>7.4116736483367731</v>
      </c>
      <c r="I9">
        <v>-5227.6280323448591</v>
      </c>
      <c r="J9">
        <v>-68.16444722345841</v>
      </c>
      <c r="K9">
        <v>3.5430261005113821</v>
      </c>
      <c r="L9">
        <v>-0.44371533491818221</v>
      </c>
      <c r="M9">
        <v>-1.1985746897357761</v>
      </c>
    </row>
    <row r="10" spans="1:13" x14ac:dyDescent="0.25">
      <c r="A10" s="1" t="s">
        <v>145</v>
      </c>
      <c r="B10">
        <v>4532.5849389259392</v>
      </c>
      <c r="C10">
        <v>368808.68292384793</v>
      </c>
      <c r="D10">
        <v>80.705198103838569</v>
      </c>
      <c r="E10">
        <v>4495.827234222872</v>
      </c>
      <c r="F10">
        <v>364461.5831968172</v>
      </c>
      <c r="G10">
        <v>80.300179129440153</v>
      </c>
      <c r="H10">
        <v>-0.40501897439841628</v>
      </c>
      <c r="I10">
        <v>-4347.0997270307271</v>
      </c>
      <c r="J10">
        <v>-36.757704703067247</v>
      </c>
      <c r="K10">
        <v>-0.50184992282319429</v>
      </c>
      <c r="L10">
        <v>-1.178686925852102</v>
      </c>
      <c r="M10">
        <v>-0.81096560127073003</v>
      </c>
    </row>
    <row r="12" spans="1:13" x14ac:dyDescent="0.25">
      <c r="B12" s="42">
        <v>6406.1506649322755</v>
      </c>
      <c r="C12" s="42">
        <v>439509.61538461538</v>
      </c>
      <c r="D12" s="42">
        <v>66.244313542117624</v>
      </c>
      <c r="E12" s="42">
        <v>6086.7191367421292</v>
      </c>
      <c r="F12" s="42">
        <v>417605</v>
      </c>
      <c r="G12" s="42">
        <v>63.537886829089665</v>
      </c>
    </row>
    <row r="13" spans="1:13" x14ac:dyDescent="0.25">
      <c r="B13" s="42">
        <v>5151.7157741556439</v>
      </c>
      <c r="C13" s="42">
        <v>273660.4802784223</v>
      </c>
      <c r="D13" s="42">
        <v>50.73212146053595</v>
      </c>
      <c r="E13" s="42">
        <v>5143.7550119467805</v>
      </c>
      <c r="F13" s="42">
        <v>273769.80777537799</v>
      </c>
      <c r="G13" s="42">
        <v>50.822211519490381</v>
      </c>
    </row>
    <row r="14" spans="1:13" x14ac:dyDescent="0.25">
      <c r="B14" s="42">
        <v>4838.1509893309803</v>
      </c>
      <c r="C14" s="42">
        <v>321894.76809210528</v>
      </c>
      <c r="D14" s="42">
        <v>64.597607358142312</v>
      </c>
      <c r="E14" s="42">
        <v>4732.2160137768524</v>
      </c>
      <c r="F14" s="42">
        <v>312521.62509335327</v>
      </c>
      <c r="G14" s="42">
        <v>64.53267825720755</v>
      </c>
    </row>
    <row r="15" spans="1:13" x14ac:dyDescent="0.25">
      <c r="B15" s="42">
        <v>4333.5499449046256</v>
      </c>
      <c r="C15" s="42">
        <v>366628.00096665055</v>
      </c>
      <c r="D15" s="42">
        <v>83.720743465264746</v>
      </c>
      <c r="E15" s="42">
        <v>4310.9312783867326</v>
      </c>
      <c r="F15" s="42">
        <v>366054.75364362955</v>
      </c>
      <c r="G15" s="42">
        <v>83.516414485418736</v>
      </c>
    </row>
    <row r="16" spans="1:13" x14ac:dyDescent="0.25">
      <c r="B16" s="42">
        <v>4237.8837126763601</v>
      </c>
      <c r="C16" s="42">
        <v>477700.96415441175</v>
      </c>
      <c r="D16" s="42">
        <v>111.37430110641898</v>
      </c>
      <c r="E16" s="42">
        <v>4236.2991999071301</v>
      </c>
      <c r="F16" s="42">
        <v>484953.25284090912</v>
      </c>
      <c r="G16" s="42">
        <v>113.77563512749786</v>
      </c>
    </row>
    <row r="17" spans="2:7" x14ac:dyDescent="0.25">
      <c r="B17" s="42">
        <v>5687.1255339527625</v>
      </c>
      <c r="C17" s="42">
        <v>1178149.0566037735</v>
      </c>
      <c r="D17" s="42">
        <v>209.19048965704781</v>
      </c>
      <c r="E17" s="42">
        <v>5658.2565348009985</v>
      </c>
      <c r="F17" s="42">
        <v>1181610.9090909092</v>
      </c>
      <c r="G17" s="42">
        <v>216.88583900184608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119"/>
  <sheetViews>
    <sheetView workbookViewId="0">
      <selection activeCell="M37" sqref="M37"/>
    </sheetView>
  </sheetViews>
  <sheetFormatPr baseColWidth="10" defaultColWidth="9.140625" defaultRowHeight="15" x14ac:dyDescent="0.25"/>
  <sheetData>
    <row r="1" spans="1:20" x14ac:dyDescent="0.25">
      <c r="A1" s="1"/>
      <c r="B1" s="45" t="s">
        <v>145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x14ac:dyDescent="0.25">
      <c r="A2" s="1"/>
      <c r="B2" s="1" t="s">
        <v>1</v>
      </c>
      <c r="C2" s="1" t="s">
        <v>171</v>
      </c>
      <c r="D2" s="1" t="s">
        <v>172</v>
      </c>
      <c r="E2" s="1" t="s">
        <v>173</v>
      </c>
      <c r="F2" s="1" t="s">
        <v>174</v>
      </c>
      <c r="G2" s="1" t="s">
        <v>2</v>
      </c>
      <c r="H2" s="1" t="s">
        <v>0</v>
      </c>
      <c r="I2" s="1" t="s">
        <v>175</v>
      </c>
      <c r="J2" s="1" t="s">
        <v>176</v>
      </c>
      <c r="K2" s="1" t="s">
        <v>177</v>
      </c>
      <c r="L2" s="1" t="s">
        <v>178</v>
      </c>
      <c r="M2" s="1" t="s">
        <v>179</v>
      </c>
      <c r="N2" s="1" t="s">
        <v>162</v>
      </c>
      <c r="O2" s="1" t="s">
        <v>163</v>
      </c>
      <c r="P2" s="1" t="s">
        <v>164</v>
      </c>
      <c r="Q2" s="1" t="s">
        <v>180</v>
      </c>
      <c r="R2" s="1" t="s">
        <v>165</v>
      </c>
      <c r="S2" s="1" t="s">
        <v>166</v>
      </c>
      <c r="T2" s="1" t="s">
        <v>167</v>
      </c>
    </row>
    <row r="4" spans="1:20" x14ac:dyDescent="0.25">
      <c r="A4" s="1">
        <v>0</v>
      </c>
      <c r="C4">
        <v>8546</v>
      </c>
      <c r="D4">
        <v>80.300179129440153</v>
      </c>
      <c r="E4">
        <v>364461.5831968172</v>
      </c>
      <c r="F4">
        <v>4495.827234222872</v>
      </c>
      <c r="H4" t="s">
        <v>9</v>
      </c>
      <c r="I4">
        <v>8181</v>
      </c>
      <c r="J4">
        <v>80.705198103838569</v>
      </c>
      <c r="K4">
        <v>368808.68292384793</v>
      </c>
      <c r="L4">
        <v>4532.5849389259392</v>
      </c>
      <c r="M4">
        <v>365</v>
      </c>
      <c r="N4">
        <v>-0.40501897439841628</v>
      </c>
      <c r="O4">
        <v>-4347.0997270307271</v>
      </c>
      <c r="P4">
        <v>-36.757704703067247</v>
      </c>
      <c r="Q4">
        <v>4.4615572668377901</v>
      </c>
      <c r="R4">
        <v>-0.50184992282319429</v>
      </c>
      <c r="S4">
        <v>-1.178686925852102</v>
      </c>
      <c r="T4">
        <v>-0.81096560127073003</v>
      </c>
    </row>
    <row r="5" spans="1:20" x14ac:dyDescent="0.25">
      <c r="A5" s="1">
        <v>1</v>
      </c>
      <c r="B5" t="s">
        <v>10</v>
      </c>
      <c r="C5">
        <v>6693</v>
      </c>
      <c r="D5">
        <v>79.352559493380454</v>
      </c>
      <c r="E5">
        <v>383508.62453309429</v>
      </c>
      <c r="F5">
        <v>4756.6236503099381</v>
      </c>
      <c r="H5" t="s">
        <v>9</v>
      </c>
      <c r="I5">
        <v>6190</v>
      </c>
      <c r="J5">
        <v>79.616687404593108</v>
      </c>
      <c r="K5">
        <v>389716.06025848142</v>
      </c>
      <c r="L5">
        <v>4796.2936810881974</v>
      </c>
      <c r="M5">
        <v>503</v>
      </c>
      <c r="N5">
        <v>-0.264127911212654</v>
      </c>
      <c r="O5">
        <v>-6207.4357253871276</v>
      </c>
      <c r="P5">
        <v>-39.670030778259388</v>
      </c>
      <c r="Q5">
        <v>8.1260096930533052</v>
      </c>
      <c r="R5">
        <v>-0.33174943573125448</v>
      </c>
      <c r="S5">
        <v>-1.5928098321814079</v>
      </c>
      <c r="T5">
        <v>-0.82709761778513302</v>
      </c>
    </row>
    <row r="6" spans="1:20" x14ac:dyDescent="0.25">
      <c r="A6" s="1">
        <v>2</v>
      </c>
      <c r="B6" t="s">
        <v>10</v>
      </c>
      <c r="C6">
        <v>22</v>
      </c>
      <c r="D6">
        <v>62.839090909090899</v>
      </c>
      <c r="E6">
        <v>201931.81818181821</v>
      </c>
      <c r="F6">
        <v>3285.2642258360452</v>
      </c>
      <c r="G6" t="s">
        <v>11</v>
      </c>
      <c r="H6" t="s">
        <v>9</v>
      </c>
    </row>
    <row r="7" spans="1:20" x14ac:dyDescent="0.25">
      <c r="A7" s="1">
        <v>3</v>
      </c>
      <c r="B7" t="s">
        <v>10</v>
      </c>
      <c r="C7">
        <v>72</v>
      </c>
      <c r="D7">
        <v>82.860718709426621</v>
      </c>
      <c r="E7">
        <v>292450.83333333331</v>
      </c>
      <c r="F7">
        <v>3568.440233837629</v>
      </c>
      <c r="G7" t="s">
        <v>12</v>
      </c>
      <c r="H7" t="s">
        <v>9</v>
      </c>
      <c r="I7">
        <v>76</v>
      </c>
      <c r="J7">
        <v>81.688641408930479</v>
      </c>
      <c r="K7">
        <v>288321.84210526309</v>
      </c>
      <c r="L7">
        <v>3566.442120601977</v>
      </c>
      <c r="M7">
        <v>-4</v>
      </c>
      <c r="N7">
        <v>1.172077300496142</v>
      </c>
      <c r="O7">
        <v>4128.9912280701683</v>
      </c>
      <c r="P7">
        <v>1.9981132356519991</v>
      </c>
      <c r="Q7">
        <v>-5.2631578947368478</v>
      </c>
      <c r="R7">
        <v>1.4348106178296629</v>
      </c>
      <c r="S7">
        <v>1.432077153059641</v>
      </c>
      <c r="T7">
        <v>5.6025393601921707E-2</v>
      </c>
    </row>
    <row r="8" spans="1:20" x14ac:dyDescent="0.25">
      <c r="A8" s="1">
        <v>4</v>
      </c>
      <c r="B8" t="s">
        <v>10</v>
      </c>
      <c r="C8">
        <v>4</v>
      </c>
      <c r="D8">
        <v>81.406265129999994</v>
      </c>
      <c r="E8">
        <v>239000</v>
      </c>
      <c r="F8">
        <v>2935.891968736486</v>
      </c>
      <c r="G8" t="s">
        <v>13</v>
      </c>
      <c r="H8" t="s">
        <v>9</v>
      </c>
    </row>
    <row r="9" spans="1:20" x14ac:dyDescent="0.25">
      <c r="A9" s="1">
        <v>5</v>
      </c>
      <c r="B9" t="s">
        <v>10</v>
      </c>
      <c r="C9">
        <v>210</v>
      </c>
      <c r="D9">
        <v>78.612188793434768</v>
      </c>
      <c r="E9">
        <v>316432.29047619051</v>
      </c>
      <c r="F9">
        <v>4059.4947905364738</v>
      </c>
      <c r="G9" t="s">
        <v>14</v>
      </c>
      <c r="H9" t="s">
        <v>9</v>
      </c>
      <c r="I9">
        <v>258</v>
      </c>
      <c r="J9">
        <v>79.397553248497729</v>
      </c>
      <c r="K9">
        <v>321232.7403100775</v>
      </c>
      <c r="L9">
        <v>4095.6281833096132</v>
      </c>
      <c r="M9">
        <v>-48</v>
      </c>
      <c r="N9">
        <v>-0.78536445506296104</v>
      </c>
      <c r="O9">
        <v>-4800.4498338870471</v>
      </c>
      <c r="P9">
        <v>-36.133392773139349</v>
      </c>
      <c r="Q9">
        <v>-18.604651162790699</v>
      </c>
      <c r="R9">
        <v>-0.98915448011972495</v>
      </c>
      <c r="S9">
        <v>-1.4943837384860941</v>
      </c>
      <c r="T9">
        <v>-0.88224299560172303</v>
      </c>
    </row>
    <row r="10" spans="1:20" x14ac:dyDescent="0.25">
      <c r="A10" s="1">
        <v>6</v>
      </c>
      <c r="B10" t="s">
        <v>10</v>
      </c>
      <c r="C10">
        <v>40</v>
      </c>
      <c r="D10">
        <v>80.521500000000032</v>
      </c>
      <c r="E10">
        <v>263256.25</v>
      </c>
      <c r="F10">
        <v>3267.7390496249</v>
      </c>
      <c r="G10" t="s">
        <v>15</v>
      </c>
      <c r="H10" t="s">
        <v>9</v>
      </c>
    </row>
    <row r="11" spans="1:20" x14ac:dyDescent="0.25">
      <c r="A11" s="1">
        <v>7</v>
      </c>
      <c r="B11" t="s">
        <v>10</v>
      </c>
      <c r="C11">
        <v>1363</v>
      </c>
      <c r="D11">
        <v>79.461675637688856</v>
      </c>
      <c r="E11">
        <v>620495.32428466622</v>
      </c>
      <c r="F11">
        <v>7464.7469148886103</v>
      </c>
      <c r="G11" t="s">
        <v>10</v>
      </c>
      <c r="H11" t="s">
        <v>9</v>
      </c>
      <c r="I11">
        <v>1390</v>
      </c>
      <c r="J11">
        <v>80.85573873798063</v>
      </c>
      <c r="K11">
        <v>630559.25467625901</v>
      </c>
      <c r="L11">
        <v>7486.9659464019114</v>
      </c>
      <c r="M11">
        <v>-27</v>
      </c>
      <c r="N11">
        <v>-1.394063100291774</v>
      </c>
      <c r="O11">
        <v>-10063.93039159279</v>
      </c>
      <c r="P11">
        <v>-22.219031513300251</v>
      </c>
      <c r="Q11">
        <v>-1.9424460431654691</v>
      </c>
      <c r="R11">
        <v>-1.7241362481509761</v>
      </c>
      <c r="S11">
        <v>-1.5960324611776211</v>
      </c>
      <c r="T11">
        <v>-0.29676950145577358</v>
      </c>
    </row>
    <row r="12" spans="1:20" x14ac:dyDescent="0.25">
      <c r="A12" s="1">
        <v>8</v>
      </c>
      <c r="B12" t="s">
        <v>10</v>
      </c>
      <c r="C12">
        <v>10</v>
      </c>
      <c r="D12">
        <v>76.896995997500014</v>
      </c>
      <c r="E12">
        <v>286200</v>
      </c>
      <c r="F12">
        <v>3717.2437213751909</v>
      </c>
      <c r="G12" t="s">
        <v>16</v>
      </c>
      <c r="H12" t="s">
        <v>9</v>
      </c>
    </row>
    <row r="13" spans="1:20" x14ac:dyDescent="0.25">
      <c r="A13" s="1">
        <v>9</v>
      </c>
      <c r="B13" t="s">
        <v>10</v>
      </c>
      <c r="C13">
        <v>18</v>
      </c>
      <c r="D13">
        <v>67.57327777777779</v>
      </c>
      <c r="E13">
        <v>226111.11111111109</v>
      </c>
      <c r="F13">
        <v>3394.2994069703618</v>
      </c>
      <c r="G13" t="s">
        <v>17</v>
      </c>
      <c r="H13" t="s">
        <v>9</v>
      </c>
      <c r="I13">
        <v>30</v>
      </c>
      <c r="J13">
        <v>70.670299999999983</v>
      </c>
      <c r="K13">
        <v>259500</v>
      </c>
      <c r="L13">
        <v>3686.5007840310409</v>
      </c>
      <c r="M13">
        <v>-12</v>
      </c>
      <c r="N13">
        <v>-3.097022222222193</v>
      </c>
      <c r="O13">
        <v>-33388.888888888883</v>
      </c>
      <c r="P13">
        <v>-292.20137706067948</v>
      </c>
      <c r="Q13">
        <v>-40</v>
      </c>
      <c r="R13">
        <v>-4.3823532972439576</v>
      </c>
      <c r="S13">
        <v>-12.866623849282799</v>
      </c>
      <c r="T13">
        <v>-7.9262529476846861</v>
      </c>
    </row>
    <row r="14" spans="1:20" x14ac:dyDescent="0.25">
      <c r="A14" s="1">
        <v>10</v>
      </c>
      <c r="B14" t="s">
        <v>10</v>
      </c>
      <c r="C14">
        <v>13</v>
      </c>
      <c r="D14">
        <v>110.8053432994615</v>
      </c>
      <c r="E14">
        <v>383353.84615384613</v>
      </c>
      <c r="F14">
        <v>3491.521748402612</v>
      </c>
      <c r="G14" t="s">
        <v>18</v>
      </c>
      <c r="H14" t="s">
        <v>9</v>
      </c>
    </row>
    <row r="15" spans="1:20" x14ac:dyDescent="0.25">
      <c r="A15" s="1">
        <v>11</v>
      </c>
      <c r="B15" t="s">
        <v>10</v>
      </c>
      <c r="C15">
        <v>35</v>
      </c>
      <c r="D15">
        <v>78.810501450048008</v>
      </c>
      <c r="E15">
        <v>266814.28571428568</v>
      </c>
      <c r="F15">
        <v>3510.4061553074748</v>
      </c>
      <c r="G15" t="s">
        <v>19</v>
      </c>
      <c r="H15" t="s">
        <v>9</v>
      </c>
      <c r="I15">
        <v>15</v>
      </c>
      <c r="J15">
        <v>66.048666666666662</v>
      </c>
      <c r="K15">
        <v>261566.66666666669</v>
      </c>
      <c r="L15">
        <v>4055.8082399363402</v>
      </c>
      <c r="M15">
        <v>20</v>
      </c>
      <c r="N15">
        <v>12.761834783381349</v>
      </c>
      <c r="O15">
        <v>5247.6190476190823</v>
      </c>
      <c r="P15">
        <v>-545.40208462886494</v>
      </c>
      <c r="Q15">
        <v>133.33333333333329</v>
      </c>
      <c r="R15">
        <v>19.321865871702709</v>
      </c>
      <c r="S15">
        <v>2.0062262193012881</v>
      </c>
      <c r="T15">
        <v>-13.44743272767318</v>
      </c>
    </row>
    <row r="16" spans="1:20" x14ac:dyDescent="0.25">
      <c r="A16" s="1">
        <v>12</v>
      </c>
      <c r="B16" t="s">
        <v>10</v>
      </c>
      <c r="C16">
        <v>137</v>
      </c>
      <c r="D16">
        <v>78.44652962102198</v>
      </c>
      <c r="E16">
        <v>254218.51824817521</v>
      </c>
      <c r="F16">
        <v>3248.3292117383171</v>
      </c>
      <c r="G16" t="s">
        <v>20</v>
      </c>
      <c r="H16" t="s">
        <v>9</v>
      </c>
    </row>
    <row r="17" spans="1:20" x14ac:dyDescent="0.25">
      <c r="A17" s="1">
        <v>13</v>
      </c>
      <c r="B17" t="s">
        <v>10</v>
      </c>
      <c r="C17">
        <v>3</v>
      </c>
      <c r="D17">
        <v>84.316666666666663</v>
      </c>
      <c r="E17">
        <v>240000</v>
      </c>
      <c r="F17">
        <v>2846.735960251649</v>
      </c>
      <c r="G17" t="s">
        <v>21</v>
      </c>
      <c r="H17" t="s">
        <v>9</v>
      </c>
    </row>
    <row r="18" spans="1:20" x14ac:dyDescent="0.25">
      <c r="A18" s="1">
        <v>14</v>
      </c>
      <c r="B18" t="s">
        <v>10</v>
      </c>
      <c r="C18">
        <v>55</v>
      </c>
      <c r="D18">
        <v>85.266757259574533</v>
      </c>
      <c r="E18">
        <v>470254.54545454553</v>
      </c>
      <c r="F18">
        <v>5605.1943855214986</v>
      </c>
      <c r="G18" t="s">
        <v>22</v>
      </c>
      <c r="H18" t="s">
        <v>9</v>
      </c>
      <c r="I18">
        <v>33</v>
      </c>
      <c r="J18">
        <v>99.407987966147971</v>
      </c>
      <c r="K18">
        <v>470994.24242424237</v>
      </c>
      <c r="L18">
        <v>4869.5103257930923</v>
      </c>
      <c r="M18">
        <v>22</v>
      </c>
      <c r="N18">
        <v>-14.14123070657344</v>
      </c>
      <c r="O18">
        <v>-739.69696969696088</v>
      </c>
      <c r="P18">
        <v>735.68405972840719</v>
      </c>
      <c r="Q18">
        <v>66.666666666666671</v>
      </c>
      <c r="R18">
        <v>-14.22544706506789</v>
      </c>
      <c r="S18">
        <v>-0.1570501086997744</v>
      </c>
      <c r="T18">
        <v>15.1079679579196</v>
      </c>
    </row>
    <row r="19" spans="1:20" x14ac:dyDescent="0.25">
      <c r="A19" s="1">
        <v>15</v>
      </c>
      <c r="B19" t="s">
        <v>10</v>
      </c>
      <c r="C19">
        <v>88</v>
      </c>
      <c r="D19">
        <v>91.846770908775241</v>
      </c>
      <c r="E19">
        <v>484676.13636363641</v>
      </c>
      <c r="F19">
        <v>4900.1936235077746</v>
      </c>
      <c r="G19" t="s">
        <v>23</v>
      </c>
      <c r="H19" t="s">
        <v>9</v>
      </c>
      <c r="I19">
        <v>70</v>
      </c>
      <c r="J19">
        <v>81.367877142857125</v>
      </c>
      <c r="K19">
        <v>349621.42857142858</v>
      </c>
      <c r="L19">
        <v>4287.0662827891729</v>
      </c>
      <c r="M19">
        <v>18</v>
      </c>
      <c r="N19">
        <v>10.478893765918119</v>
      </c>
      <c r="O19">
        <v>135054.7077922078</v>
      </c>
      <c r="P19">
        <v>613.12734071860177</v>
      </c>
      <c r="Q19">
        <v>25.714285714285712</v>
      </c>
      <c r="R19">
        <v>12.878416070165351</v>
      </c>
      <c r="S19">
        <v>38.628841585611148</v>
      </c>
      <c r="T19">
        <v>14.30179288759912</v>
      </c>
    </row>
    <row r="20" spans="1:20" x14ac:dyDescent="0.25">
      <c r="A20" s="1">
        <v>16</v>
      </c>
      <c r="B20" t="s">
        <v>10</v>
      </c>
      <c r="C20">
        <v>139</v>
      </c>
      <c r="D20">
        <v>71.166251796106678</v>
      </c>
      <c r="E20">
        <v>320592.03597122303</v>
      </c>
      <c r="F20">
        <v>4575.0013997923716</v>
      </c>
      <c r="G20" t="s">
        <v>24</v>
      </c>
      <c r="H20" t="s">
        <v>9</v>
      </c>
      <c r="I20">
        <v>149</v>
      </c>
      <c r="J20">
        <v>73.274815965294209</v>
      </c>
      <c r="K20">
        <v>328808.97986577178</v>
      </c>
      <c r="L20">
        <v>4557.1095132227601</v>
      </c>
      <c r="M20">
        <v>-10</v>
      </c>
      <c r="N20">
        <v>-2.108564169187531</v>
      </c>
      <c r="O20">
        <v>-8216.9438945488073</v>
      </c>
      <c r="P20">
        <v>17.891886569611419</v>
      </c>
      <c r="Q20">
        <v>-6.7114093959731562</v>
      </c>
      <c r="R20">
        <v>-2.8776110064694378</v>
      </c>
      <c r="S20">
        <v>-2.4990022772197968</v>
      </c>
      <c r="T20">
        <v>0.39261480369732199</v>
      </c>
    </row>
    <row r="21" spans="1:20" x14ac:dyDescent="0.25">
      <c r="A21" s="1">
        <v>17</v>
      </c>
      <c r="B21" t="s">
        <v>10</v>
      </c>
      <c r="C21">
        <v>67</v>
      </c>
      <c r="D21">
        <v>67.39984128449251</v>
      </c>
      <c r="E21">
        <v>273068.43283582089</v>
      </c>
      <c r="F21">
        <v>4149.079559058905</v>
      </c>
      <c r="G21" t="s">
        <v>25</v>
      </c>
      <c r="H21" t="s">
        <v>9</v>
      </c>
    </row>
    <row r="22" spans="1:20" x14ac:dyDescent="0.25">
      <c r="A22" s="1">
        <v>18</v>
      </c>
      <c r="B22" t="s">
        <v>10</v>
      </c>
      <c r="C22">
        <v>42</v>
      </c>
      <c r="D22">
        <v>75.784423623523821</v>
      </c>
      <c r="E22">
        <v>237647.61904761911</v>
      </c>
      <c r="F22">
        <v>3163.2419211721271</v>
      </c>
      <c r="G22" t="s">
        <v>26</v>
      </c>
      <c r="H22" t="s">
        <v>9</v>
      </c>
      <c r="I22">
        <v>20</v>
      </c>
      <c r="J22">
        <v>78.840189999999993</v>
      </c>
      <c r="K22">
        <v>268260</v>
      </c>
      <c r="L22">
        <v>3464.23896287153</v>
      </c>
      <c r="M22">
        <v>22</v>
      </c>
      <c r="N22">
        <v>-3.0557663764761709</v>
      </c>
      <c r="O22">
        <v>-30612.38095238095</v>
      </c>
      <c r="P22">
        <v>-300.99704169940378</v>
      </c>
      <c r="Q22">
        <v>110</v>
      </c>
      <c r="R22">
        <v>-3.8758993052606439</v>
      </c>
      <c r="S22">
        <v>-11.41145938730371</v>
      </c>
      <c r="T22">
        <v>-8.6886916556675793</v>
      </c>
    </row>
    <row r="23" spans="1:20" x14ac:dyDescent="0.25">
      <c r="A23" s="1">
        <v>19</v>
      </c>
      <c r="B23" t="s">
        <v>10</v>
      </c>
      <c r="C23">
        <v>92</v>
      </c>
      <c r="D23">
        <v>85.573644021739142</v>
      </c>
      <c r="E23">
        <v>590961.41304347827</v>
      </c>
      <c r="F23">
        <v>6432.5342972624712</v>
      </c>
      <c r="G23" t="s">
        <v>27</v>
      </c>
      <c r="H23" t="s">
        <v>9</v>
      </c>
      <c r="I23">
        <v>44</v>
      </c>
      <c r="J23">
        <v>104.8630738636363</v>
      </c>
      <c r="K23">
        <v>832328.40909090906</v>
      </c>
      <c r="L23">
        <v>7526.7102040466261</v>
      </c>
      <c r="M23">
        <v>48</v>
      </c>
      <c r="N23">
        <v>-19.289429841897189</v>
      </c>
      <c r="O23">
        <v>-241366.99604743079</v>
      </c>
      <c r="P23">
        <v>-1094.1759067841549</v>
      </c>
      <c r="Q23">
        <v>109.09090909090909</v>
      </c>
      <c r="R23">
        <v>-18.39487355385091</v>
      </c>
      <c r="S23">
        <v>-28.999009695110392</v>
      </c>
      <c r="T23">
        <v>-14.53723973849673</v>
      </c>
    </row>
    <row r="24" spans="1:20" x14ac:dyDescent="0.25">
      <c r="A24" s="1">
        <v>20</v>
      </c>
      <c r="B24" t="s">
        <v>10</v>
      </c>
      <c r="C24">
        <v>6</v>
      </c>
      <c r="D24">
        <v>68.049607554966656</v>
      </c>
      <c r="E24">
        <v>271500</v>
      </c>
      <c r="F24">
        <v>4017.1967396254681</v>
      </c>
      <c r="G24" t="s">
        <v>28</v>
      </c>
      <c r="H24" t="s">
        <v>9</v>
      </c>
    </row>
    <row r="25" spans="1:20" x14ac:dyDescent="0.25">
      <c r="A25" s="1">
        <v>21</v>
      </c>
      <c r="B25" t="s">
        <v>10</v>
      </c>
      <c r="C25">
        <v>10</v>
      </c>
      <c r="D25">
        <v>89.682000839099999</v>
      </c>
      <c r="E25">
        <v>317290</v>
      </c>
      <c r="F25">
        <v>3553.8377929393082</v>
      </c>
      <c r="G25" t="s">
        <v>29</v>
      </c>
      <c r="H25" t="s">
        <v>9</v>
      </c>
    </row>
    <row r="26" spans="1:20" x14ac:dyDescent="0.25">
      <c r="A26" s="1">
        <v>22</v>
      </c>
      <c r="B26" t="s">
        <v>10</v>
      </c>
      <c r="C26">
        <v>53</v>
      </c>
      <c r="D26">
        <v>77.121132075471721</v>
      </c>
      <c r="E26">
        <v>317094.33962264151</v>
      </c>
      <c r="F26">
        <v>4134.4461311245132</v>
      </c>
      <c r="G26" t="s">
        <v>30</v>
      </c>
      <c r="H26" t="s">
        <v>9</v>
      </c>
      <c r="I26">
        <v>37</v>
      </c>
      <c r="J26">
        <v>77.956508108108096</v>
      </c>
      <c r="K26">
        <v>313283.78378378379</v>
      </c>
      <c r="L26">
        <v>4065.0579496540531</v>
      </c>
      <c r="M26">
        <v>16</v>
      </c>
      <c r="N26">
        <v>-0.8353760326363755</v>
      </c>
      <c r="O26">
        <v>3810.5558388577192</v>
      </c>
      <c r="P26">
        <v>69.38818147046004</v>
      </c>
      <c r="Q26">
        <v>43.243243243243242</v>
      </c>
      <c r="R26">
        <v>-1.0715924210944581</v>
      </c>
      <c r="S26">
        <v>1.2163271883512521</v>
      </c>
      <c r="T26">
        <v>1.7069420000855211</v>
      </c>
    </row>
    <row r="27" spans="1:20" x14ac:dyDescent="0.25">
      <c r="A27" s="1">
        <v>23</v>
      </c>
      <c r="B27" t="s">
        <v>10</v>
      </c>
      <c r="C27">
        <v>180</v>
      </c>
      <c r="D27">
        <v>81.655978159927784</v>
      </c>
      <c r="E27">
        <v>292162.40000000002</v>
      </c>
      <c r="F27">
        <v>3617.6542789675832</v>
      </c>
      <c r="G27" t="s">
        <v>31</v>
      </c>
      <c r="H27" t="s">
        <v>9</v>
      </c>
      <c r="I27">
        <v>151</v>
      </c>
      <c r="J27">
        <v>82.38689563570199</v>
      </c>
      <c r="K27">
        <v>288779.6821192053</v>
      </c>
      <c r="L27">
        <v>3543.539244613416</v>
      </c>
      <c r="M27">
        <v>29</v>
      </c>
      <c r="N27">
        <v>-0.73091747577420563</v>
      </c>
      <c r="O27">
        <v>3382.7178807947198</v>
      </c>
      <c r="P27">
        <v>74.115034354167165</v>
      </c>
      <c r="Q27">
        <v>19.205298013245041</v>
      </c>
      <c r="R27">
        <v>-0.88717686245416427</v>
      </c>
      <c r="S27">
        <v>1.1713836153467221</v>
      </c>
      <c r="T27">
        <v>2.091553930631096</v>
      </c>
    </row>
    <row r="28" spans="1:20" x14ac:dyDescent="0.25">
      <c r="A28" s="1">
        <v>24</v>
      </c>
      <c r="B28" t="s">
        <v>10</v>
      </c>
      <c r="C28">
        <v>326</v>
      </c>
      <c r="D28">
        <v>76.619780503509631</v>
      </c>
      <c r="E28">
        <v>339153.32208588958</v>
      </c>
      <c r="F28">
        <v>4498.7272216161491</v>
      </c>
      <c r="G28" t="s">
        <v>32</v>
      </c>
      <c r="H28" t="s">
        <v>9</v>
      </c>
      <c r="I28">
        <v>382</v>
      </c>
      <c r="J28">
        <v>76.541947818825278</v>
      </c>
      <c r="K28">
        <v>341942.20418848167</v>
      </c>
      <c r="L28">
        <v>4542.1392518248849</v>
      </c>
      <c r="M28">
        <v>-56</v>
      </c>
      <c r="N28">
        <v>7.7832684684352671E-2</v>
      </c>
      <c r="O28">
        <v>-2788.882102592092</v>
      </c>
      <c r="P28">
        <v>-43.412030208735807</v>
      </c>
      <c r="Q28">
        <v>-14.659685863874349</v>
      </c>
      <c r="R28">
        <v>0.10168631306402</v>
      </c>
      <c r="S28">
        <v>-0.81560043435142671</v>
      </c>
      <c r="T28">
        <v>-0.95576176338703078</v>
      </c>
    </row>
    <row r="29" spans="1:20" x14ac:dyDescent="0.25">
      <c r="A29" s="1">
        <v>25</v>
      </c>
      <c r="B29" t="s">
        <v>10</v>
      </c>
      <c r="C29">
        <v>37</v>
      </c>
      <c r="D29">
        <v>88.302042895426467</v>
      </c>
      <c r="E29">
        <v>246043.24324324331</v>
      </c>
      <c r="F29">
        <v>2833.1810732870981</v>
      </c>
      <c r="G29" t="s">
        <v>33</v>
      </c>
      <c r="H29" t="s">
        <v>9</v>
      </c>
    </row>
    <row r="30" spans="1:20" x14ac:dyDescent="0.25">
      <c r="A30" s="1">
        <v>26</v>
      </c>
      <c r="B30" t="s">
        <v>10</v>
      </c>
      <c r="C30">
        <v>20</v>
      </c>
      <c r="D30">
        <v>98.497500000000002</v>
      </c>
      <c r="E30">
        <v>292815.34999999998</v>
      </c>
      <c r="F30">
        <v>2914.8394805108892</v>
      </c>
      <c r="G30" t="s">
        <v>34</v>
      </c>
      <c r="H30" t="s">
        <v>9</v>
      </c>
      <c r="I30">
        <v>25</v>
      </c>
      <c r="J30">
        <v>94.899200000000008</v>
      </c>
      <c r="K30">
        <v>273452.28000000003</v>
      </c>
      <c r="L30">
        <v>2838.551956380968</v>
      </c>
      <c r="M30">
        <v>-5</v>
      </c>
      <c r="N30">
        <v>3.5982999999999952</v>
      </c>
      <c r="O30">
        <v>19363.069999999949</v>
      </c>
      <c r="P30">
        <v>76.287524129920257</v>
      </c>
      <c r="Q30">
        <v>-20</v>
      </c>
      <c r="R30">
        <v>3.791707411653622</v>
      </c>
      <c r="S30">
        <v>7.080968569726287</v>
      </c>
      <c r="T30">
        <v>2.6875507407369659</v>
      </c>
    </row>
    <row r="31" spans="1:20" x14ac:dyDescent="0.25">
      <c r="A31" s="1">
        <v>113</v>
      </c>
      <c r="B31" t="s">
        <v>10</v>
      </c>
      <c r="G31" t="s">
        <v>159</v>
      </c>
      <c r="H31" t="s">
        <v>9</v>
      </c>
      <c r="I31">
        <v>2</v>
      </c>
      <c r="J31">
        <v>96</v>
      </c>
      <c r="K31">
        <v>157100</v>
      </c>
      <c r="L31">
        <v>1700.8928571428571</v>
      </c>
    </row>
    <row r="32" spans="1:20" x14ac:dyDescent="0.25">
      <c r="A32" s="1">
        <v>27</v>
      </c>
      <c r="B32" t="s">
        <v>10</v>
      </c>
      <c r="C32">
        <v>68</v>
      </c>
      <c r="D32">
        <v>86.43426470588237</v>
      </c>
      <c r="E32">
        <v>236005.3823529412</v>
      </c>
      <c r="F32">
        <v>2757.6565760104781</v>
      </c>
      <c r="G32" t="s">
        <v>35</v>
      </c>
      <c r="H32" t="s">
        <v>9</v>
      </c>
      <c r="I32">
        <v>70</v>
      </c>
      <c r="J32">
        <v>87.094857142857165</v>
      </c>
      <c r="K32">
        <v>237332.37142857141</v>
      </c>
      <c r="L32">
        <v>2746.9926305422709</v>
      </c>
      <c r="M32">
        <v>-2</v>
      </c>
      <c r="N32">
        <v>-0.66059243697479531</v>
      </c>
      <c r="O32">
        <v>-1326.989075630263</v>
      </c>
      <c r="P32">
        <v>10.66394546820675</v>
      </c>
      <c r="Q32">
        <v>-2.8571428571428581</v>
      </c>
      <c r="R32">
        <v>-0.75847467766237964</v>
      </c>
      <c r="S32">
        <v>-0.55912687664254612</v>
      </c>
      <c r="T32">
        <v>0.38820437119635448</v>
      </c>
    </row>
    <row r="33" spans="1:20" x14ac:dyDescent="0.25">
      <c r="A33" s="1">
        <v>28</v>
      </c>
      <c r="B33" t="s">
        <v>10</v>
      </c>
      <c r="C33">
        <v>61</v>
      </c>
      <c r="D33">
        <v>68.861147540983623</v>
      </c>
      <c r="E33">
        <v>206688.5245901639</v>
      </c>
      <c r="F33">
        <v>3006.4158391972001</v>
      </c>
      <c r="G33" t="s">
        <v>36</v>
      </c>
      <c r="H33" t="s">
        <v>9</v>
      </c>
      <c r="I33">
        <v>73</v>
      </c>
      <c r="J33">
        <v>68.673693236975538</v>
      </c>
      <c r="K33">
        <v>210402.73972602739</v>
      </c>
      <c r="L33">
        <v>3062.664584412018</v>
      </c>
      <c r="M33">
        <v>-12</v>
      </c>
      <c r="N33">
        <v>0.18745430400808519</v>
      </c>
      <c r="O33">
        <v>-3714.2151358634578</v>
      </c>
      <c r="P33">
        <v>-56.248745214817973</v>
      </c>
      <c r="Q33">
        <v>-16.43835616438356</v>
      </c>
      <c r="R33">
        <v>0.27296377283980711</v>
      </c>
      <c r="S33">
        <v>-1.7652883896378311</v>
      </c>
      <c r="T33">
        <v>-1.8365950192883009</v>
      </c>
    </row>
    <row r="34" spans="1:20" x14ac:dyDescent="0.25">
      <c r="A34" s="1">
        <v>29</v>
      </c>
      <c r="B34" t="s">
        <v>10</v>
      </c>
      <c r="C34">
        <v>71</v>
      </c>
      <c r="D34">
        <v>88.531760563380303</v>
      </c>
      <c r="E34">
        <v>415098.59154929582</v>
      </c>
      <c r="F34">
        <v>4753.9024610046163</v>
      </c>
      <c r="G34" t="s">
        <v>37</v>
      </c>
      <c r="H34" t="s">
        <v>9</v>
      </c>
      <c r="I34">
        <v>60</v>
      </c>
      <c r="J34">
        <v>89.835916666666691</v>
      </c>
      <c r="K34">
        <v>412700</v>
      </c>
      <c r="L34">
        <v>4648.7181530743046</v>
      </c>
      <c r="M34">
        <v>11</v>
      </c>
      <c r="N34">
        <v>-1.304156103286388</v>
      </c>
      <c r="O34">
        <v>2398.591549295757</v>
      </c>
      <c r="P34">
        <v>105.1843079303117</v>
      </c>
      <c r="Q34">
        <v>18.333333333333339</v>
      </c>
      <c r="R34">
        <v>-1.4517090175919509</v>
      </c>
      <c r="S34">
        <v>0.58119494773340996</v>
      </c>
      <c r="T34">
        <v>2.2626518637347548</v>
      </c>
    </row>
    <row r="35" spans="1:20" x14ac:dyDescent="0.25">
      <c r="A35" s="1">
        <v>30</v>
      </c>
      <c r="B35" t="s">
        <v>10</v>
      </c>
      <c r="C35">
        <v>233</v>
      </c>
      <c r="D35">
        <v>79.508407400180161</v>
      </c>
      <c r="E35">
        <v>338965.24892703863</v>
      </c>
      <c r="F35">
        <v>4301.3157943501819</v>
      </c>
      <c r="G35" t="s">
        <v>38</v>
      </c>
      <c r="H35" t="s">
        <v>9</v>
      </c>
      <c r="I35">
        <v>269</v>
      </c>
      <c r="J35">
        <v>75.377330855018485</v>
      </c>
      <c r="K35">
        <v>323034.95539033459</v>
      </c>
      <c r="L35">
        <v>4306.9671029376404</v>
      </c>
      <c r="M35">
        <v>-36</v>
      </c>
      <c r="N35">
        <v>4.131076545161676</v>
      </c>
      <c r="O35">
        <v>15930.29353670403</v>
      </c>
      <c r="P35">
        <v>-5.6513085874576063</v>
      </c>
      <c r="Q35">
        <v>-13.38289962825279</v>
      </c>
      <c r="R35">
        <v>5.4805290905131976</v>
      </c>
      <c r="S35">
        <v>4.9314457370270848</v>
      </c>
      <c r="T35">
        <v>-0.13121318209287081</v>
      </c>
    </row>
    <row r="36" spans="1:20" x14ac:dyDescent="0.25">
      <c r="A36" s="1">
        <v>31</v>
      </c>
      <c r="B36" t="s">
        <v>10</v>
      </c>
      <c r="C36">
        <v>98</v>
      </c>
      <c r="D36">
        <v>84.303688894162363</v>
      </c>
      <c r="E36">
        <v>315667.85714285722</v>
      </c>
      <c r="F36">
        <v>3714.1644926274612</v>
      </c>
      <c r="G36" t="s">
        <v>39</v>
      </c>
      <c r="H36" t="s">
        <v>9</v>
      </c>
      <c r="I36">
        <v>134</v>
      </c>
      <c r="J36">
        <v>81.468742624088947</v>
      </c>
      <c r="K36">
        <v>294854.10447761201</v>
      </c>
      <c r="L36">
        <v>3551.2453118326539</v>
      </c>
      <c r="M36">
        <v>-36</v>
      </c>
      <c r="N36">
        <v>2.834946270073416</v>
      </c>
      <c r="O36">
        <v>20813.752665245211</v>
      </c>
      <c r="P36">
        <v>162.91918079480641</v>
      </c>
      <c r="Q36">
        <v>-26.865671641791049</v>
      </c>
      <c r="R36">
        <v>3.4797962737124211</v>
      </c>
      <c r="S36">
        <v>7.0590004850434651</v>
      </c>
      <c r="T36">
        <v>4.5876633825313151</v>
      </c>
    </row>
    <row r="37" spans="1:20" x14ac:dyDescent="0.25">
      <c r="A37" s="1">
        <v>32</v>
      </c>
      <c r="B37" t="s">
        <v>10</v>
      </c>
      <c r="C37">
        <v>105</v>
      </c>
      <c r="D37">
        <v>71.86010952380957</v>
      </c>
      <c r="E37">
        <v>252618.57142857139</v>
      </c>
      <c r="F37">
        <v>3535.720560725254</v>
      </c>
      <c r="G37" t="s">
        <v>40</v>
      </c>
      <c r="H37" t="s">
        <v>9</v>
      </c>
      <c r="I37">
        <v>66</v>
      </c>
      <c r="J37">
        <v>71.241234848484837</v>
      </c>
      <c r="K37">
        <v>253623.48484848489</v>
      </c>
      <c r="L37">
        <v>3564.8052009078201</v>
      </c>
      <c r="M37">
        <v>39</v>
      </c>
      <c r="N37">
        <v>0.61887467532473295</v>
      </c>
      <c r="O37">
        <v>-1004.913419913442</v>
      </c>
      <c r="P37">
        <v>-29.084640182565639</v>
      </c>
      <c r="Q37">
        <v>59.090909090909079</v>
      </c>
      <c r="R37">
        <v>0.86870290308829201</v>
      </c>
      <c r="S37">
        <v>-0.39622254244860988</v>
      </c>
      <c r="T37">
        <v>-0.81588301585621137</v>
      </c>
    </row>
    <row r="38" spans="1:20" x14ac:dyDescent="0.25">
      <c r="A38" s="1">
        <v>33</v>
      </c>
      <c r="B38" t="s">
        <v>10</v>
      </c>
      <c r="C38">
        <v>42</v>
      </c>
      <c r="D38">
        <v>77.381844710952393</v>
      </c>
      <c r="E38">
        <v>263261.90476190468</v>
      </c>
      <c r="F38">
        <v>3442.4161586266332</v>
      </c>
      <c r="G38" t="s">
        <v>41</v>
      </c>
      <c r="H38" t="s">
        <v>9</v>
      </c>
      <c r="I38">
        <v>65</v>
      </c>
      <c r="J38">
        <v>83.113461615384608</v>
      </c>
      <c r="K38">
        <v>252440</v>
      </c>
      <c r="L38">
        <v>3117.5058461602662</v>
      </c>
      <c r="M38">
        <v>-23</v>
      </c>
      <c r="N38">
        <v>-5.7316169044322152</v>
      </c>
      <c r="O38">
        <v>10821.904761904731</v>
      </c>
      <c r="P38">
        <v>324.91031246636697</v>
      </c>
      <c r="Q38">
        <v>-35.38461538461538</v>
      </c>
      <c r="R38">
        <v>-6.8961354671470794</v>
      </c>
      <c r="S38">
        <v>4.2869215504296898</v>
      </c>
      <c r="T38">
        <v>10.42212359814976</v>
      </c>
    </row>
    <row r="39" spans="1:20" x14ac:dyDescent="0.25">
      <c r="A39" s="1">
        <v>34</v>
      </c>
      <c r="B39" t="s">
        <v>10</v>
      </c>
      <c r="C39">
        <v>57</v>
      </c>
      <c r="D39">
        <v>136.34932347892979</v>
      </c>
      <c r="E39">
        <v>677435.0877192982</v>
      </c>
      <c r="F39">
        <v>5942.5057479777288</v>
      </c>
      <c r="G39" t="s">
        <v>42</v>
      </c>
      <c r="H39" t="s">
        <v>9</v>
      </c>
    </row>
    <row r="40" spans="1:20" x14ac:dyDescent="0.25">
      <c r="A40" s="1">
        <v>35</v>
      </c>
      <c r="B40" t="s">
        <v>10</v>
      </c>
      <c r="C40">
        <v>6</v>
      </c>
      <c r="D40">
        <v>137.34</v>
      </c>
      <c r="E40">
        <v>363000</v>
      </c>
      <c r="F40">
        <v>2643.0755788553952</v>
      </c>
      <c r="G40" t="s">
        <v>43</v>
      </c>
      <c r="H40" t="s">
        <v>9</v>
      </c>
    </row>
    <row r="41" spans="1:20" x14ac:dyDescent="0.25">
      <c r="A41" s="1">
        <v>36</v>
      </c>
      <c r="B41" t="s">
        <v>10</v>
      </c>
      <c r="C41">
        <v>7</v>
      </c>
      <c r="D41">
        <v>67.635714285714286</v>
      </c>
      <c r="E41">
        <v>216714.28571428571</v>
      </c>
      <c r="F41">
        <v>3278.141534964795</v>
      </c>
      <c r="G41" t="s">
        <v>44</v>
      </c>
      <c r="H41" t="s">
        <v>9</v>
      </c>
    </row>
    <row r="42" spans="1:20" x14ac:dyDescent="0.25">
      <c r="A42" s="1">
        <v>37</v>
      </c>
      <c r="B42" t="s">
        <v>10</v>
      </c>
      <c r="C42">
        <v>102</v>
      </c>
      <c r="D42">
        <v>88.134821323043909</v>
      </c>
      <c r="E42">
        <v>278396.07843137247</v>
      </c>
      <c r="F42">
        <v>3181.6540240509789</v>
      </c>
      <c r="G42" t="s">
        <v>45</v>
      </c>
      <c r="H42" t="s">
        <v>9</v>
      </c>
    </row>
    <row r="43" spans="1:20" x14ac:dyDescent="0.25">
      <c r="A43" s="1">
        <v>38</v>
      </c>
      <c r="B43" t="s">
        <v>10</v>
      </c>
      <c r="C43">
        <v>23</v>
      </c>
      <c r="D43">
        <v>80.517947634043452</v>
      </c>
      <c r="E43">
        <v>314086.95652173908</v>
      </c>
      <c r="F43">
        <v>4029.8424714606222</v>
      </c>
      <c r="G43" t="s">
        <v>46</v>
      </c>
      <c r="H43" t="s">
        <v>9</v>
      </c>
    </row>
    <row r="44" spans="1:20" x14ac:dyDescent="0.25">
      <c r="A44" s="1">
        <v>39</v>
      </c>
      <c r="B44" t="s">
        <v>10</v>
      </c>
      <c r="C44">
        <v>6</v>
      </c>
      <c r="D44">
        <v>95.124728327833338</v>
      </c>
      <c r="E44">
        <v>372666.66666666669</v>
      </c>
      <c r="F44">
        <v>3952.7761045242328</v>
      </c>
      <c r="G44" t="s">
        <v>47</v>
      </c>
      <c r="H44" t="s">
        <v>9</v>
      </c>
    </row>
    <row r="45" spans="1:20" x14ac:dyDescent="0.25">
      <c r="A45" s="1">
        <v>40</v>
      </c>
      <c r="B45" t="s">
        <v>10</v>
      </c>
      <c r="C45">
        <v>3</v>
      </c>
      <c r="D45">
        <v>106.732658726</v>
      </c>
      <c r="E45">
        <v>267000</v>
      </c>
      <c r="F45">
        <v>2501.208270222578</v>
      </c>
      <c r="G45" t="s">
        <v>48</v>
      </c>
      <c r="H45" t="s">
        <v>9</v>
      </c>
      <c r="I45">
        <v>1</v>
      </c>
      <c r="J45">
        <v>197.972972972973</v>
      </c>
      <c r="K45">
        <v>235000</v>
      </c>
      <c r="L45">
        <v>1187.0307167235489</v>
      </c>
      <c r="M45">
        <v>2</v>
      </c>
      <c r="N45">
        <v>-91.240314246972972</v>
      </c>
      <c r="O45">
        <v>32000</v>
      </c>
      <c r="P45">
        <v>1314.1775534990279</v>
      </c>
      <c r="Q45">
        <v>200</v>
      </c>
      <c r="R45">
        <v>-46.087257708368597</v>
      </c>
      <c r="S45">
        <v>13.617021276595739</v>
      </c>
      <c r="T45">
        <v>110.71133501300039</v>
      </c>
    </row>
    <row r="46" spans="1:20" x14ac:dyDescent="0.25">
      <c r="A46" s="1">
        <v>41</v>
      </c>
      <c r="B46" t="s">
        <v>10</v>
      </c>
      <c r="C46">
        <v>18</v>
      </c>
      <c r="D46">
        <v>80.69351851851853</v>
      </c>
      <c r="E46">
        <v>297562.5</v>
      </c>
      <c r="F46">
        <v>3668.6083968765579</v>
      </c>
      <c r="G46" t="s">
        <v>49</v>
      </c>
      <c r="H46" t="s">
        <v>9</v>
      </c>
      <c r="I46">
        <v>22</v>
      </c>
      <c r="J46">
        <v>80.218536117936125</v>
      </c>
      <c r="K46">
        <v>275164.77272727271</v>
      </c>
      <c r="L46">
        <v>3402.6215495248662</v>
      </c>
      <c r="M46">
        <v>-4</v>
      </c>
      <c r="N46">
        <v>0.47498240058240532</v>
      </c>
      <c r="O46">
        <v>22397.72727272729</v>
      </c>
      <c r="P46">
        <v>265.98684735169218</v>
      </c>
      <c r="Q46">
        <v>-18.18181818181818</v>
      </c>
      <c r="R46">
        <v>0.59211053151617676</v>
      </c>
      <c r="S46">
        <v>8.1397509756550903</v>
      </c>
      <c r="T46">
        <v>7.817115229545113</v>
      </c>
    </row>
    <row r="47" spans="1:20" x14ac:dyDescent="0.25">
      <c r="A47" s="1">
        <v>42</v>
      </c>
      <c r="B47" t="s">
        <v>10</v>
      </c>
      <c r="C47">
        <v>44</v>
      </c>
      <c r="D47">
        <v>76.18672399672397</v>
      </c>
      <c r="E47">
        <v>278975</v>
      </c>
      <c r="F47">
        <v>3702.5257730220501</v>
      </c>
      <c r="G47" t="s">
        <v>50</v>
      </c>
      <c r="H47" t="s">
        <v>9</v>
      </c>
      <c r="I47">
        <v>63</v>
      </c>
      <c r="J47">
        <v>75.854109299299239</v>
      </c>
      <c r="K47">
        <v>285488.88888888888</v>
      </c>
      <c r="L47">
        <v>3799.1352545615541</v>
      </c>
      <c r="M47">
        <v>-19</v>
      </c>
      <c r="N47">
        <v>0.33261469742473082</v>
      </c>
      <c r="O47">
        <v>-6513.888888888876</v>
      </c>
      <c r="P47">
        <v>-96.609481539504031</v>
      </c>
      <c r="Q47">
        <v>-30.158730158730162</v>
      </c>
      <c r="R47">
        <v>0.43849265451436642</v>
      </c>
      <c r="S47">
        <v>-2.2816610881917891</v>
      </c>
      <c r="T47">
        <v>-2.542933458962982</v>
      </c>
    </row>
    <row r="48" spans="1:20" x14ac:dyDescent="0.25">
      <c r="A48" s="1">
        <v>43</v>
      </c>
      <c r="B48" t="s">
        <v>10</v>
      </c>
      <c r="C48">
        <v>13</v>
      </c>
      <c r="D48">
        <v>165.87137168423081</v>
      </c>
      <c r="E48">
        <v>775461.5384615385</v>
      </c>
      <c r="F48">
        <v>4930.4994261950023</v>
      </c>
      <c r="G48" t="s">
        <v>51</v>
      </c>
      <c r="H48" t="s">
        <v>9</v>
      </c>
    </row>
    <row r="49" spans="1:20" x14ac:dyDescent="0.25">
      <c r="A49" s="1">
        <v>44</v>
      </c>
      <c r="B49" t="s">
        <v>10</v>
      </c>
      <c r="C49">
        <v>1</v>
      </c>
      <c r="D49">
        <v>175.92</v>
      </c>
      <c r="E49">
        <v>750000</v>
      </c>
      <c r="F49">
        <v>4263.3015006821288</v>
      </c>
      <c r="G49" t="s">
        <v>52</v>
      </c>
      <c r="H49" t="s">
        <v>9</v>
      </c>
      <c r="I49">
        <v>10</v>
      </c>
      <c r="J49">
        <v>161.77799999999999</v>
      </c>
      <c r="K49">
        <v>633280</v>
      </c>
      <c r="L49">
        <v>4011.5671573616191</v>
      </c>
      <c r="M49">
        <v>-9</v>
      </c>
      <c r="N49">
        <v>14.141999999999999</v>
      </c>
      <c r="O49">
        <v>116720</v>
      </c>
      <c r="P49">
        <v>251.73434332051011</v>
      </c>
      <c r="Q49">
        <v>-90</v>
      </c>
      <c r="R49">
        <v>8.7416088714163731</v>
      </c>
      <c r="S49">
        <v>18.431025770591209</v>
      </c>
      <c r="T49">
        <v>6.2752119918658922</v>
      </c>
    </row>
    <row r="50" spans="1:20" x14ac:dyDescent="0.25">
      <c r="A50" s="1">
        <v>45</v>
      </c>
      <c r="B50" t="s">
        <v>10</v>
      </c>
      <c r="C50">
        <v>2</v>
      </c>
      <c r="D50">
        <v>70.37</v>
      </c>
      <c r="E50">
        <v>257222</v>
      </c>
      <c r="F50">
        <v>3655.2792383117799</v>
      </c>
      <c r="G50" t="s">
        <v>53</v>
      </c>
      <c r="H50" t="s">
        <v>9</v>
      </c>
      <c r="I50">
        <v>3</v>
      </c>
      <c r="J50">
        <v>80.398333333333326</v>
      </c>
      <c r="K50">
        <v>276481.33333333331</v>
      </c>
      <c r="L50">
        <v>3482.0969647079778</v>
      </c>
      <c r="M50">
        <v>-1</v>
      </c>
      <c r="N50">
        <v>-10.02833333333332</v>
      </c>
      <c r="O50">
        <v>-19259.33333333331</v>
      </c>
      <c r="P50">
        <v>173.18227360380251</v>
      </c>
      <c r="Q50">
        <v>-33.333333333333343</v>
      </c>
      <c r="R50">
        <v>-12.47330997740416</v>
      </c>
      <c r="S50">
        <v>-6.9658711136616702</v>
      </c>
      <c r="T50">
        <v>4.9735051998566648</v>
      </c>
    </row>
    <row r="51" spans="1:20" x14ac:dyDescent="0.25">
      <c r="A51" s="1">
        <v>46</v>
      </c>
      <c r="B51" t="s">
        <v>10</v>
      </c>
      <c r="C51">
        <v>2</v>
      </c>
      <c r="D51">
        <v>286.27869904049999</v>
      </c>
      <c r="E51">
        <v>575000</v>
      </c>
      <c r="F51">
        <v>2007.116234412897</v>
      </c>
      <c r="G51" t="s">
        <v>54</v>
      </c>
      <c r="H51" t="s">
        <v>9</v>
      </c>
    </row>
    <row r="52" spans="1:20" x14ac:dyDescent="0.25">
      <c r="A52" s="1">
        <v>47</v>
      </c>
      <c r="B52" t="s">
        <v>10</v>
      </c>
      <c r="C52">
        <v>121</v>
      </c>
      <c r="D52">
        <v>74.198099375742004</v>
      </c>
      <c r="E52">
        <v>258952.0661157025</v>
      </c>
      <c r="F52">
        <v>3529.923734843675</v>
      </c>
      <c r="G52" t="s">
        <v>55</v>
      </c>
      <c r="H52" t="s">
        <v>9</v>
      </c>
      <c r="I52">
        <v>138</v>
      </c>
      <c r="J52">
        <v>81.79545652173914</v>
      </c>
      <c r="K52">
        <v>266858.69565217389</v>
      </c>
      <c r="L52">
        <v>3366.0659703594888</v>
      </c>
      <c r="M52">
        <v>-17</v>
      </c>
      <c r="N52">
        <v>-7.5973571459971367</v>
      </c>
      <c r="O52">
        <v>-7906.6295364714169</v>
      </c>
      <c r="P52">
        <v>163.85776448418571</v>
      </c>
      <c r="Q52">
        <v>-12.318840579710139</v>
      </c>
      <c r="R52">
        <v>-9.2882385759139989</v>
      </c>
      <c r="S52">
        <v>-2.962852500327362</v>
      </c>
      <c r="T52">
        <v>4.8679308702522572</v>
      </c>
    </row>
    <row r="53" spans="1:20" x14ac:dyDescent="0.25">
      <c r="A53" s="1">
        <v>48</v>
      </c>
      <c r="B53" t="s">
        <v>10</v>
      </c>
      <c r="C53">
        <v>563</v>
      </c>
      <c r="D53">
        <v>75.553172306627374</v>
      </c>
      <c r="E53">
        <v>296466.66962699819</v>
      </c>
      <c r="F53">
        <v>3931.4124866096149</v>
      </c>
      <c r="G53" t="s">
        <v>56</v>
      </c>
      <c r="H53" t="s">
        <v>9</v>
      </c>
      <c r="I53">
        <v>447</v>
      </c>
      <c r="J53">
        <v>77.369200464984843</v>
      </c>
      <c r="K53">
        <v>291404.39821029082</v>
      </c>
      <c r="L53">
        <v>3782.5728040003419</v>
      </c>
      <c r="M53">
        <v>116</v>
      </c>
      <c r="N53">
        <v>-1.8160281583574689</v>
      </c>
      <c r="O53">
        <v>5062.27141670743</v>
      </c>
      <c r="P53">
        <v>148.83968260927301</v>
      </c>
      <c r="Q53">
        <v>25.950782997762861</v>
      </c>
      <c r="R53">
        <v>-2.3472236334914132</v>
      </c>
      <c r="S53">
        <v>1.7371980134130549</v>
      </c>
      <c r="T53">
        <v>3.934879520411716</v>
      </c>
    </row>
    <row r="54" spans="1:20" x14ac:dyDescent="0.25">
      <c r="A54" s="1">
        <v>49</v>
      </c>
      <c r="B54" t="s">
        <v>10</v>
      </c>
      <c r="C54">
        <v>31</v>
      </c>
      <c r="D54">
        <v>74.021638052948376</v>
      </c>
      <c r="E54">
        <v>318645.16129032261</v>
      </c>
      <c r="F54">
        <v>4312.6981576694134</v>
      </c>
      <c r="G54" t="s">
        <v>57</v>
      </c>
      <c r="H54" t="s">
        <v>9</v>
      </c>
      <c r="I54">
        <v>36</v>
      </c>
      <c r="J54">
        <v>76.105299434483342</v>
      </c>
      <c r="K54">
        <v>317105.55555555562</v>
      </c>
      <c r="L54">
        <v>4194.6676210289615</v>
      </c>
      <c r="M54">
        <v>-5</v>
      </c>
      <c r="N54">
        <v>-2.0836613815349661</v>
      </c>
      <c r="O54">
        <v>1539.605734767043</v>
      </c>
      <c r="P54">
        <v>118.0305366404509</v>
      </c>
      <c r="Q54">
        <v>-13.88888888888888</v>
      </c>
      <c r="R54">
        <v>-2.7378663470455482</v>
      </c>
      <c r="S54">
        <v>0.4855183732337176</v>
      </c>
      <c r="T54">
        <v>2.8138233420148322</v>
      </c>
    </row>
    <row r="55" spans="1:20" x14ac:dyDescent="0.25">
      <c r="A55" s="1">
        <v>50</v>
      </c>
      <c r="B55" t="s">
        <v>10</v>
      </c>
      <c r="C55">
        <v>26</v>
      </c>
      <c r="D55">
        <v>112.4525007882693</v>
      </c>
      <c r="E55">
        <v>432563.42307692312</v>
      </c>
      <c r="F55">
        <v>3882.495716846875</v>
      </c>
      <c r="G55" t="s">
        <v>58</v>
      </c>
      <c r="H55" t="s">
        <v>9</v>
      </c>
    </row>
    <row r="56" spans="1:20" x14ac:dyDescent="0.25">
      <c r="A56" s="1">
        <v>51</v>
      </c>
      <c r="B56" t="s">
        <v>10</v>
      </c>
      <c r="C56">
        <v>6</v>
      </c>
      <c r="D56">
        <v>88.416666666666671</v>
      </c>
      <c r="E56">
        <v>267666.66666666669</v>
      </c>
      <c r="F56">
        <v>3035.92887016237</v>
      </c>
      <c r="G56" t="s">
        <v>59</v>
      </c>
      <c r="H56" t="s">
        <v>9</v>
      </c>
      <c r="I56">
        <v>6</v>
      </c>
      <c r="J56">
        <v>88.416666666666671</v>
      </c>
      <c r="K56">
        <v>267666.66666666669</v>
      </c>
      <c r="L56">
        <v>3035.92887016237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52</v>
      </c>
      <c r="B57" t="s">
        <v>10</v>
      </c>
      <c r="C57">
        <v>126</v>
      </c>
      <c r="D57">
        <v>67.898076874756867</v>
      </c>
      <c r="E57">
        <v>299784.09523809532</v>
      </c>
      <c r="F57">
        <v>4555.6115291327733</v>
      </c>
      <c r="G57" t="s">
        <v>60</v>
      </c>
      <c r="H57" t="s">
        <v>9</v>
      </c>
      <c r="I57">
        <v>131</v>
      </c>
      <c r="J57">
        <v>68.639829665796682</v>
      </c>
      <c r="K57">
        <v>299756.26717557252</v>
      </c>
      <c r="L57">
        <v>4512.6173430724066</v>
      </c>
      <c r="M57">
        <v>-5</v>
      </c>
      <c r="N57">
        <v>-0.74175279103981495</v>
      </c>
      <c r="O57">
        <v>27.828062522748951</v>
      </c>
      <c r="P57">
        <v>42.994186060365791</v>
      </c>
      <c r="Q57">
        <v>-3.8167938931297658</v>
      </c>
      <c r="R57">
        <v>-1.0806448597721841</v>
      </c>
      <c r="S57">
        <v>9.2835632045096261E-3</v>
      </c>
      <c r="T57">
        <v>0.95275497104509999</v>
      </c>
    </row>
    <row r="58" spans="1:20" x14ac:dyDescent="0.25">
      <c r="A58" s="1">
        <v>53</v>
      </c>
      <c r="B58" t="s">
        <v>10</v>
      </c>
      <c r="C58">
        <v>177</v>
      </c>
      <c r="D58">
        <v>95.791787355400217</v>
      </c>
      <c r="E58">
        <v>566881.46327683621</v>
      </c>
      <c r="F58">
        <v>6103.4658474657836</v>
      </c>
      <c r="G58" t="s">
        <v>61</v>
      </c>
      <c r="H58" t="s">
        <v>9</v>
      </c>
      <c r="I58">
        <v>210</v>
      </c>
      <c r="J58">
        <v>99.274940293167376</v>
      </c>
      <c r="K58">
        <v>569007.28095238097</v>
      </c>
      <c r="L58">
        <v>5859.4691313170088</v>
      </c>
      <c r="M58">
        <v>-33</v>
      </c>
      <c r="N58">
        <v>-3.4831529377671591</v>
      </c>
      <c r="O58">
        <v>-2125.8176755447639</v>
      </c>
      <c r="P58">
        <v>243.9967161487757</v>
      </c>
      <c r="Q58">
        <v>-15.71428571428571</v>
      </c>
      <c r="R58">
        <v>-3.5085923270073089</v>
      </c>
      <c r="S58">
        <v>-0.37360113775463111</v>
      </c>
      <c r="T58">
        <v>4.1641437249782642</v>
      </c>
    </row>
    <row r="59" spans="1:20" x14ac:dyDescent="0.25">
      <c r="A59" s="1">
        <v>54</v>
      </c>
      <c r="B59" t="s">
        <v>10</v>
      </c>
      <c r="C59">
        <v>65</v>
      </c>
      <c r="D59">
        <v>85.99529010646863</v>
      </c>
      <c r="E59">
        <v>396707.69230769231</v>
      </c>
      <c r="F59">
        <v>4640.4276390404584</v>
      </c>
      <c r="G59" t="s">
        <v>62</v>
      </c>
      <c r="H59" t="s">
        <v>9</v>
      </c>
      <c r="I59">
        <v>59</v>
      </c>
      <c r="J59">
        <v>82.952691868177311</v>
      </c>
      <c r="K59">
        <v>396273.22033898311</v>
      </c>
      <c r="L59">
        <v>4767.6785404505536</v>
      </c>
      <c r="M59">
        <v>6</v>
      </c>
      <c r="N59">
        <v>3.042598238291319</v>
      </c>
      <c r="O59">
        <v>434.47196870925842</v>
      </c>
      <c r="P59">
        <v>-127.2509014100951</v>
      </c>
      <c r="Q59">
        <v>10.169491525423719</v>
      </c>
      <c r="R59">
        <v>3.6678716142526162</v>
      </c>
      <c r="S59">
        <v>0.1096394978034487</v>
      </c>
      <c r="T59">
        <v>-2.669032744772049</v>
      </c>
    </row>
    <row r="60" spans="1:20" x14ac:dyDescent="0.25">
      <c r="A60" s="1">
        <v>55</v>
      </c>
      <c r="B60" t="s">
        <v>10</v>
      </c>
      <c r="C60">
        <v>77</v>
      </c>
      <c r="D60">
        <v>78.607051948051932</v>
      </c>
      <c r="E60">
        <v>410109.09090909088</v>
      </c>
      <c r="F60">
        <v>5194.3276039945049</v>
      </c>
      <c r="G60" t="s">
        <v>63</v>
      </c>
      <c r="H60" t="s">
        <v>9</v>
      </c>
      <c r="I60">
        <v>78</v>
      </c>
      <c r="J60">
        <v>78.53683333333332</v>
      </c>
      <c r="K60">
        <v>410511.53846153838</v>
      </c>
      <c r="L60">
        <v>5206.853213176294</v>
      </c>
      <c r="M60">
        <v>-1</v>
      </c>
      <c r="N60">
        <v>7.0218614718612571E-2</v>
      </c>
      <c r="O60">
        <v>-402.44755244755652</v>
      </c>
      <c r="P60">
        <v>-12.52560918178915</v>
      </c>
      <c r="Q60">
        <v>-1.2820512820512771</v>
      </c>
      <c r="R60">
        <v>8.9408512844646459E-2</v>
      </c>
      <c r="S60">
        <v>-9.8035625004788685E-2</v>
      </c>
      <c r="T60">
        <v>-0.24056005938658531</v>
      </c>
    </row>
    <row r="61" spans="1:20" x14ac:dyDescent="0.25">
      <c r="A61" s="1">
        <v>56</v>
      </c>
      <c r="B61" t="s">
        <v>10</v>
      </c>
      <c r="C61">
        <v>9</v>
      </c>
      <c r="D61">
        <v>58.593967180522228</v>
      </c>
      <c r="E61">
        <v>131333.33333333331</v>
      </c>
      <c r="F61">
        <v>2251.12202212191</v>
      </c>
      <c r="G61" t="s">
        <v>64</v>
      </c>
      <c r="H61" t="s">
        <v>9</v>
      </c>
    </row>
    <row r="62" spans="1:20" x14ac:dyDescent="0.25">
      <c r="A62" s="1">
        <v>57</v>
      </c>
      <c r="B62" t="s">
        <v>10</v>
      </c>
      <c r="C62">
        <v>6</v>
      </c>
      <c r="D62">
        <v>109.68218209</v>
      </c>
      <c r="E62">
        <v>666033.33333333337</v>
      </c>
      <c r="F62">
        <v>6426.6863513248973</v>
      </c>
      <c r="G62" t="s">
        <v>65</v>
      </c>
      <c r="H62" t="s">
        <v>9</v>
      </c>
      <c r="I62">
        <v>3</v>
      </c>
      <c r="J62">
        <v>180.96333333333331</v>
      </c>
      <c r="K62">
        <v>1483000</v>
      </c>
      <c r="L62">
        <v>8204.9787119009761</v>
      </c>
      <c r="M62">
        <v>3</v>
      </c>
      <c r="N62">
        <v>-71.281151243333326</v>
      </c>
      <c r="O62">
        <v>-816966.66666666663</v>
      </c>
      <c r="P62">
        <v>-1778.2923605760791</v>
      </c>
      <c r="Q62">
        <v>100</v>
      </c>
      <c r="R62">
        <v>-39.389831039437077</v>
      </c>
      <c r="S62">
        <v>-55.088783996403691</v>
      </c>
      <c r="T62">
        <v>-21.673333021531679</v>
      </c>
    </row>
    <row r="63" spans="1:20" x14ac:dyDescent="0.25">
      <c r="A63" s="1">
        <v>58</v>
      </c>
      <c r="B63" t="s">
        <v>10</v>
      </c>
      <c r="C63">
        <v>59</v>
      </c>
      <c r="D63">
        <v>71.313439657851845</v>
      </c>
      <c r="E63">
        <v>246593.22033898311</v>
      </c>
      <c r="F63">
        <v>3496.0325079316221</v>
      </c>
      <c r="G63" t="s">
        <v>66</v>
      </c>
      <c r="H63" t="s">
        <v>9</v>
      </c>
      <c r="I63">
        <v>117</v>
      </c>
      <c r="J63">
        <v>75.170547009383228</v>
      </c>
      <c r="K63">
        <v>236730.76923076919</v>
      </c>
      <c r="L63">
        <v>3181.0587098982191</v>
      </c>
      <c r="M63">
        <v>-58</v>
      </c>
      <c r="N63">
        <v>-3.8571073515313832</v>
      </c>
      <c r="O63">
        <v>9862.4511082138342</v>
      </c>
      <c r="P63">
        <v>314.97379803340249</v>
      </c>
      <c r="Q63">
        <v>-49.572649572649567</v>
      </c>
      <c r="R63">
        <v>-5.1311417902146106</v>
      </c>
      <c r="S63">
        <v>4.166104448636232</v>
      </c>
      <c r="T63">
        <v>9.9015399198174592</v>
      </c>
    </row>
    <row r="64" spans="1:20" x14ac:dyDescent="0.25">
      <c r="A64" s="1">
        <v>59</v>
      </c>
      <c r="B64" t="s">
        <v>10</v>
      </c>
      <c r="C64">
        <v>5</v>
      </c>
      <c r="D64">
        <v>210.14</v>
      </c>
      <c r="E64">
        <v>550000</v>
      </c>
      <c r="F64">
        <v>2617.3027505472542</v>
      </c>
      <c r="G64" t="s">
        <v>67</v>
      </c>
      <c r="H64" t="s">
        <v>9</v>
      </c>
    </row>
    <row r="65" spans="1:20" x14ac:dyDescent="0.25">
      <c r="A65" s="1">
        <v>60</v>
      </c>
      <c r="B65" t="s">
        <v>10</v>
      </c>
      <c r="C65">
        <v>146</v>
      </c>
      <c r="D65">
        <v>66.339520547945298</v>
      </c>
      <c r="E65">
        <v>315968.49315068492</v>
      </c>
      <c r="F65">
        <v>4801.7116015645261</v>
      </c>
      <c r="G65" t="s">
        <v>68</v>
      </c>
      <c r="H65" t="s">
        <v>9</v>
      </c>
      <c r="I65">
        <v>135</v>
      </c>
      <c r="J65">
        <v>67.284451589106979</v>
      </c>
      <c r="K65">
        <v>307287.77777777781</v>
      </c>
      <c r="L65">
        <v>4617.1484882532059</v>
      </c>
      <c r="M65">
        <v>11</v>
      </c>
      <c r="N65">
        <v>-0.9449310411616807</v>
      </c>
      <c r="O65">
        <v>8680.7153729071724</v>
      </c>
      <c r="P65">
        <v>184.56311331132019</v>
      </c>
      <c r="Q65">
        <v>8.1481481481481488</v>
      </c>
      <c r="R65">
        <v>-1.404382467040366</v>
      </c>
      <c r="S65">
        <v>2.8249465161562131</v>
      </c>
      <c r="T65">
        <v>3.997339781921228</v>
      </c>
    </row>
    <row r="66" spans="1:20" x14ac:dyDescent="0.25">
      <c r="A66" s="1">
        <v>61</v>
      </c>
      <c r="B66" t="s">
        <v>10</v>
      </c>
      <c r="C66">
        <v>29</v>
      </c>
      <c r="D66">
        <v>73.603793103448268</v>
      </c>
      <c r="E66">
        <v>246637.93103448281</v>
      </c>
      <c r="F66">
        <v>3350.3446536539141</v>
      </c>
      <c r="G66" t="s">
        <v>69</v>
      </c>
      <c r="H66" t="s">
        <v>9</v>
      </c>
      <c r="I66">
        <v>82</v>
      </c>
      <c r="J66">
        <v>72.350985895086225</v>
      </c>
      <c r="K66">
        <v>213755.40243902439</v>
      </c>
      <c r="L66">
        <v>2952.4695188487358</v>
      </c>
      <c r="M66">
        <v>-53</v>
      </c>
      <c r="N66">
        <v>1.252807208362043</v>
      </c>
      <c r="O66">
        <v>32882.528595458367</v>
      </c>
      <c r="P66">
        <v>397.87513480517782</v>
      </c>
      <c r="Q66">
        <v>-64.634146341463421</v>
      </c>
      <c r="R66">
        <v>1.7315689521891111</v>
      </c>
      <c r="S66">
        <v>15.38325030397227</v>
      </c>
      <c r="T66">
        <v>13.476011598599751</v>
      </c>
    </row>
    <row r="67" spans="1:20" x14ac:dyDescent="0.25">
      <c r="A67" s="1">
        <v>62</v>
      </c>
      <c r="B67" t="s">
        <v>10</v>
      </c>
      <c r="C67">
        <v>50</v>
      </c>
      <c r="D67">
        <v>132.4785904855766</v>
      </c>
      <c r="E67">
        <v>788500</v>
      </c>
      <c r="F67">
        <v>5626.3437051399469</v>
      </c>
      <c r="G67" t="s">
        <v>70</v>
      </c>
      <c r="H67" t="s">
        <v>9</v>
      </c>
      <c r="I67">
        <v>92</v>
      </c>
      <c r="J67">
        <v>138.05102594602681</v>
      </c>
      <c r="K67">
        <v>730032.60869565222</v>
      </c>
      <c r="L67">
        <v>5283.8637133533457</v>
      </c>
      <c r="M67">
        <v>-42</v>
      </c>
      <c r="N67">
        <v>-5.5724354604501229</v>
      </c>
      <c r="O67">
        <v>58467.391304347781</v>
      </c>
      <c r="P67">
        <v>342.4799917866012</v>
      </c>
      <c r="Q67">
        <v>-45.652173913043477</v>
      </c>
      <c r="R67">
        <v>-4.0365041999968598</v>
      </c>
      <c r="S67">
        <v>8.0088739335645975</v>
      </c>
      <c r="T67">
        <v>6.4816204649845064</v>
      </c>
    </row>
    <row r="68" spans="1:20" x14ac:dyDescent="0.25">
      <c r="A68" s="1">
        <v>63</v>
      </c>
      <c r="B68" t="s">
        <v>10</v>
      </c>
      <c r="C68">
        <v>651</v>
      </c>
      <c r="D68">
        <v>70.05259643884051</v>
      </c>
      <c r="E68">
        <v>241486.43932411671</v>
      </c>
      <c r="F68">
        <v>3459.0239995753641</v>
      </c>
      <c r="G68" t="s">
        <v>71</v>
      </c>
      <c r="H68" t="s">
        <v>9</v>
      </c>
      <c r="I68">
        <v>713</v>
      </c>
      <c r="J68">
        <v>71.113995046940332</v>
      </c>
      <c r="K68">
        <v>245931.5175315568</v>
      </c>
      <c r="L68">
        <v>3456.560151541943</v>
      </c>
      <c r="M68">
        <v>-62</v>
      </c>
      <c r="N68">
        <v>-1.0613986080998219</v>
      </c>
      <c r="O68">
        <v>-4445.0782074400631</v>
      </c>
      <c r="P68">
        <v>2.4638480334215269</v>
      </c>
      <c r="Q68">
        <v>-8.6956521739130483</v>
      </c>
      <c r="R68">
        <v>-1.492531262516217</v>
      </c>
      <c r="S68">
        <v>-1.807445524695583</v>
      </c>
      <c r="T68">
        <v>7.1280345933577571E-2</v>
      </c>
    </row>
    <row r="69" spans="1:20" x14ac:dyDescent="0.25">
      <c r="A69" s="1">
        <v>64</v>
      </c>
      <c r="B69" t="s">
        <v>10</v>
      </c>
      <c r="C69">
        <v>3</v>
      </c>
      <c r="D69">
        <v>46.1188</v>
      </c>
      <c r="E69">
        <v>78333.333333333328</v>
      </c>
      <c r="F69">
        <v>1706.0740081684989</v>
      </c>
      <c r="G69" t="s">
        <v>72</v>
      </c>
      <c r="H69" t="s">
        <v>9</v>
      </c>
      <c r="I69">
        <v>4</v>
      </c>
      <c r="J69">
        <v>81.0291</v>
      </c>
      <c r="K69">
        <v>138500</v>
      </c>
      <c r="L69">
        <v>1708.8729049205169</v>
      </c>
      <c r="M69">
        <v>-1</v>
      </c>
      <c r="N69">
        <v>-34.910299999999999</v>
      </c>
      <c r="O69">
        <v>-60166.666666666672</v>
      </c>
      <c r="P69">
        <v>-2.7988967520182091</v>
      </c>
      <c r="Q69">
        <v>-25</v>
      </c>
      <c r="R69">
        <v>-43.083657599553739</v>
      </c>
      <c r="S69">
        <v>-43.44163658243081</v>
      </c>
      <c r="T69">
        <v>-0.163786127333343</v>
      </c>
    </row>
    <row r="70" spans="1:20" x14ac:dyDescent="0.25">
      <c r="A70" s="1">
        <v>65</v>
      </c>
      <c r="B70" t="s">
        <v>10</v>
      </c>
      <c r="C70">
        <v>15</v>
      </c>
      <c r="D70">
        <v>69.928000000000011</v>
      </c>
      <c r="E70">
        <v>285359.06666666671</v>
      </c>
      <c r="F70">
        <v>4067.860154798851</v>
      </c>
      <c r="G70" t="s">
        <v>73</v>
      </c>
      <c r="H70" t="s">
        <v>9</v>
      </c>
    </row>
    <row r="71" spans="1:20" x14ac:dyDescent="0.25">
      <c r="A71" s="1">
        <v>66</v>
      </c>
      <c r="B71" t="s">
        <v>10</v>
      </c>
      <c r="C71">
        <v>50</v>
      </c>
      <c r="D71">
        <v>86.543190136418545</v>
      </c>
      <c r="E71">
        <v>271990</v>
      </c>
      <c r="F71">
        <v>3208.3025597189749</v>
      </c>
      <c r="G71" t="s">
        <v>74</v>
      </c>
      <c r="H71" t="s">
        <v>9</v>
      </c>
      <c r="I71">
        <v>26</v>
      </c>
      <c r="J71">
        <v>95.049596416189516</v>
      </c>
      <c r="K71">
        <v>270519.23076923081</v>
      </c>
      <c r="L71">
        <v>2895.4932493406</v>
      </c>
      <c r="M71">
        <v>24</v>
      </c>
      <c r="N71">
        <v>-8.506406279770971</v>
      </c>
      <c r="O71">
        <v>1470.7692307692489</v>
      </c>
      <c r="P71">
        <v>312.8093103783749</v>
      </c>
      <c r="Q71">
        <v>92.307692307692307</v>
      </c>
      <c r="R71">
        <v>-8.9494396615050764</v>
      </c>
      <c r="S71">
        <v>0.5436837989621246</v>
      </c>
      <c r="T71">
        <v>10.80331685973062</v>
      </c>
    </row>
    <row r="72" spans="1:20" x14ac:dyDescent="0.25">
      <c r="A72" s="1">
        <v>67</v>
      </c>
      <c r="B72" t="s">
        <v>10</v>
      </c>
      <c r="C72">
        <v>123</v>
      </c>
      <c r="D72">
        <v>69.442206629793759</v>
      </c>
      <c r="E72">
        <v>268188.19512195123</v>
      </c>
      <c r="F72">
        <v>3912.4920678092722</v>
      </c>
      <c r="G72" t="s">
        <v>75</v>
      </c>
      <c r="H72" t="s">
        <v>9</v>
      </c>
      <c r="I72">
        <v>87</v>
      </c>
      <c r="J72">
        <v>68.206739712007277</v>
      </c>
      <c r="K72">
        <v>274726.64367816091</v>
      </c>
      <c r="L72">
        <v>4073.5773756719768</v>
      </c>
      <c r="M72">
        <v>36</v>
      </c>
      <c r="N72">
        <v>1.2354669177864821</v>
      </c>
      <c r="O72">
        <v>-6538.4485562096816</v>
      </c>
      <c r="P72">
        <v>-161.0853078627047</v>
      </c>
      <c r="Q72">
        <v>41.37931034482758</v>
      </c>
      <c r="R72">
        <v>1.811356066868264</v>
      </c>
      <c r="S72">
        <v>-2.3799834150303179</v>
      </c>
      <c r="T72">
        <v>-3.954394209490919</v>
      </c>
    </row>
    <row r="73" spans="1:20" x14ac:dyDescent="0.25">
      <c r="A73" s="1">
        <v>68</v>
      </c>
      <c r="B73" t="s">
        <v>10</v>
      </c>
      <c r="C73">
        <v>79</v>
      </c>
      <c r="D73">
        <v>89.802819687250206</v>
      </c>
      <c r="E73">
        <v>278530.50632911391</v>
      </c>
      <c r="F73">
        <v>3131.7807666216208</v>
      </c>
      <c r="G73" t="s">
        <v>76</v>
      </c>
      <c r="H73" t="s">
        <v>9</v>
      </c>
      <c r="I73">
        <v>90</v>
      </c>
      <c r="J73">
        <v>89.080030614364048</v>
      </c>
      <c r="K73">
        <v>274621.22222222219</v>
      </c>
      <c r="L73">
        <v>3110.359095132198</v>
      </c>
      <c r="M73">
        <v>-11</v>
      </c>
      <c r="N73">
        <v>0.72278907288615812</v>
      </c>
      <c r="O73">
        <v>3909.28410689166</v>
      </c>
      <c r="P73">
        <v>21.421671489423261</v>
      </c>
      <c r="Q73">
        <v>-12.22222222222222</v>
      </c>
      <c r="R73">
        <v>0.8113929327383973</v>
      </c>
      <c r="S73">
        <v>1.4235185741502181</v>
      </c>
      <c r="T73">
        <v>0.68872020349510787</v>
      </c>
    </row>
    <row r="74" spans="1:20" x14ac:dyDescent="0.25">
      <c r="A74" s="1">
        <v>69</v>
      </c>
      <c r="B74" t="s">
        <v>10</v>
      </c>
      <c r="C74">
        <v>6</v>
      </c>
      <c r="D74">
        <v>80.8</v>
      </c>
      <c r="E74">
        <v>185833.33333333331</v>
      </c>
      <c r="F74">
        <v>2293.0066879546348</v>
      </c>
      <c r="G74" t="s">
        <v>77</v>
      </c>
      <c r="H74" t="s">
        <v>9</v>
      </c>
    </row>
    <row r="75" spans="1:20" x14ac:dyDescent="0.25">
      <c r="A75" s="1">
        <v>70</v>
      </c>
      <c r="B75" t="s">
        <v>10</v>
      </c>
      <c r="C75">
        <v>213</v>
      </c>
      <c r="D75">
        <v>75.667463152696044</v>
      </c>
      <c r="E75">
        <v>290935.05164319248</v>
      </c>
      <c r="F75">
        <v>3902.8642151895051</v>
      </c>
      <c r="G75" t="s">
        <v>78</v>
      </c>
      <c r="H75" t="s">
        <v>9</v>
      </c>
      <c r="I75">
        <v>218</v>
      </c>
      <c r="J75">
        <v>75.758438768459882</v>
      </c>
      <c r="K75">
        <v>291436.54128440359</v>
      </c>
      <c r="L75">
        <v>3907.307830688912</v>
      </c>
      <c r="M75">
        <v>-5</v>
      </c>
      <c r="N75">
        <v>-9.0975615763838391E-2</v>
      </c>
      <c r="O75">
        <v>-501.48964121117018</v>
      </c>
      <c r="P75">
        <v>-4.4436154994068602</v>
      </c>
      <c r="Q75">
        <v>-2.2935779816513731</v>
      </c>
      <c r="R75">
        <v>-0.1200864448142713</v>
      </c>
      <c r="S75">
        <v>-0.17207507301625349</v>
      </c>
      <c r="T75">
        <v>-0.11372575931963839</v>
      </c>
    </row>
    <row r="76" spans="1:20" x14ac:dyDescent="0.25">
      <c r="A76" s="1">
        <v>71</v>
      </c>
      <c r="B76" t="s">
        <v>10</v>
      </c>
      <c r="C76">
        <v>53</v>
      </c>
      <c r="D76">
        <v>83.250376603301859</v>
      </c>
      <c r="E76">
        <v>446320.75471698109</v>
      </c>
      <c r="F76">
        <v>5576.480452239256</v>
      </c>
      <c r="G76" t="s">
        <v>79</v>
      </c>
      <c r="H76" t="s">
        <v>9</v>
      </c>
    </row>
    <row r="77" spans="1:20" x14ac:dyDescent="0.25">
      <c r="A77" s="1">
        <v>72</v>
      </c>
      <c r="B77" t="s">
        <v>80</v>
      </c>
      <c r="C77">
        <v>951</v>
      </c>
      <c r="D77">
        <v>84.132082241291656</v>
      </c>
      <c r="E77">
        <v>352444.55835962138</v>
      </c>
      <c r="F77">
        <v>4245.3881153513439</v>
      </c>
      <c r="H77" t="s">
        <v>9</v>
      </c>
      <c r="I77">
        <v>982</v>
      </c>
      <c r="J77">
        <v>82.487754899797025</v>
      </c>
      <c r="K77">
        <v>376023.49796334008</v>
      </c>
      <c r="L77">
        <v>4684.1223625942303</v>
      </c>
      <c r="M77">
        <v>-31</v>
      </c>
      <c r="N77">
        <v>1.64432734149463</v>
      </c>
      <c r="O77">
        <v>-23578.9396037187</v>
      </c>
      <c r="P77">
        <v>-438.73424724288628</v>
      </c>
      <c r="Q77">
        <v>-3.156822810590632</v>
      </c>
      <c r="R77">
        <v>1.9934199245598361</v>
      </c>
      <c r="S77">
        <v>-6.2706026967542012</v>
      </c>
      <c r="T77">
        <v>-9.3664130285422313</v>
      </c>
    </row>
    <row r="78" spans="1:20" x14ac:dyDescent="0.25">
      <c r="A78" s="1">
        <v>73</v>
      </c>
      <c r="B78" t="s">
        <v>80</v>
      </c>
      <c r="C78">
        <v>5</v>
      </c>
      <c r="D78">
        <v>171.85767075738471</v>
      </c>
      <c r="E78">
        <v>265000</v>
      </c>
      <c r="F78">
        <v>1541.973650824737</v>
      </c>
      <c r="G78" t="s">
        <v>81</v>
      </c>
      <c r="H78" t="s">
        <v>9</v>
      </c>
      <c r="I78">
        <v>5</v>
      </c>
      <c r="J78">
        <v>171.85767075738471</v>
      </c>
      <c r="K78">
        <v>265000</v>
      </c>
      <c r="L78">
        <v>1541.973650824737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1">
        <v>74</v>
      </c>
      <c r="B79" t="s">
        <v>80</v>
      </c>
      <c r="C79">
        <v>11</v>
      </c>
      <c r="D79">
        <v>87.851536347201048</v>
      </c>
      <c r="E79">
        <v>261363.63636363641</v>
      </c>
      <c r="F79">
        <v>3015.7610116246469</v>
      </c>
      <c r="G79" t="s">
        <v>82</v>
      </c>
      <c r="H79" t="s">
        <v>9</v>
      </c>
      <c r="I79">
        <v>6</v>
      </c>
      <c r="J79">
        <v>98.424816636535255</v>
      </c>
      <c r="K79">
        <v>298200</v>
      </c>
      <c r="L79">
        <v>3005.788714104111</v>
      </c>
      <c r="M79">
        <v>5</v>
      </c>
      <c r="N79">
        <v>-10.57328028933421</v>
      </c>
      <c r="O79">
        <v>-36836.363636363647</v>
      </c>
      <c r="P79">
        <v>9.9722975205359035</v>
      </c>
      <c r="Q79">
        <v>83.333333333333329</v>
      </c>
      <c r="R79">
        <v>-10.74249427192675</v>
      </c>
      <c r="S79">
        <v>-12.352905310651799</v>
      </c>
      <c r="T79">
        <v>0.33176974395248138</v>
      </c>
    </row>
    <row r="80" spans="1:20" x14ac:dyDescent="0.25">
      <c r="A80" s="1">
        <v>114</v>
      </c>
      <c r="B80" t="s">
        <v>80</v>
      </c>
      <c r="G80" t="s">
        <v>160</v>
      </c>
      <c r="H80" t="s">
        <v>9</v>
      </c>
      <c r="I80">
        <v>158</v>
      </c>
      <c r="J80">
        <v>69.085917035475887</v>
      </c>
      <c r="K80">
        <v>520432.27848101268</v>
      </c>
      <c r="L80">
        <v>7459.0518038553419</v>
      </c>
    </row>
    <row r="81" spans="1:20" x14ac:dyDescent="0.25">
      <c r="A81" s="1">
        <v>75</v>
      </c>
      <c r="B81" t="s">
        <v>80</v>
      </c>
      <c r="C81">
        <v>100</v>
      </c>
      <c r="D81">
        <v>70.08937828404261</v>
      </c>
      <c r="E81">
        <v>339480</v>
      </c>
      <c r="F81">
        <v>4771.597814183584</v>
      </c>
      <c r="G81" t="s">
        <v>83</v>
      </c>
      <c r="H81" t="s">
        <v>9</v>
      </c>
    </row>
    <row r="82" spans="1:20" x14ac:dyDescent="0.25">
      <c r="A82" s="1">
        <v>76</v>
      </c>
      <c r="B82" t="s">
        <v>80</v>
      </c>
      <c r="C82">
        <v>9</v>
      </c>
      <c r="D82">
        <v>154.6719036816462</v>
      </c>
      <c r="E82">
        <v>325555.55555555562</v>
      </c>
      <c r="F82">
        <v>2104.8137884539851</v>
      </c>
      <c r="G82" t="s">
        <v>84</v>
      </c>
      <c r="H82" t="s">
        <v>9</v>
      </c>
      <c r="I82">
        <v>9</v>
      </c>
      <c r="J82">
        <v>154.6719036816462</v>
      </c>
      <c r="K82">
        <v>325555.55555555562</v>
      </c>
      <c r="L82">
        <v>2104.8137884539851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 x14ac:dyDescent="0.25">
      <c r="A83" s="1">
        <v>77</v>
      </c>
      <c r="B83" t="s">
        <v>80</v>
      </c>
      <c r="C83">
        <v>205</v>
      </c>
      <c r="D83">
        <v>83.851735121951307</v>
      </c>
      <c r="E83">
        <v>490117.07317073172</v>
      </c>
      <c r="F83">
        <v>5911.3749576304172</v>
      </c>
      <c r="G83" t="s">
        <v>85</v>
      </c>
      <c r="H83" t="s">
        <v>9</v>
      </c>
      <c r="I83">
        <v>224</v>
      </c>
      <c r="J83">
        <v>81.988507228083151</v>
      </c>
      <c r="K83">
        <v>472562.5</v>
      </c>
      <c r="L83">
        <v>5793.1816131764699</v>
      </c>
      <c r="M83">
        <v>-19</v>
      </c>
      <c r="N83">
        <v>1.863227893868157</v>
      </c>
      <c r="O83">
        <v>17554.573170731721</v>
      </c>
      <c r="P83">
        <v>118.1933444539472</v>
      </c>
      <c r="Q83">
        <v>-8.4821428571428612</v>
      </c>
      <c r="R83">
        <v>2.2725476494953818</v>
      </c>
      <c r="S83">
        <v>3.7147622104444888</v>
      </c>
      <c r="T83">
        <v>2.040214727346346</v>
      </c>
    </row>
    <row r="84" spans="1:20" x14ac:dyDescent="0.25">
      <c r="A84" s="1">
        <v>78</v>
      </c>
      <c r="B84" t="s">
        <v>80</v>
      </c>
      <c r="C84">
        <v>27</v>
      </c>
      <c r="D84">
        <v>82.844140740740755</v>
      </c>
      <c r="E84">
        <v>335642.59259259258</v>
      </c>
      <c r="F84">
        <v>4131.1369773056231</v>
      </c>
      <c r="G84" t="s">
        <v>86</v>
      </c>
      <c r="H84" t="s">
        <v>9</v>
      </c>
      <c r="I84">
        <v>23</v>
      </c>
      <c r="J84">
        <v>83.64312173913045</v>
      </c>
      <c r="K84">
        <v>311406.52173913037</v>
      </c>
      <c r="L84">
        <v>3793.8934011959741</v>
      </c>
      <c r="M84">
        <v>4</v>
      </c>
      <c r="N84">
        <v>-0.79898099838969472</v>
      </c>
      <c r="O84">
        <v>24236.070853462152</v>
      </c>
      <c r="P84">
        <v>337.24357610964898</v>
      </c>
      <c r="Q84">
        <v>17.3913043478261</v>
      </c>
      <c r="R84">
        <v>-0.95522618211404398</v>
      </c>
      <c r="S84">
        <v>7.7827756201474196</v>
      </c>
      <c r="T84">
        <v>8.8891157564769063</v>
      </c>
    </row>
    <row r="85" spans="1:20" x14ac:dyDescent="0.25">
      <c r="A85" s="1">
        <v>79</v>
      </c>
      <c r="B85" t="s">
        <v>80</v>
      </c>
      <c r="C85">
        <v>39</v>
      </c>
      <c r="D85">
        <v>82.54538230538229</v>
      </c>
      <c r="E85">
        <v>129812.8205128205</v>
      </c>
      <c r="F85">
        <v>1571.614929114113</v>
      </c>
      <c r="G85" t="s">
        <v>87</v>
      </c>
      <c r="H85" t="s">
        <v>9</v>
      </c>
      <c r="I85">
        <v>39</v>
      </c>
      <c r="J85">
        <v>82.54538230538229</v>
      </c>
      <c r="K85">
        <v>129812.8205128205</v>
      </c>
      <c r="L85">
        <v>1571.614929114113</v>
      </c>
      <c r="M85">
        <v>0</v>
      </c>
      <c r="N85">
        <v>0</v>
      </c>
      <c r="O85">
        <v>0</v>
      </c>
      <c r="P85">
        <v>-2.2737367544323211E-13</v>
      </c>
      <c r="Q85">
        <v>0</v>
      </c>
      <c r="R85">
        <v>0</v>
      </c>
      <c r="S85">
        <v>0</v>
      </c>
      <c r="T85">
        <v>-1.110223024625157E-14</v>
      </c>
    </row>
    <row r="86" spans="1:20" x14ac:dyDescent="0.25">
      <c r="A86" s="1">
        <v>80</v>
      </c>
      <c r="B86" t="s">
        <v>80</v>
      </c>
      <c r="C86">
        <v>236</v>
      </c>
      <c r="D86">
        <v>88.394221868677988</v>
      </c>
      <c r="E86">
        <v>350891.31355932198</v>
      </c>
      <c r="F86">
        <v>3984.0435541229908</v>
      </c>
      <c r="G86" t="s">
        <v>80</v>
      </c>
      <c r="H86" t="s">
        <v>9</v>
      </c>
      <c r="I86">
        <v>260</v>
      </c>
      <c r="J86">
        <v>86.688994892584901</v>
      </c>
      <c r="K86">
        <v>317558.26923076919</v>
      </c>
      <c r="L86">
        <v>3626.804281128881</v>
      </c>
      <c r="M86">
        <v>-24</v>
      </c>
      <c r="N86">
        <v>1.7052269760930869</v>
      </c>
      <c r="O86">
        <v>33333.044328552787</v>
      </c>
      <c r="P86">
        <v>357.2392729941098</v>
      </c>
      <c r="Q86">
        <v>-9.2307692307692317</v>
      </c>
      <c r="R86">
        <v>1.967062806768038</v>
      </c>
      <c r="S86">
        <v>10.4966702360787</v>
      </c>
      <c r="T86">
        <v>9.8499738420655838</v>
      </c>
    </row>
    <row r="87" spans="1:20" x14ac:dyDescent="0.25">
      <c r="A87" s="1">
        <v>81</v>
      </c>
      <c r="B87" t="s">
        <v>80</v>
      </c>
      <c r="C87">
        <v>23</v>
      </c>
      <c r="D87">
        <v>95.796378435950018</v>
      </c>
      <c r="E87">
        <v>522173.91304347827</v>
      </c>
      <c r="F87">
        <v>5411.7748617176649</v>
      </c>
      <c r="G87" t="s">
        <v>88</v>
      </c>
      <c r="H87" t="s">
        <v>9</v>
      </c>
      <c r="I87">
        <v>18</v>
      </c>
      <c r="J87">
        <v>92.431111111111107</v>
      </c>
      <c r="K87">
        <v>546944.4444444445</v>
      </c>
      <c r="L87">
        <v>5760.8897503279004</v>
      </c>
      <c r="M87">
        <v>5</v>
      </c>
      <c r="N87">
        <v>3.3652673248389111</v>
      </c>
      <c r="O87">
        <v>-24770.531400966229</v>
      </c>
      <c r="P87">
        <v>-349.11488861023548</v>
      </c>
      <c r="Q87">
        <v>27.777777777777771</v>
      </c>
      <c r="R87">
        <v>3.6408383328785598</v>
      </c>
      <c r="S87">
        <v>-4.5288935014463414</v>
      </c>
      <c r="T87">
        <v>-6.060086266888975</v>
      </c>
    </row>
    <row r="88" spans="1:20" x14ac:dyDescent="0.25">
      <c r="A88" s="1">
        <v>82</v>
      </c>
      <c r="B88" t="s">
        <v>80</v>
      </c>
      <c r="C88">
        <v>84</v>
      </c>
      <c r="D88">
        <v>78.096432923124581</v>
      </c>
      <c r="E88">
        <v>210095.23809523811</v>
      </c>
      <c r="F88">
        <v>2746.629654034351</v>
      </c>
      <c r="G88" t="s">
        <v>89</v>
      </c>
      <c r="H88" t="s">
        <v>9</v>
      </c>
      <c r="I88">
        <v>31</v>
      </c>
      <c r="J88">
        <v>84.275161290322544</v>
      </c>
      <c r="K88">
        <v>235225.80645161291</v>
      </c>
      <c r="L88">
        <v>2879.2896051525931</v>
      </c>
      <c r="M88">
        <v>53</v>
      </c>
      <c r="N88">
        <v>-6.1787283671979623</v>
      </c>
      <c r="O88">
        <v>-25130.568356374799</v>
      </c>
      <c r="P88">
        <v>-132.65995111824171</v>
      </c>
      <c r="Q88">
        <v>170.96774193548379</v>
      </c>
      <c r="R88">
        <v>-7.3316126277262583</v>
      </c>
      <c r="S88">
        <v>-10.683593239819229</v>
      </c>
      <c r="T88">
        <v>-4.6073847827200796</v>
      </c>
    </row>
    <row r="89" spans="1:20" x14ac:dyDescent="0.25">
      <c r="A89" s="1">
        <v>83</v>
      </c>
      <c r="B89" t="s">
        <v>80</v>
      </c>
      <c r="C89">
        <v>2</v>
      </c>
      <c r="D89">
        <v>92.546500000000009</v>
      </c>
      <c r="E89">
        <v>327000</v>
      </c>
      <c r="F89">
        <v>3533.343606557215</v>
      </c>
      <c r="G89" t="s">
        <v>90</v>
      </c>
      <c r="H89" t="s">
        <v>9</v>
      </c>
      <c r="I89">
        <v>3</v>
      </c>
      <c r="J89">
        <v>84.697666666666677</v>
      </c>
      <c r="K89">
        <v>256333.33333333331</v>
      </c>
      <c r="L89">
        <v>2911.1179599270331</v>
      </c>
      <c r="M89">
        <v>-1</v>
      </c>
      <c r="N89">
        <v>7.8488333333333324</v>
      </c>
      <c r="O89">
        <v>70666.666666666657</v>
      </c>
      <c r="P89">
        <v>622.22564663018284</v>
      </c>
      <c r="Q89">
        <v>-33.333333333333343</v>
      </c>
      <c r="R89">
        <v>9.2668825981038427</v>
      </c>
      <c r="S89">
        <v>27.568270481144339</v>
      </c>
      <c r="T89">
        <v>21.374113148124671</v>
      </c>
    </row>
    <row r="90" spans="1:20" x14ac:dyDescent="0.25">
      <c r="A90" s="1">
        <v>84</v>
      </c>
      <c r="B90" t="s">
        <v>80</v>
      </c>
      <c r="C90">
        <v>139</v>
      </c>
      <c r="D90">
        <v>74.439136770080523</v>
      </c>
      <c r="E90">
        <v>290417.26618705038</v>
      </c>
      <c r="F90">
        <v>3818.928027999963</v>
      </c>
      <c r="G90" t="s">
        <v>91</v>
      </c>
      <c r="H90" t="s">
        <v>9</v>
      </c>
      <c r="I90">
        <v>133</v>
      </c>
      <c r="J90">
        <v>71.58301419088265</v>
      </c>
      <c r="K90">
        <v>269842.10526315792</v>
      </c>
      <c r="L90">
        <v>3735.3451671903149</v>
      </c>
      <c r="M90">
        <v>6</v>
      </c>
      <c r="N90">
        <v>2.8561225791978728</v>
      </c>
      <c r="O90">
        <v>20575.160923892461</v>
      </c>
      <c r="P90">
        <v>83.582860809648537</v>
      </c>
      <c r="Q90">
        <v>4.5112781954887327</v>
      </c>
      <c r="R90">
        <v>3.989944558050817</v>
      </c>
      <c r="S90">
        <v>7.6248889712103862</v>
      </c>
      <c r="T90">
        <v>2.2376208106229312</v>
      </c>
    </row>
    <row r="91" spans="1:20" x14ac:dyDescent="0.25">
      <c r="A91" s="1">
        <v>85</v>
      </c>
      <c r="B91" t="s">
        <v>80</v>
      </c>
      <c r="C91">
        <v>27</v>
      </c>
      <c r="D91">
        <v>127.2421421421421</v>
      </c>
      <c r="E91">
        <v>444791.66666666669</v>
      </c>
      <c r="F91">
        <v>3517.098876351366</v>
      </c>
      <c r="G91" t="s">
        <v>92</v>
      </c>
      <c r="H91" t="s">
        <v>9</v>
      </c>
      <c r="I91">
        <v>27</v>
      </c>
      <c r="J91">
        <v>127.2421421421421</v>
      </c>
      <c r="K91">
        <v>444791.66666666669</v>
      </c>
      <c r="L91">
        <v>3517.098876351366</v>
      </c>
      <c r="M91">
        <v>0</v>
      </c>
      <c r="N91">
        <v>4.2632564145606011E-14</v>
      </c>
      <c r="O91">
        <v>0</v>
      </c>
      <c r="P91">
        <v>-4.5474735088646412E-13</v>
      </c>
      <c r="Q91">
        <v>0</v>
      </c>
      <c r="R91">
        <v>4.4408920985006262E-14</v>
      </c>
      <c r="S91">
        <v>0</v>
      </c>
      <c r="T91">
        <v>-1.110223024625157E-14</v>
      </c>
    </row>
    <row r="92" spans="1:20" x14ac:dyDescent="0.25">
      <c r="A92" s="1">
        <v>86</v>
      </c>
      <c r="B92" t="s">
        <v>80</v>
      </c>
      <c r="C92">
        <v>19</v>
      </c>
      <c r="D92">
        <v>67.471261261261262</v>
      </c>
      <c r="E92">
        <v>427894.73684210528</v>
      </c>
      <c r="F92">
        <v>6397.8992318553373</v>
      </c>
      <c r="G92" t="s">
        <v>93</v>
      </c>
      <c r="H92" t="s">
        <v>9</v>
      </c>
      <c r="I92">
        <v>19</v>
      </c>
      <c r="J92">
        <v>67.471261261261262</v>
      </c>
      <c r="K92">
        <v>427894.73684210528</v>
      </c>
      <c r="L92">
        <v>6397.8992318553373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 x14ac:dyDescent="0.25">
      <c r="A93" s="1">
        <v>87</v>
      </c>
      <c r="B93" t="s">
        <v>80</v>
      </c>
      <c r="C93">
        <v>8</v>
      </c>
      <c r="D93">
        <v>105.4537185498059</v>
      </c>
      <c r="E93">
        <v>300000</v>
      </c>
      <c r="F93">
        <v>2882.192815280745</v>
      </c>
      <c r="G93" t="s">
        <v>94</v>
      </c>
      <c r="H93" t="s">
        <v>9</v>
      </c>
      <c r="I93">
        <v>10</v>
      </c>
      <c r="J93">
        <v>100.9879748398447</v>
      </c>
      <c r="K93">
        <v>293600</v>
      </c>
      <c r="L93">
        <v>2957.2482426849929</v>
      </c>
      <c r="M93">
        <v>-2</v>
      </c>
      <c r="N93">
        <v>4.4657437099611741</v>
      </c>
      <c r="O93">
        <v>6400</v>
      </c>
      <c r="P93">
        <v>-75.055427404247894</v>
      </c>
      <c r="Q93">
        <v>-20</v>
      </c>
      <c r="R93">
        <v>4.4220549199479819</v>
      </c>
      <c r="S93">
        <v>2.1798365122615899</v>
      </c>
      <c r="T93">
        <v>-2.538015791873538</v>
      </c>
    </row>
    <row r="94" spans="1:20" x14ac:dyDescent="0.25">
      <c r="A94" s="1">
        <v>88</v>
      </c>
      <c r="B94" t="s">
        <v>80</v>
      </c>
      <c r="C94">
        <v>17</v>
      </c>
      <c r="D94">
        <v>83.505564387917332</v>
      </c>
      <c r="E94">
        <v>204000</v>
      </c>
      <c r="F94">
        <v>2518.425508249687</v>
      </c>
      <c r="G94" t="s">
        <v>95</v>
      </c>
      <c r="H94" t="s">
        <v>9</v>
      </c>
      <c r="I94">
        <v>17</v>
      </c>
      <c r="J94">
        <v>83.505564387917332</v>
      </c>
      <c r="K94">
        <v>204000</v>
      </c>
      <c r="L94">
        <v>2518.425508249687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 x14ac:dyDescent="0.25">
      <c r="A95" s="1">
        <v>89</v>
      </c>
      <c r="B95" t="s">
        <v>96</v>
      </c>
      <c r="C95">
        <v>216</v>
      </c>
      <c r="D95">
        <v>87.226830373572383</v>
      </c>
      <c r="E95">
        <v>204893.51851851851</v>
      </c>
      <c r="F95">
        <v>2225.457835546094</v>
      </c>
      <c r="H95" t="s">
        <v>9</v>
      </c>
      <c r="I95">
        <v>317</v>
      </c>
      <c r="J95">
        <v>86.495131205110866</v>
      </c>
      <c r="K95">
        <v>210298.52050473189</v>
      </c>
      <c r="L95">
        <v>2351.1930852594128</v>
      </c>
      <c r="M95">
        <v>-101</v>
      </c>
      <c r="N95">
        <v>0.7316991684615175</v>
      </c>
      <c r="O95">
        <v>-5405.0019862133486</v>
      </c>
      <c r="P95">
        <v>-125.7352497133197</v>
      </c>
      <c r="Q95">
        <v>-31.861198738170351</v>
      </c>
      <c r="R95">
        <v>0.84594260771324592</v>
      </c>
      <c r="S95">
        <v>-2.5701569241861288</v>
      </c>
      <c r="T95">
        <v>-5.3477211421556703</v>
      </c>
    </row>
    <row r="96" spans="1:20" x14ac:dyDescent="0.25">
      <c r="A96" s="1">
        <v>90</v>
      </c>
      <c r="B96" t="s">
        <v>96</v>
      </c>
      <c r="C96">
        <v>153</v>
      </c>
      <c r="D96">
        <v>82.308852687523739</v>
      </c>
      <c r="E96">
        <v>198855.55555555559</v>
      </c>
      <c r="F96">
        <v>2291.0878534162812</v>
      </c>
      <c r="G96" t="s">
        <v>96</v>
      </c>
      <c r="H96" t="s">
        <v>9</v>
      </c>
      <c r="I96">
        <v>236</v>
      </c>
      <c r="J96">
        <v>82.107896823645405</v>
      </c>
      <c r="K96">
        <v>197825.52966101689</v>
      </c>
      <c r="L96">
        <v>2341.249902933575</v>
      </c>
      <c r="M96">
        <v>-83</v>
      </c>
      <c r="N96">
        <v>0.20095586387833461</v>
      </c>
      <c r="O96">
        <v>1030.0258945386161</v>
      </c>
      <c r="P96">
        <v>-50.162049517294243</v>
      </c>
      <c r="Q96">
        <v>-35.169491525423723</v>
      </c>
      <c r="R96">
        <v>0.2447460861285444</v>
      </c>
      <c r="S96">
        <v>0.52067389699581579</v>
      </c>
      <c r="T96">
        <v>-2.142532903234351</v>
      </c>
    </row>
    <row r="97" spans="1:20" x14ac:dyDescent="0.25">
      <c r="A97" s="1">
        <v>91</v>
      </c>
      <c r="B97" t="s">
        <v>96</v>
      </c>
      <c r="C97">
        <v>13</v>
      </c>
      <c r="D97">
        <v>91.740769230769217</v>
      </c>
      <c r="E97">
        <v>268076.92307692312</v>
      </c>
      <c r="F97">
        <v>2759.5507401471591</v>
      </c>
      <c r="G97" t="s">
        <v>97</v>
      </c>
      <c r="H97" t="s">
        <v>9</v>
      </c>
      <c r="I97">
        <v>16</v>
      </c>
      <c r="J97">
        <v>87.59375</v>
      </c>
      <c r="K97">
        <v>232487.5</v>
      </c>
      <c r="L97">
        <v>2528.917687897062</v>
      </c>
      <c r="M97">
        <v>-3</v>
      </c>
      <c r="N97">
        <v>4.1470192307692173</v>
      </c>
      <c r="O97">
        <v>35589.423076923063</v>
      </c>
      <c r="P97">
        <v>230.6330522500966</v>
      </c>
      <c r="Q97">
        <v>-18.75</v>
      </c>
      <c r="R97">
        <v>4.7343780015916881</v>
      </c>
      <c r="S97">
        <v>15.308101758986201</v>
      </c>
      <c r="T97">
        <v>9.1198323043041096</v>
      </c>
    </row>
    <row r="98" spans="1:20" x14ac:dyDescent="0.25">
      <c r="A98" s="1">
        <v>92</v>
      </c>
      <c r="B98" t="s">
        <v>96</v>
      </c>
      <c r="C98">
        <v>12</v>
      </c>
      <c r="D98">
        <v>105.3492302677753</v>
      </c>
      <c r="E98">
        <v>235000</v>
      </c>
      <c r="F98">
        <v>2270.8440247095709</v>
      </c>
      <c r="G98" t="s">
        <v>98</v>
      </c>
      <c r="H98" t="s">
        <v>9</v>
      </c>
      <c r="I98">
        <v>12</v>
      </c>
      <c r="J98">
        <v>105.3492302677753</v>
      </c>
      <c r="K98">
        <v>235000</v>
      </c>
      <c r="L98">
        <v>2270.8440247095709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 x14ac:dyDescent="0.25">
      <c r="A99" s="1">
        <v>93</v>
      </c>
      <c r="B99" t="s">
        <v>96</v>
      </c>
      <c r="C99">
        <v>4</v>
      </c>
      <c r="D99">
        <v>106.00775193798449</v>
      </c>
      <c r="E99">
        <v>65000</v>
      </c>
      <c r="F99">
        <v>613.31025135024288</v>
      </c>
      <c r="G99" t="s">
        <v>99</v>
      </c>
      <c r="H99" t="s">
        <v>9</v>
      </c>
      <c r="I99">
        <v>6</v>
      </c>
      <c r="J99">
        <v>98.151834625322991</v>
      </c>
      <c r="K99">
        <v>96151</v>
      </c>
      <c r="L99">
        <v>1252.152529004517</v>
      </c>
      <c r="M99">
        <v>-2</v>
      </c>
      <c r="N99">
        <v>7.8559173126615036</v>
      </c>
      <c r="O99">
        <v>-31151</v>
      </c>
      <c r="P99">
        <v>-638.84227765427454</v>
      </c>
      <c r="Q99">
        <v>-33.333333333333343</v>
      </c>
      <c r="R99">
        <v>8.0038415406600052</v>
      </c>
      <c r="S99">
        <v>-32.397998980769827</v>
      </c>
      <c r="T99">
        <v>-51.019525405755893</v>
      </c>
    </row>
    <row r="100" spans="1:20" x14ac:dyDescent="0.25">
      <c r="A100" s="1">
        <v>94</v>
      </c>
      <c r="B100" t="s">
        <v>96</v>
      </c>
      <c r="C100">
        <v>28</v>
      </c>
      <c r="D100">
        <v>86.082778674474227</v>
      </c>
      <c r="E100">
        <v>116325</v>
      </c>
      <c r="F100">
        <v>1427.4531817229599</v>
      </c>
      <c r="G100" t="s">
        <v>100</v>
      </c>
      <c r="H100" t="s">
        <v>9</v>
      </c>
      <c r="I100">
        <v>16</v>
      </c>
      <c r="J100">
        <v>80.608108108108112</v>
      </c>
      <c r="K100">
        <v>101912.5</v>
      </c>
      <c r="L100">
        <v>1259.1365972363869</v>
      </c>
      <c r="M100">
        <v>12</v>
      </c>
      <c r="N100">
        <v>5.4746705663661146</v>
      </c>
      <c r="O100">
        <v>14412.5</v>
      </c>
      <c r="P100">
        <v>168.31658448657279</v>
      </c>
      <c r="Q100">
        <v>75</v>
      </c>
      <c r="R100">
        <v>6.791712018626872</v>
      </c>
      <c r="S100">
        <v>14.142033607261141</v>
      </c>
      <c r="T100">
        <v>13.3676191174176</v>
      </c>
    </row>
    <row r="101" spans="1:20" x14ac:dyDescent="0.25">
      <c r="A101" s="1">
        <v>95</v>
      </c>
      <c r="B101" t="s">
        <v>96</v>
      </c>
      <c r="C101">
        <v>6</v>
      </c>
      <c r="D101">
        <v>159.42855427500001</v>
      </c>
      <c r="E101">
        <v>668333.33333333337</v>
      </c>
      <c r="F101">
        <v>4102.7054821988959</v>
      </c>
      <c r="G101" t="s">
        <v>101</v>
      </c>
      <c r="H101" t="s">
        <v>9</v>
      </c>
      <c r="I101">
        <v>31</v>
      </c>
      <c r="J101">
        <v>112.8116593853188</v>
      </c>
      <c r="K101">
        <v>362274.19354838709</v>
      </c>
      <c r="L101">
        <v>3142.6231903945832</v>
      </c>
      <c r="M101">
        <v>-25</v>
      </c>
      <c r="N101">
        <v>46.616894889681213</v>
      </c>
      <c r="O101">
        <v>306059.13978494628</v>
      </c>
      <c r="P101">
        <v>960.08229180431317</v>
      </c>
      <c r="Q101">
        <v>-80.645161290322577</v>
      </c>
      <c r="R101">
        <v>41.322763217635902</v>
      </c>
      <c r="S101">
        <v>84.482733033554467</v>
      </c>
      <c r="T101">
        <v>30.550347071160221</v>
      </c>
    </row>
    <row r="102" spans="1:20" x14ac:dyDescent="0.25">
      <c r="A102" s="1">
        <v>96</v>
      </c>
      <c r="B102" t="s">
        <v>102</v>
      </c>
      <c r="C102">
        <v>686</v>
      </c>
      <c r="D102">
        <v>82.052543117842632</v>
      </c>
      <c r="E102">
        <v>245530.16180758021</v>
      </c>
      <c r="F102">
        <v>3013.403005782895</v>
      </c>
      <c r="H102" t="s">
        <v>9</v>
      </c>
      <c r="I102">
        <v>692</v>
      </c>
      <c r="J102">
        <v>85.26011379978668</v>
      </c>
      <c r="K102">
        <v>244164.32947976881</v>
      </c>
      <c r="L102">
        <v>2957.923600176955</v>
      </c>
      <c r="M102">
        <v>-6</v>
      </c>
      <c r="N102">
        <v>-3.2075706819440479</v>
      </c>
      <c r="O102">
        <v>1365.8323278113969</v>
      </c>
      <c r="P102">
        <v>55.479405605939967</v>
      </c>
      <c r="Q102">
        <v>-0.86705202312138407</v>
      </c>
      <c r="R102">
        <v>-3.7620999304273428</v>
      </c>
      <c r="S102">
        <v>0.55939060825203057</v>
      </c>
      <c r="T102">
        <v>1.8756199653912951</v>
      </c>
    </row>
    <row r="103" spans="1:20" x14ac:dyDescent="0.25">
      <c r="A103" s="1">
        <v>97</v>
      </c>
      <c r="B103" t="s">
        <v>102</v>
      </c>
      <c r="C103">
        <v>12</v>
      </c>
      <c r="D103">
        <v>239.16666666666671</v>
      </c>
      <c r="E103">
        <v>320000</v>
      </c>
      <c r="F103">
        <v>1339.837398373983</v>
      </c>
      <c r="G103" t="s">
        <v>103</v>
      </c>
      <c r="H103" t="s">
        <v>9</v>
      </c>
      <c r="I103">
        <v>27</v>
      </c>
      <c r="J103">
        <v>199.17334780012541</v>
      </c>
      <c r="K103">
        <v>274348.14814814809</v>
      </c>
      <c r="L103">
        <v>1374.3202974826179</v>
      </c>
      <c r="M103">
        <v>-15</v>
      </c>
      <c r="N103">
        <v>39.993318866541237</v>
      </c>
      <c r="O103">
        <v>45651.851851851847</v>
      </c>
      <c r="P103">
        <v>-34.482899108634463</v>
      </c>
      <c r="Q103">
        <v>-55.555555555555557</v>
      </c>
      <c r="R103">
        <v>20.079653883548399</v>
      </c>
      <c r="S103">
        <v>16.640116640116641</v>
      </c>
      <c r="T103">
        <v>-2.509087522886611</v>
      </c>
    </row>
    <row r="104" spans="1:20" x14ac:dyDescent="0.25">
      <c r="A104" s="1">
        <v>98</v>
      </c>
      <c r="B104" t="s">
        <v>102</v>
      </c>
      <c r="C104">
        <v>143</v>
      </c>
      <c r="D104">
        <v>70.198687395527557</v>
      </c>
      <c r="E104">
        <v>221609.7902097902</v>
      </c>
      <c r="F104">
        <v>3123.648673498586</v>
      </c>
      <c r="G104" t="s">
        <v>104</v>
      </c>
      <c r="H104" t="s">
        <v>9</v>
      </c>
      <c r="I104">
        <v>157</v>
      </c>
      <c r="J104">
        <v>69.610906353888183</v>
      </c>
      <c r="K104">
        <v>226414.01273885349</v>
      </c>
      <c r="L104">
        <v>3225.9358294054318</v>
      </c>
      <c r="M104">
        <v>-14</v>
      </c>
      <c r="N104">
        <v>0.58778104163937428</v>
      </c>
      <c r="O104">
        <v>-4804.2225290632923</v>
      </c>
      <c r="P104">
        <v>-102.28715590684619</v>
      </c>
      <c r="Q104">
        <v>-8.9171974522292974</v>
      </c>
      <c r="R104">
        <v>0.84438067599810207</v>
      </c>
      <c r="S104">
        <v>-2.121875086682246</v>
      </c>
      <c r="T104">
        <v>-3.1707746624860418</v>
      </c>
    </row>
    <row r="105" spans="1:20" x14ac:dyDescent="0.25">
      <c r="A105" s="1">
        <v>99</v>
      </c>
      <c r="B105" t="s">
        <v>102</v>
      </c>
      <c r="C105">
        <v>132</v>
      </c>
      <c r="D105">
        <v>77.999408595466122</v>
      </c>
      <c r="E105">
        <v>327217.42424242431</v>
      </c>
      <c r="F105">
        <v>4182.512078293712</v>
      </c>
      <c r="G105" t="s">
        <v>105</v>
      </c>
      <c r="H105" t="s">
        <v>9</v>
      </c>
      <c r="I105">
        <v>100</v>
      </c>
      <c r="J105">
        <v>70.824519346015293</v>
      </c>
      <c r="K105">
        <v>278127</v>
      </c>
      <c r="L105">
        <v>3982.527052443098</v>
      </c>
      <c r="M105">
        <v>32</v>
      </c>
      <c r="N105">
        <v>7.1748892494508283</v>
      </c>
      <c r="O105">
        <v>49090.424242424247</v>
      </c>
      <c r="P105">
        <v>199.98502585061351</v>
      </c>
      <c r="Q105">
        <v>32.000000000000007</v>
      </c>
      <c r="R105">
        <v>10.13051597907455</v>
      </c>
      <c r="S105">
        <v>17.650362691297229</v>
      </c>
      <c r="T105">
        <v>5.021561014329623</v>
      </c>
    </row>
    <row r="106" spans="1:20" x14ac:dyDescent="0.25">
      <c r="A106" s="1">
        <v>100</v>
      </c>
      <c r="B106" t="s">
        <v>102</v>
      </c>
      <c r="C106">
        <v>25</v>
      </c>
      <c r="D106">
        <v>121.998036</v>
      </c>
      <c r="E106">
        <v>349964.79999999999</v>
      </c>
      <c r="F106">
        <v>2999.62803491148</v>
      </c>
      <c r="G106" t="s">
        <v>106</v>
      </c>
      <c r="H106" t="s">
        <v>9</v>
      </c>
      <c r="I106">
        <v>20</v>
      </c>
      <c r="J106">
        <v>135.14754500000001</v>
      </c>
      <c r="K106">
        <v>377973.5</v>
      </c>
      <c r="L106">
        <v>2859.851932616501</v>
      </c>
      <c r="M106">
        <v>5</v>
      </c>
      <c r="N106">
        <v>-13.14950900000002</v>
      </c>
      <c r="O106">
        <v>-28008.700000000012</v>
      </c>
      <c r="P106">
        <v>139.7761022949785</v>
      </c>
      <c r="Q106">
        <v>25</v>
      </c>
      <c r="R106">
        <v>-9.7297431484974606</v>
      </c>
      <c r="S106">
        <v>-7.4102284948547981</v>
      </c>
      <c r="T106">
        <v>4.8875293402723896</v>
      </c>
    </row>
    <row r="107" spans="1:20" x14ac:dyDescent="0.25">
      <c r="A107" s="1">
        <v>101</v>
      </c>
      <c r="B107" t="s">
        <v>102</v>
      </c>
      <c r="C107">
        <v>8</v>
      </c>
      <c r="D107">
        <v>67.761875000000003</v>
      </c>
      <c r="E107">
        <v>68225</v>
      </c>
      <c r="F107">
        <v>1029.499519022854</v>
      </c>
      <c r="G107" t="s">
        <v>107</v>
      </c>
      <c r="H107" t="s">
        <v>9</v>
      </c>
      <c r="I107">
        <v>8</v>
      </c>
      <c r="J107">
        <v>67.761875000000003</v>
      </c>
      <c r="K107">
        <v>68225</v>
      </c>
      <c r="L107">
        <v>1029.499519022854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 x14ac:dyDescent="0.25">
      <c r="A108" s="1">
        <v>102</v>
      </c>
      <c r="B108" t="s">
        <v>102</v>
      </c>
      <c r="C108">
        <v>2</v>
      </c>
      <c r="D108">
        <v>49.748273113979771</v>
      </c>
      <c r="E108">
        <v>115000</v>
      </c>
      <c r="F108">
        <v>2311.6380288521782</v>
      </c>
      <c r="G108" t="s">
        <v>108</v>
      </c>
      <c r="H108" t="s">
        <v>9</v>
      </c>
      <c r="I108">
        <v>3</v>
      </c>
      <c r="J108">
        <v>87.684895254281102</v>
      </c>
      <c r="K108">
        <v>149000</v>
      </c>
      <c r="L108">
        <v>1983.3404670285199</v>
      </c>
      <c r="M108">
        <v>-1</v>
      </c>
      <c r="N108">
        <v>-37.936622140301331</v>
      </c>
      <c r="O108">
        <v>-34000</v>
      </c>
      <c r="P108">
        <v>328.29756182365833</v>
      </c>
      <c r="Q108">
        <v>-33.333333333333343</v>
      </c>
      <c r="R108">
        <v>-43.264717406900388</v>
      </c>
      <c r="S108">
        <v>-22.818791946308721</v>
      </c>
      <c r="T108">
        <v>16.552758705897851</v>
      </c>
    </row>
    <row r="109" spans="1:20" x14ac:dyDescent="0.25">
      <c r="A109" s="1">
        <v>103</v>
      </c>
      <c r="B109" t="s">
        <v>102</v>
      </c>
      <c r="C109">
        <v>4</v>
      </c>
      <c r="D109">
        <v>149.41999999999999</v>
      </c>
      <c r="E109">
        <v>193300</v>
      </c>
      <c r="F109">
        <v>1293.6688528978721</v>
      </c>
      <c r="G109" t="s">
        <v>109</v>
      </c>
      <c r="H109" t="s">
        <v>9</v>
      </c>
      <c r="I109">
        <v>4</v>
      </c>
      <c r="J109">
        <v>66.825500000000005</v>
      </c>
      <c r="K109">
        <v>62300</v>
      </c>
      <c r="L109">
        <v>950.68749617262324</v>
      </c>
      <c r="M109">
        <v>0</v>
      </c>
      <c r="N109">
        <v>82.594499999999982</v>
      </c>
      <c r="O109">
        <v>131000</v>
      </c>
      <c r="P109">
        <v>342.98135672524859</v>
      </c>
      <c r="Q109">
        <v>0</v>
      </c>
      <c r="R109">
        <v>123.5972794816349</v>
      </c>
      <c r="S109">
        <v>210.27287319422149</v>
      </c>
      <c r="T109">
        <v>36.077192358799159</v>
      </c>
    </row>
    <row r="110" spans="1:20" x14ac:dyDescent="0.25">
      <c r="A110" s="1">
        <v>104</v>
      </c>
      <c r="B110" t="s">
        <v>102</v>
      </c>
      <c r="C110">
        <v>39</v>
      </c>
      <c r="D110">
        <v>92.011133980133962</v>
      </c>
      <c r="E110">
        <v>207320.51282051281</v>
      </c>
      <c r="F110">
        <v>2338.7362887072959</v>
      </c>
      <c r="G110" t="s">
        <v>110</v>
      </c>
      <c r="H110" t="s">
        <v>9</v>
      </c>
      <c r="I110">
        <v>39</v>
      </c>
      <c r="J110">
        <v>97.585236544236537</v>
      </c>
      <c r="K110">
        <v>216743.58974358969</v>
      </c>
      <c r="L110">
        <v>2304.7028337219349</v>
      </c>
      <c r="M110">
        <v>0</v>
      </c>
      <c r="N110">
        <v>-5.5741025641025743</v>
      </c>
      <c r="O110">
        <v>-9423.0769230769365</v>
      </c>
      <c r="P110">
        <v>34.033454985361459</v>
      </c>
      <c r="Q110">
        <v>0</v>
      </c>
      <c r="R110">
        <v>-5.7120346903865578</v>
      </c>
      <c r="S110">
        <v>-4.3475689104459976</v>
      </c>
      <c r="T110">
        <v>1.4766960185665261</v>
      </c>
    </row>
    <row r="111" spans="1:20" x14ac:dyDescent="0.25">
      <c r="A111" s="1">
        <v>105</v>
      </c>
      <c r="B111" t="s">
        <v>102</v>
      </c>
      <c r="C111">
        <v>6</v>
      </c>
      <c r="D111">
        <v>55.47405537128828</v>
      </c>
      <c r="E111">
        <v>140658.33333333331</v>
      </c>
      <c r="F111">
        <v>2566.7694016753512</v>
      </c>
      <c r="G111" t="s">
        <v>111</v>
      </c>
      <c r="H111" t="s">
        <v>9</v>
      </c>
    </row>
    <row r="112" spans="1:20" x14ac:dyDescent="0.25">
      <c r="A112" s="1">
        <v>106</v>
      </c>
      <c r="B112" t="s">
        <v>102</v>
      </c>
      <c r="C112">
        <v>98</v>
      </c>
      <c r="D112">
        <v>84.516159117397962</v>
      </c>
      <c r="E112">
        <v>231629.03061224491</v>
      </c>
      <c r="F112">
        <v>2752.472248926108</v>
      </c>
      <c r="G112" t="s">
        <v>112</v>
      </c>
      <c r="H112" t="s">
        <v>9</v>
      </c>
      <c r="I112">
        <v>84</v>
      </c>
      <c r="J112">
        <v>82.827029761904924</v>
      </c>
      <c r="K112">
        <v>226283.57142857139</v>
      </c>
      <c r="L112">
        <v>2746.814156176009</v>
      </c>
      <c r="M112">
        <v>14</v>
      </c>
      <c r="N112">
        <v>1.6891293554930371</v>
      </c>
      <c r="O112">
        <v>5345.4591836734908</v>
      </c>
      <c r="P112">
        <v>5.6580927500999678</v>
      </c>
      <c r="Q112">
        <v>16.666666666666671</v>
      </c>
      <c r="R112">
        <v>2.0393455618879619</v>
      </c>
      <c r="S112">
        <v>2.362283372993712</v>
      </c>
      <c r="T112">
        <v>0.20598746141518021</v>
      </c>
    </row>
    <row r="113" spans="1:20" x14ac:dyDescent="0.25">
      <c r="A113" s="1">
        <v>115</v>
      </c>
      <c r="B113" t="s">
        <v>102</v>
      </c>
      <c r="G113" t="s">
        <v>161</v>
      </c>
      <c r="H113" t="s">
        <v>9</v>
      </c>
      <c r="I113">
        <v>13</v>
      </c>
      <c r="J113">
        <v>61.703372141372157</v>
      </c>
      <c r="K113">
        <v>103473.07692307689</v>
      </c>
      <c r="L113">
        <v>1771.958991363301</v>
      </c>
    </row>
    <row r="114" spans="1:20" x14ac:dyDescent="0.25">
      <c r="A114" s="1">
        <v>107</v>
      </c>
      <c r="B114" t="s">
        <v>102</v>
      </c>
      <c r="C114">
        <v>98</v>
      </c>
      <c r="D114">
        <v>86.783398777994378</v>
      </c>
      <c r="E114">
        <v>324177.55102040822</v>
      </c>
      <c r="F114">
        <v>3579.568443753396</v>
      </c>
      <c r="G114" t="s">
        <v>102</v>
      </c>
      <c r="H114" t="s">
        <v>9</v>
      </c>
      <c r="I114">
        <v>131</v>
      </c>
      <c r="J114">
        <v>84.497428093461352</v>
      </c>
      <c r="K114">
        <v>315364.88549618318</v>
      </c>
      <c r="L114">
        <v>3627.7616946451608</v>
      </c>
      <c r="M114">
        <v>-33</v>
      </c>
      <c r="N114">
        <v>2.285970684533027</v>
      </c>
      <c r="O114">
        <v>8812.6655242249835</v>
      </c>
      <c r="P114">
        <v>-48.193250891764357</v>
      </c>
      <c r="Q114">
        <v>-25.190839694656489</v>
      </c>
      <c r="R114">
        <v>2.7053730937284248</v>
      </c>
      <c r="S114">
        <v>2.794434615115593</v>
      </c>
      <c r="T114">
        <v>-1.3284569094739851</v>
      </c>
    </row>
    <row r="115" spans="1:20" x14ac:dyDescent="0.25">
      <c r="A115" s="1">
        <v>108</v>
      </c>
      <c r="B115" t="s">
        <v>102</v>
      </c>
      <c r="C115">
        <v>20</v>
      </c>
      <c r="D115">
        <v>62.195900000000009</v>
      </c>
      <c r="E115">
        <v>193600</v>
      </c>
      <c r="F115">
        <v>3102.4201559617591</v>
      </c>
      <c r="G115" t="s">
        <v>113</v>
      </c>
      <c r="H115" t="s">
        <v>9</v>
      </c>
      <c r="I115">
        <v>8</v>
      </c>
      <c r="J115">
        <v>59.132250000000013</v>
      </c>
      <c r="K115">
        <v>141787.5</v>
      </c>
      <c r="L115">
        <v>2471.3406849871772</v>
      </c>
      <c r="M115">
        <v>12</v>
      </c>
      <c r="N115">
        <v>3.0636500000000031</v>
      </c>
      <c r="O115">
        <v>51812.5</v>
      </c>
      <c r="P115">
        <v>631.07947097458145</v>
      </c>
      <c r="Q115">
        <v>150</v>
      </c>
      <c r="R115">
        <v>5.1810137446148374</v>
      </c>
      <c r="S115">
        <v>36.542360927444228</v>
      </c>
      <c r="T115">
        <v>25.535915578464881</v>
      </c>
    </row>
    <row r="116" spans="1:20" x14ac:dyDescent="0.25">
      <c r="A116" s="1">
        <v>109</v>
      </c>
      <c r="B116" t="s">
        <v>102</v>
      </c>
      <c r="C116">
        <v>15</v>
      </c>
      <c r="D116">
        <v>70.689327746151349</v>
      </c>
      <c r="E116">
        <v>138811.73333333331</v>
      </c>
      <c r="F116">
        <v>1960.5781893321739</v>
      </c>
      <c r="G116" t="s">
        <v>114</v>
      </c>
      <c r="H116" t="s">
        <v>9</v>
      </c>
      <c r="I116">
        <v>19</v>
      </c>
      <c r="J116">
        <v>68.070521904856335</v>
      </c>
      <c r="K116">
        <v>121161.89473684211</v>
      </c>
      <c r="L116">
        <v>1745.531657450997</v>
      </c>
      <c r="M116">
        <v>-4</v>
      </c>
      <c r="N116">
        <v>2.6188058412950141</v>
      </c>
      <c r="O116">
        <v>17649.83859649123</v>
      </c>
      <c r="P116">
        <v>215.04653188117749</v>
      </c>
      <c r="Q116">
        <v>-21.05263157894737</v>
      </c>
      <c r="R116">
        <v>3.847195185245345</v>
      </c>
      <c r="S116">
        <v>14.567153010297391</v>
      </c>
      <c r="T116">
        <v>12.319829947696871</v>
      </c>
    </row>
    <row r="117" spans="1:20" x14ac:dyDescent="0.25">
      <c r="A117" s="1">
        <v>110</v>
      </c>
      <c r="B117" t="s">
        <v>102</v>
      </c>
      <c r="C117">
        <v>6</v>
      </c>
      <c r="D117">
        <v>36.833333333333343</v>
      </c>
      <c r="E117">
        <v>45166.666666666657</v>
      </c>
      <c r="F117">
        <v>1225.7784099889359</v>
      </c>
      <c r="G117" t="s">
        <v>115</v>
      </c>
      <c r="H117" t="s">
        <v>9</v>
      </c>
      <c r="I117">
        <v>6</v>
      </c>
      <c r="J117">
        <v>35.833333333333343</v>
      </c>
      <c r="K117">
        <v>45166.666666666657</v>
      </c>
      <c r="L117">
        <v>1263.924851361184</v>
      </c>
      <c r="M117">
        <v>0</v>
      </c>
      <c r="N117">
        <v>1</v>
      </c>
      <c r="O117">
        <v>0</v>
      </c>
      <c r="P117">
        <v>-38.146441372247857</v>
      </c>
      <c r="Q117">
        <v>0</v>
      </c>
      <c r="R117">
        <v>2.7906976744185958</v>
      </c>
      <c r="S117">
        <v>0</v>
      </c>
      <c r="T117">
        <v>-3.01809410038627</v>
      </c>
    </row>
    <row r="118" spans="1:20" x14ac:dyDescent="0.25">
      <c r="A118" s="1">
        <v>111</v>
      </c>
      <c r="B118" t="s">
        <v>102</v>
      </c>
      <c r="C118">
        <v>58</v>
      </c>
      <c r="D118">
        <v>67.876404098984622</v>
      </c>
      <c r="E118">
        <v>95775.862068965522</v>
      </c>
      <c r="F118">
        <v>1402.3950660976941</v>
      </c>
      <c r="G118" t="s">
        <v>116</v>
      </c>
      <c r="H118" t="s">
        <v>9</v>
      </c>
      <c r="I118">
        <v>51</v>
      </c>
      <c r="J118">
        <v>106.0286012962776</v>
      </c>
      <c r="K118">
        <v>214568.62745098039</v>
      </c>
      <c r="L118">
        <v>1849.0242228195159</v>
      </c>
      <c r="M118">
        <v>7</v>
      </c>
      <c r="N118">
        <v>-38.152197197292963</v>
      </c>
      <c r="O118">
        <v>-118792.7653820149</v>
      </c>
      <c r="P118">
        <v>-446.62915672182157</v>
      </c>
      <c r="Q118">
        <v>13.725490196078431</v>
      </c>
      <c r="R118">
        <v>-35.982929823513942</v>
      </c>
      <c r="S118">
        <v>-55.363529511859262</v>
      </c>
      <c r="T118">
        <v>-24.154856989421781</v>
      </c>
    </row>
    <row r="119" spans="1:20" x14ac:dyDescent="0.25">
      <c r="A119" s="1">
        <v>112</v>
      </c>
      <c r="B119" t="s">
        <v>102</v>
      </c>
      <c r="C119">
        <v>20</v>
      </c>
      <c r="D119">
        <v>81.18816576576576</v>
      </c>
      <c r="E119">
        <v>211700</v>
      </c>
      <c r="F119">
        <v>2600.8215121100502</v>
      </c>
      <c r="G119" t="s">
        <v>117</v>
      </c>
      <c r="H119" t="s">
        <v>9</v>
      </c>
      <c r="I119">
        <v>22</v>
      </c>
      <c r="J119">
        <v>82.367877968877963</v>
      </c>
      <c r="K119">
        <v>210181.81818181821</v>
      </c>
      <c r="L119">
        <v>2552.6539397982751</v>
      </c>
      <c r="M119">
        <v>-2</v>
      </c>
      <c r="N119">
        <v>-1.1797122031122029</v>
      </c>
      <c r="O119">
        <v>1518.181818181823</v>
      </c>
      <c r="P119">
        <v>48.16757231177553</v>
      </c>
      <c r="Q119">
        <v>-9.0909090909090935</v>
      </c>
      <c r="R119">
        <v>-1.4322479007629061</v>
      </c>
      <c r="S119">
        <v>0.72231833910034737</v>
      </c>
      <c r="T119">
        <v>1.88696053001145</v>
      </c>
    </row>
  </sheetData>
  <mergeCells count="1">
    <mergeCell ref="B1:T1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T70"/>
  <sheetViews>
    <sheetView workbookViewId="0">
      <selection activeCell="I9" sqref="I9"/>
    </sheetView>
  </sheetViews>
  <sheetFormatPr baseColWidth="10" defaultColWidth="9.140625" defaultRowHeight="15" x14ac:dyDescent="0.25"/>
  <cols>
    <col min="7" max="7" width="24.7109375" bestFit="1" customWidth="1"/>
  </cols>
  <sheetData>
    <row r="1" spans="1:20" x14ac:dyDescent="0.25">
      <c r="A1" s="1"/>
      <c r="B1" s="45" t="s">
        <v>144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x14ac:dyDescent="0.25">
      <c r="A2" s="1"/>
      <c r="B2" s="1" t="s">
        <v>1</v>
      </c>
      <c r="C2" s="1" t="s">
        <v>175</v>
      </c>
      <c r="D2" s="1" t="s">
        <v>176</v>
      </c>
      <c r="E2" s="1" t="s">
        <v>177</v>
      </c>
      <c r="F2" s="1" t="s">
        <v>178</v>
      </c>
      <c r="G2" s="1" t="s">
        <v>2</v>
      </c>
      <c r="H2" s="1" t="s">
        <v>0</v>
      </c>
      <c r="I2" s="1" t="s">
        <v>171</v>
      </c>
      <c r="J2" s="1" t="s">
        <v>172</v>
      </c>
      <c r="K2" s="1" t="s">
        <v>173</v>
      </c>
      <c r="L2" s="1" t="s">
        <v>174</v>
      </c>
      <c r="M2" s="1" t="s">
        <v>179</v>
      </c>
      <c r="N2" s="1" t="s">
        <v>162</v>
      </c>
      <c r="O2" s="1" t="s">
        <v>163</v>
      </c>
      <c r="P2" s="1" t="s">
        <v>164</v>
      </c>
      <c r="Q2" s="1" t="s">
        <v>180</v>
      </c>
      <c r="R2" s="1" t="s">
        <v>165</v>
      </c>
      <c r="S2" s="1" t="s">
        <v>166</v>
      </c>
      <c r="T2" s="1" t="s">
        <v>167</v>
      </c>
    </row>
    <row r="4" spans="1:20" x14ac:dyDescent="0.25">
      <c r="A4" s="1">
        <v>49</v>
      </c>
      <c r="C4">
        <v>338</v>
      </c>
      <c r="D4">
        <v>155.51600914823479</v>
      </c>
      <c r="E4">
        <v>515391.55325443792</v>
      </c>
      <c r="F4">
        <v>3302.211342507605</v>
      </c>
      <c r="H4" t="s">
        <v>9</v>
      </c>
      <c r="I4">
        <v>414</v>
      </c>
      <c r="J4">
        <v>150.21207201639001</v>
      </c>
      <c r="K4">
        <v>561197.69323671493</v>
      </c>
      <c r="L4">
        <v>3749.7616535538391</v>
      </c>
      <c r="M4">
        <v>76</v>
      </c>
      <c r="N4">
        <v>-5.3039371318448048</v>
      </c>
      <c r="O4">
        <v>45806.139982277062</v>
      </c>
      <c r="P4">
        <v>447.55031104623413</v>
      </c>
      <c r="Q4">
        <v>22.485207100591719</v>
      </c>
      <c r="R4">
        <v>-3.4105409217318532</v>
      </c>
      <c r="S4">
        <v>8.8876388627315173</v>
      </c>
      <c r="T4">
        <v>13.55304868846998</v>
      </c>
    </row>
    <row r="5" spans="1:20" x14ac:dyDescent="0.25">
      <c r="A5" s="1">
        <v>0</v>
      </c>
      <c r="B5" t="s">
        <v>10</v>
      </c>
      <c r="C5">
        <v>170</v>
      </c>
      <c r="D5">
        <v>161.3557860711696</v>
      </c>
      <c r="E5">
        <v>637229.4117647059</v>
      </c>
      <c r="F5">
        <v>3813.5971102664648</v>
      </c>
      <c r="H5" t="s">
        <v>9</v>
      </c>
      <c r="I5">
        <v>255</v>
      </c>
      <c r="J5">
        <v>154.80297965143859</v>
      </c>
      <c r="K5">
        <v>643391.37254901964</v>
      </c>
      <c r="L5">
        <v>4112.5012650787621</v>
      </c>
      <c r="M5">
        <v>85</v>
      </c>
      <c r="N5">
        <v>-6.5528064197310414</v>
      </c>
      <c r="O5">
        <v>6161.9607843137346</v>
      </c>
      <c r="P5">
        <v>298.90415481229678</v>
      </c>
      <c r="Q5">
        <v>50</v>
      </c>
      <c r="R5">
        <v>-4.0610916901615006</v>
      </c>
      <c r="S5">
        <v>0.96699252585488171</v>
      </c>
      <c r="T5">
        <v>7.8378535060147358</v>
      </c>
    </row>
    <row r="6" spans="1:20" x14ac:dyDescent="0.25">
      <c r="A6" s="1">
        <v>4</v>
      </c>
      <c r="B6" t="s">
        <v>10</v>
      </c>
      <c r="C6">
        <v>6</v>
      </c>
      <c r="D6">
        <v>149.01666666666671</v>
      </c>
      <c r="E6">
        <v>710000</v>
      </c>
      <c r="F6">
        <v>4845.0932921932299</v>
      </c>
      <c r="G6" t="s">
        <v>12</v>
      </c>
      <c r="H6" t="s">
        <v>9</v>
      </c>
      <c r="I6">
        <v>6</v>
      </c>
      <c r="J6">
        <v>149.01666666666671</v>
      </c>
      <c r="K6">
        <v>710000</v>
      </c>
      <c r="L6">
        <v>4845.0932921932299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 x14ac:dyDescent="0.25">
      <c r="A7" s="1">
        <v>5</v>
      </c>
      <c r="B7" t="s">
        <v>10</v>
      </c>
      <c r="C7">
        <v>8</v>
      </c>
      <c r="D7">
        <v>128.47375</v>
      </c>
      <c r="E7">
        <v>518750</v>
      </c>
      <c r="F7">
        <v>4099.1101796938083</v>
      </c>
      <c r="G7" t="s">
        <v>14</v>
      </c>
      <c r="H7" t="s">
        <v>9</v>
      </c>
      <c r="I7">
        <v>8</v>
      </c>
      <c r="J7">
        <v>128.47375</v>
      </c>
      <c r="K7">
        <v>518750</v>
      </c>
      <c r="L7">
        <v>4099.1101796938083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 x14ac:dyDescent="0.25">
      <c r="A8" s="1">
        <v>6</v>
      </c>
      <c r="B8" t="s">
        <v>10</v>
      </c>
      <c r="C8">
        <v>10</v>
      </c>
      <c r="D8">
        <v>191.54894176995441</v>
      </c>
      <c r="E8">
        <v>830000</v>
      </c>
      <c r="F8">
        <v>4314.7822675609059</v>
      </c>
      <c r="G8" t="s">
        <v>10</v>
      </c>
      <c r="H8" t="s">
        <v>9</v>
      </c>
      <c r="I8">
        <v>10</v>
      </c>
      <c r="J8">
        <v>191.54894176995441</v>
      </c>
      <c r="K8">
        <v>830000</v>
      </c>
      <c r="L8">
        <v>4314.7822675609059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 x14ac:dyDescent="0.25">
      <c r="A9" s="1">
        <v>50</v>
      </c>
      <c r="B9" t="s">
        <v>10</v>
      </c>
      <c r="G9" t="s">
        <v>18</v>
      </c>
      <c r="H9" t="s">
        <v>9</v>
      </c>
      <c r="I9">
        <v>10</v>
      </c>
      <c r="J9">
        <v>108.861349472</v>
      </c>
      <c r="K9">
        <v>435600</v>
      </c>
      <c r="L9">
        <v>4003.5570414254462</v>
      </c>
    </row>
    <row r="10" spans="1:20" x14ac:dyDescent="0.25">
      <c r="A10" s="1">
        <v>51</v>
      </c>
      <c r="B10" t="s">
        <v>10</v>
      </c>
      <c r="G10" t="s">
        <v>19</v>
      </c>
      <c r="H10" t="s">
        <v>9</v>
      </c>
      <c r="I10">
        <v>3</v>
      </c>
      <c r="J10">
        <v>122.109397695</v>
      </c>
      <c r="K10">
        <v>355000</v>
      </c>
      <c r="L10">
        <v>2907.2291461686259</v>
      </c>
    </row>
    <row r="11" spans="1:20" x14ac:dyDescent="0.25">
      <c r="A11" s="1">
        <v>52</v>
      </c>
      <c r="B11" t="s">
        <v>10</v>
      </c>
      <c r="G11" t="s">
        <v>20</v>
      </c>
      <c r="H11" t="s">
        <v>9</v>
      </c>
      <c r="I11">
        <v>3</v>
      </c>
      <c r="J11">
        <v>124.6148123466667</v>
      </c>
      <c r="K11">
        <v>419666.66666666669</v>
      </c>
      <c r="L11">
        <v>3369.3889963885081</v>
      </c>
    </row>
    <row r="12" spans="1:20" x14ac:dyDescent="0.25">
      <c r="A12" s="1">
        <v>7</v>
      </c>
      <c r="B12" t="s">
        <v>10</v>
      </c>
      <c r="C12">
        <v>3</v>
      </c>
      <c r="D12">
        <v>225</v>
      </c>
      <c r="E12">
        <v>1058333.333333333</v>
      </c>
      <c r="F12">
        <v>4854.692834988401</v>
      </c>
      <c r="G12" t="s">
        <v>22</v>
      </c>
      <c r="H12" t="s">
        <v>9</v>
      </c>
      <c r="I12">
        <v>2</v>
      </c>
      <c r="J12">
        <v>192.5</v>
      </c>
      <c r="K12">
        <v>1037500</v>
      </c>
      <c r="L12">
        <v>5385.4875283446709</v>
      </c>
      <c r="M12">
        <v>-1</v>
      </c>
      <c r="N12">
        <v>-32.5</v>
      </c>
      <c r="O12">
        <v>-20833.333333333259</v>
      </c>
      <c r="P12">
        <v>530.79469335626982</v>
      </c>
      <c r="Q12">
        <v>-33.333333333333343</v>
      </c>
      <c r="R12">
        <v>-14.44444444444445</v>
      </c>
      <c r="S12">
        <v>-1.968503937007871</v>
      </c>
      <c r="T12">
        <v>10.93364114678408</v>
      </c>
    </row>
    <row r="13" spans="1:20" x14ac:dyDescent="0.25">
      <c r="A13" s="1">
        <v>8</v>
      </c>
      <c r="B13" t="s">
        <v>10</v>
      </c>
      <c r="C13">
        <v>8</v>
      </c>
      <c r="D13">
        <v>100.3075</v>
      </c>
      <c r="E13">
        <v>553250</v>
      </c>
      <c r="F13">
        <v>5693.1078945879126</v>
      </c>
      <c r="G13" t="s">
        <v>23</v>
      </c>
      <c r="H13" t="s">
        <v>9</v>
      </c>
      <c r="I13">
        <v>17</v>
      </c>
      <c r="J13">
        <v>139.8565280330788</v>
      </c>
      <c r="K13">
        <v>997705.8823529412</v>
      </c>
      <c r="L13">
        <v>6768.1158239377773</v>
      </c>
      <c r="M13">
        <v>9</v>
      </c>
      <c r="N13">
        <v>39.549028033078827</v>
      </c>
      <c r="O13">
        <v>444455.8823529412</v>
      </c>
      <c r="P13">
        <v>1075.007929349865</v>
      </c>
      <c r="Q13">
        <v>112.5</v>
      </c>
      <c r="R13">
        <v>39.427787586251092</v>
      </c>
      <c r="S13">
        <v>80.335450944950964</v>
      </c>
      <c r="T13">
        <v>18.882619989897069</v>
      </c>
    </row>
    <row r="14" spans="1:20" x14ac:dyDescent="0.25">
      <c r="A14" s="1">
        <v>53</v>
      </c>
      <c r="B14" t="s">
        <v>10</v>
      </c>
      <c r="G14" t="s">
        <v>25</v>
      </c>
      <c r="H14" t="s">
        <v>9</v>
      </c>
      <c r="I14">
        <v>9</v>
      </c>
      <c r="J14">
        <v>76.77015618888889</v>
      </c>
      <c r="K14">
        <v>289222.22222222219</v>
      </c>
      <c r="L14">
        <v>3797.8847005052139</v>
      </c>
    </row>
    <row r="15" spans="1:20" x14ac:dyDescent="0.25">
      <c r="A15" s="1">
        <v>9</v>
      </c>
      <c r="B15" t="s">
        <v>10</v>
      </c>
      <c r="C15">
        <v>2</v>
      </c>
      <c r="D15">
        <v>93.3</v>
      </c>
      <c r="E15">
        <v>405000</v>
      </c>
      <c r="F15">
        <v>4340.8360128617369</v>
      </c>
      <c r="G15" t="s">
        <v>26</v>
      </c>
      <c r="H15" t="s">
        <v>9</v>
      </c>
      <c r="I15">
        <v>2</v>
      </c>
      <c r="J15">
        <v>93.3</v>
      </c>
      <c r="K15">
        <v>405000</v>
      </c>
      <c r="L15">
        <v>4340.8360128617369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 x14ac:dyDescent="0.25">
      <c r="A16" s="1">
        <v>10</v>
      </c>
      <c r="B16" t="s">
        <v>10</v>
      </c>
      <c r="C16">
        <v>3</v>
      </c>
      <c r="D16">
        <v>181.905</v>
      </c>
      <c r="E16">
        <v>880000</v>
      </c>
      <c r="F16">
        <v>4837.6900030235574</v>
      </c>
      <c r="G16" t="s">
        <v>27</v>
      </c>
      <c r="H16" t="s">
        <v>9</v>
      </c>
      <c r="I16">
        <v>3</v>
      </c>
      <c r="J16">
        <v>181.905</v>
      </c>
      <c r="K16">
        <v>880000</v>
      </c>
      <c r="L16">
        <v>4837.6900030235574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 x14ac:dyDescent="0.25">
      <c r="A17" s="1">
        <v>11</v>
      </c>
      <c r="B17" t="s">
        <v>10</v>
      </c>
      <c r="C17">
        <v>1</v>
      </c>
      <c r="D17">
        <v>230.62</v>
      </c>
      <c r="E17">
        <v>870000</v>
      </c>
      <c r="F17">
        <v>3772.4395108837052</v>
      </c>
      <c r="G17" t="s">
        <v>30</v>
      </c>
      <c r="H17" t="s">
        <v>9</v>
      </c>
    </row>
    <row r="18" spans="1:20" x14ac:dyDescent="0.25">
      <c r="A18" s="1">
        <v>12</v>
      </c>
      <c r="B18" t="s">
        <v>10</v>
      </c>
      <c r="C18">
        <v>4</v>
      </c>
      <c r="D18">
        <v>130.67250000000001</v>
      </c>
      <c r="E18">
        <v>361750</v>
      </c>
      <c r="F18">
        <v>2864.047426628897</v>
      </c>
      <c r="G18" t="s">
        <v>31</v>
      </c>
      <c r="H18" t="s">
        <v>9</v>
      </c>
      <c r="I18">
        <v>4</v>
      </c>
      <c r="J18">
        <v>130.67250000000001</v>
      </c>
      <c r="K18">
        <v>361750</v>
      </c>
      <c r="L18">
        <v>2864.047426628897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 x14ac:dyDescent="0.25">
      <c r="A19" s="1">
        <v>13</v>
      </c>
      <c r="B19" t="s">
        <v>10</v>
      </c>
      <c r="C19">
        <v>13</v>
      </c>
      <c r="D19">
        <v>110.75</v>
      </c>
      <c r="E19">
        <v>350000</v>
      </c>
      <c r="F19">
        <v>3160.270880361174</v>
      </c>
      <c r="G19" t="s">
        <v>34</v>
      </c>
      <c r="H19" t="s">
        <v>9</v>
      </c>
      <c r="I19">
        <v>13</v>
      </c>
      <c r="J19">
        <v>110.75</v>
      </c>
      <c r="K19">
        <v>350000</v>
      </c>
      <c r="L19">
        <v>3160.270880361174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 x14ac:dyDescent="0.25">
      <c r="A20" s="1">
        <v>14</v>
      </c>
      <c r="B20" t="s">
        <v>10</v>
      </c>
      <c r="C20">
        <v>1</v>
      </c>
      <c r="D20">
        <v>131.81</v>
      </c>
      <c r="E20">
        <v>440000</v>
      </c>
      <c r="F20">
        <v>3338.1382292694029</v>
      </c>
      <c r="G20" t="s">
        <v>35</v>
      </c>
      <c r="H20" t="s">
        <v>9</v>
      </c>
    </row>
    <row r="21" spans="1:20" x14ac:dyDescent="0.25">
      <c r="A21" s="1">
        <v>15</v>
      </c>
      <c r="B21" t="s">
        <v>10</v>
      </c>
      <c r="C21">
        <v>4</v>
      </c>
      <c r="D21">
        <v>205.11</v>
      </c>
      <c r="E21">
        <v>520000</v>
      </c>
      <c r="F21">
        <v>2535.2250012188579</v>
      </c>
      <c r="G21" t="s">
        <v>38</v>
      </c>
      <c r="H21" t="s">
        <v>9</v>
      </c>
      <c r="I21">
        <v>6</v>
      </c>
      <c r="J21">
        <v>214.82</v>
      </c>
      <c r="K21">
        <v>631666.66666666663</v>
      </c>
      <c r="L21">
        <v>2902.5230006832548</v>
      </c>
      <c r="M21">
        <v>2</v>
      </c>
      <c r="N21">
        <v>9.710000000000008</v>
      </c>
      <c r="O21">
        <v>111666.6666666666</v>
      </c>
      <c r="P21">
        <v>367.29799946439698</v>
      </c>
      <c r="Q21">
        <v>50</v>
      </c>
      <c r="R21">
        <v>4.734045146506749</v>
      </c>
      <c r="S21">
        <v>21.47435897435896</v>
      </c>
      <c r="T21">
        <v>14.48778705195048</v>
      </c>
    </row>
    <row r="22" spans="1:20" x14ac:dyDescent="0.25">
      <c r="A22" s="1">
        <v>54</v>
      </c>
      <c r="B22" t="s">
        <v>10</v>
      </c>
      <c r="G22" t="s">
        <v>42</v>
      </c>
      <c r="H22" t="s">
        <v>9</v>
      </c>
      <c r="I22">
        <v>23</v>
      </c>
      <c r="J22">
        <v>223.6576113269565</v>
      </c>
      <c r="K22">
        <v>955121.73913043481</v>
      </c>
      <c r="L22">
        <v>5164.5707289686916</v>
      </c>
    </row>
    <row r="23" spans="1:20" x14ac:dyDescent="0.25">
      <c r="A23" s="1">
        <v>55</v>
      </c>
      <c r="B23" t="s">
        <v>10</v>
      </c>
      <c r="G23" t="s">
        <v>43</v>
      </c>
      <c r="H23" t="s">
        <v>9</v>
      </c>
      <c r="I23">
        <v>6</v>
      </c>
      <c r="J23">
        <v>137.34</v>
      </c>
      <c r="K23">
        <v>363000</v>
      </c>
      <c r="L23">
        <v>2643.0755788553952</v>
      </c>
    </row>
    <row r="24" spans="1:20" x14ac:dyDescent="0.25">
      <c r="A24" s="1">
        <v>56</v>
      </c>
      <c r="B24" t="s">
        <v>10</v>
      </c>
      <c r="G24" t="s">
        <v>45</v>
      </c>
      <c r="H24" t="s">
        <v>9</v>
      </c>
      <c r="I24">
        <v>15</v>
      </c>
      <c r="J24">
        <v>108.18262668507199</v>
      </c>
      <c r="K24">
        <v>396333.33333333331</v>
      </c>
      <c r="L24">
        <v>3676.7240461070201</v>
      </c>
    </row>
    <row r="25" spans="1:20" x14ac:dyDescent="0.25">
      <c r="A25" s="1">
        <v>57</v>
      </c>
      <c r="B25" t="s">
        <v>10</v>
      </c>
      <c r="G25" t="s">
        <v>47</v>
      </c>
      <c r="H25" t="s">
        <v>9</v>
      </c>
      <c r="I25">
        <v>6</v>
      </c>
      <c r="J25">
        <v>95.124728327833338</v>
      </c>
      <c r="K25">
        <v>372666.66666666669</v>
      </c>
      <c r="L25">
        <v>3952.7761045242328</v>
      </c>
    </row>
    <row r="26" spans="1:20" x14ac:dyDescent="0.25">
      <c r="A26" s="1">
        <v>16</v>
      </c>
      <c r="B26" t="s">
        <v>10</v>
      </c>
      <c r="C26">
        <v>1</v>
      </c>
      <c r="D26">
        <v>197.972972972973</v>
      </c>
      <c r="E26">
        <v>235000</v>
      </c>
      <c r="F26">
        <v>1187.0307167235489</v>
      </c>
      <c r="G26" t="s">
        <v>48</v>
      </c>
      <c r="H26" t="s">
        <v>9</v>
      </c>
      <c r="I26">
        <v>3</v>
      </c>
      <c r="J26">
        <v>106.732658726</v>
      </c>
      <c r="K26">
        <v>267000</v>
      </c>
      <c r="L26">
        <v>2501.208270222578</v>
      </c>
      <c r="M26">
        <v>2</v>
      </c>
      <c r="N26">
        <v>-91.240314246972972</v>
      </c>
      <c r="O26">
        <v>32000</v>
      </c>
      <c r="P26">
        <v>1314.1775534990279</v>
      </c>
      <c r="Q26">
        <v>200</v>
      </c>
      <c r="R26">
        <v>-46.087257708368597</v>
      </c>
      <c r="S26">
        <v>13.617021276595739</v>
      </c>
      <c r="T26">
        <v>110.71133501300039</v>
      </c>
    </row>
    <row r="27" spans="1:20" x14ac:dyDescent="0.25">
      <c r="A27" s="1">
        <v>58</v>
      </c>
      <c r="B27" t="s">
        <v>10</v>
      </c>
      <c r="G27" t="s">
        <v>51</v>
      </c>
      <c r="H27" t="s">
        <v>9</v>
      </c>
      <c r="I27">
        <v>12</v>
      </c>
      <c r="J27">
        <v>171.1306526579167</v>
      </c>
      <c r="K27">
        <v>791250</v>
      </c>
      <c r="L27">
        <v>4866.1570434875603</v>
      </c>
    </row>
    <row r="28" spans="1:20" x14ac:dyDescent="0.25">
      <c r="A28" s="1">
        <v>17</v>
      </c>
      <c r="B28" t="s">
        <v>10</v>
      </c>
      <c r="C28">
        <v>8</v>
      </c>
      <c r="D28">
        <v>180.04374999999999</v>
      </c>
      <c r="E28">
        <v>691625</v>
      </c>
      <c r="F28">
        <v>3887.524022614286</v>
      </c>
      <c r="G28" t="s">
        <v>52</v>
      </c>
      <c r="H28" t="s">
        <v>9</v>
      </c>
      <c r="I28">
        <v>1</v>
      </c>
      <c r="J28">
        <v>175.92</v>
      </c>
      <c r="K28">
        <v>750000</v>
      </c>
      <c r="L28">
        <v>4263.3015006821288</v>
      </c>
      <c r="M28">
        <v>-7</v>
      </c>
      <c r="N28">
        <v>-4.1237500000000011</v>
      </c>
      <c r="O28">
        <v>58375</v>
      </c>
      <c r="P28">
        <v>375.77747806784328</v>
      </c>
      <c r="Q28">
        <v>-87.5</v>
      </c>
      <c r="R28">
        <v>-2.2904155240045849</v>
      </c>
      <c r="S28">
        <v>8.4402674859931359</v>
      </c>
      <c r="T28">
        <v>9.6662419545677771</v>
      </c>
    </row>
    <row r="29" spans="1:20" x14ac:dyDescent="0.25">
      <c r="A29" s="1">
        <v>59</v>
      </c>
      <c r="B29" t="s">
        <v>10</v>
      </c>
      <c r="G29" t="s">
        <v>54</v>
      </c>
      <c r="H29" t="s">
        <v>9</v>
      </c>
      <c r="I29">
        <v>2</v>
      </c>
      <c r="J29">
        <v>286.27869904049999</v>
      </c>
      <c r="K29">
        <v>575000</v>
      </c>
      <c r="L29">
        <v>2007.116234412897</v>
      </c>
    </row>
    <row r="30" spans="1:20" x14ac:dyDescent="0.25">
      <c r="A30" s="1">
        <v>18</v>
      </c>
      <c r="B30" t="s">
        <v>10</v>
      </c>
      <c r="C30">
        <v>16</v>
      </c>
      <c r="D30">
        <v>164.33250000000001</v>
      </c>
      <c r="E30">
        <v>426500</v>
      </c>
      <c r="F30">
        <v>2593.6672578956909</v>
      </c>
      <c r="G30" t="s">
        <v>55</v>
      </c>
      <c r="H30" t="s">
        <v>9</v>
      </c>
      <c r="I30">
        <v>2</v>
      </c>
      <c r="J30">
        <v>181.26</v>
      </c>
      <c r="K30">
        <v>479000</v>
      </c>
      <c r="L30">
        <v>2642.6128213615798</v>
      </c>
      <c r="M30">
        <v>-14</v>
      </c>
      <c r="N30">
        <v>16.927499999999949</v>
      </c>
      <c r="O30">
        <v>52500</v>
      </c>
      <c r="P30">
        <v>48.945563465888881</v>
      </c>
      <c r="Q30">
        <v>-87.5</v>
      </c>
      <c r="R30">
        <v>10.300762174250361</v>
      </c>
      <c r="S30">
        <v>12.309495896834701</v>
      </c>
      <c r="T30">
        <v>1.8871180687070721</v>
      </c>
    </row>
    <row r="31" spans="1:20" x14ac:dyDescent="0.25">
      <c r="A31" s="1">
        <v>60</v>
      </c>
      <c r="B31" t="s">
        <v>10</v>
      </c>
      <c r="G31" t="s">
        <v>56</v>
      </c>
      <c r="H31" t="s">
        <v>9</v>
      </c>
      <c r="I31">
        <v>4</v>
      </c>
      <c r="J31">
        <v>180.90281139999999</v>
      </c>
      <c r="K31">
        <v>475000</v>
      </c>
      <c r="L31">
        <v>2625.7192816628608</v>
      </c>
    </row>
    <row r="32" spans="1:20" x14ac:dyDescent="0.25">
      <c r="A32" s="1">
        <v>61</v>
      </c>
      <c r="B32" t="s">
        <v>10</v>
      </c>
      <c r="G32" t="s">
        <v>58</v>
      </c>
      <c r="H32" t="s">
        <v>9</v>
      </c>
      <c r="I32">
        <v>12</v>
      </c>
      <c r="J32">
        <v>141.4266666666667</v>
      </c>
      <c r="K32">
        <v>548750</v>
      </c>
      <c r="L32">
        <v>3876.4377939451242</v>
      </c>
    </row>
    <row r="33" spans="1:20" x14ac:dyDescent="0.25">
      <c r="A33" s="1">
        <v>19</v>
      </c>
      <c r="B33" t="s">
        <v>10</v>
      </c>
      <c r="C33">
        <v>3</v>
      </c>
      <c r="D33">
        <v>138.05000000000001</v>
      </c>
      <c r="E33">
        <v>469000</v>
      </c>
      <c r="F33">
        <v>3397.3198116624412</v>
      </c>
      <c r="G33" t="s">
        <v>60</v>
      </c>
      <c r="H33" t="s">
        <v>9</v>
      </c>
      <c r="I33">
        <v>3</v>
      </c>
      <c r="J33">
        <v>138.05000000000001</v>
      </c>
      <c r="K33">
        <v>469000</v>
      </c>
      <c r="L33">
        <v>3397.3198116624412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 x14ac:dyDescent="0.25">
      <c r="A34" s="1">
        <v>20</v>
      </c>
      <c r="B34" t="s">
        <v>10</v>
      </c>
      <c r="C34">
        <v>13</v>
      </c>
      <c r="D34">
        <v>182.6230076230076</v>
      </c>
      <c r="E34">
        <v>647615.38461538462</v>
      </c>
      <c r="F34">
        <v>3735.717460289628</v>
      </c>
      <c r="G34" t="s">
        <v>61</v>
      </c>
      <c r="H34" t="s">
        <v>9</v>
      </c>
      <c r="I34">
        <v>13</v>
      </c>
      <c r="J34">
        <v>182.6230076230076</v>
      </c>
      <c r="K34">
        <v>647615.38461538462</v>
      </c>
      <c r="L34">
        <v>3735.717460289628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>
        <v>21</v>
      </c>
      <c r="B35" t="s">
        <v>10</v>
      </c>
      <c r="C35">
        <v>2</v>
      </c>
      <c r="D35">
        <v>126.685</v>
      </c>
      <c r="E35">
        <v>630500</v>
      </c>
      <c r="F35">
        <v>4976.4345560213533</v>
      </c>
      <c r="G35" t="s">
        <v>62</v>
      </c>
      <c r="H35" t="s">
        <v>9</v>
      </c>
      <c r="I35">
        <v>5</v>
      </c>
      <c r="J35">
        <v>134.148</v>
      </c>
      <c r="K35">
        <v>668400</v>
      </c>
      <c r="L35">
        <v>4988.3325224306336</v>
      </c>
      <c r="M35">
        <v>3</v>
      </c>
      <c r="N35">
        <v>7.4629999999999939</v>
      </c>
      <c r="O35">
        <v>37900</v>
      </c>
      <c r="P35">
        <v>11.89796640928034</v>
      </c>
      <c r="Q35">
        <v>150</v>
      </c>
      <c r="R35">
        <v>5.8909894620515324</v>
      </c>
      <c r="S35">
        <v>6.0111022997620944</v>
      </c>
      <c r="T35">
        <v>0.2390861624993024</v>
      </c>
    </row>
    <row r="36" spans="1:20" x14ac:dyDescent="0.25">
      <c r="A36" s="1">
        <v>22</v>
      </c>
      <c r="B36" t="s">
        <v>10</v>
      </c>
      <c r="C36">
        <v>1</v>
      </c>
      <c r="D36">
        <v>180.39</v>
      </c>
      <c r="E36">
        <v>849000</v>
      </c>
      <c r="F36">
        <v>4706.4693164809587</v>
      </c>
      <c r="G36" t="s">
        <v>65</v>
      </c>
      <c r="H36" t="s">
        <v>9</v>
      </c>
      <c r="I36">
        <v>1</v>
      </c>
      <c r="J36">
        <v>198.99309253999999</v>
      </c>
      <c r="K36">
        <v>850000</v>
      </c>
      <c r="L36">
        <v>4271.5050515089606</v>
      </c>
      <c r="M36">
        <v>0</v>
      </c>
      <c r="N36">
        <v>18.603092540000009</v>
      </c>
      <c r="O36">
        <v>1000</v>
      </c>
      <c r="P36">
        <v>-434.96426497199809</v>
      </c>
      <c r="Q36">
        <v>0</v>
      </c>
      <c r="R36">
        <v>10.31270721215145</v>
      </c>
      <c r="S36">
        <v>0.1177856301531222</v>
      </c>
      <c r="T36">
        <v>-9.2418378985039684</v>
      </c>
    </row>
    <row r="37" spans="1:20" x14ac:dyDescent="0.25">
      <c r="A37" s="1">
        <v>23</v>
      </c>
      <c r="B37" t="s">
        <v>10</v>
      </c>
      <c r="C37">
        <v>3</v>
      </c>
      <c r="D37">
        <v>125.29</v>
      </c>
      <c r="E37">
        <v>510000</v>
      </c>
      <c r="F37">
        <v>4070.5563093622791</v>
      </c>
      <c r="G37" t="s">
        <v>66</v>
      </c>
      <c r="H37" t="s">
        <v>9</v>
      </c>
      <c r="I37">
        <v>3</v>
      </c>
      <c r="J37">
        <v>125.29</v>
      </c>
      <c r="K37">
        <v>510000</v>
      </c>
      <c r="L37">
        <v>4070.5563093622791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 x14ac:dyDescent="0.25">
      <c r="A38" s="1">
        <v>62</v>
      </c>
      <c r="B38" t="s">
        <v>10</v>
      </c>
      <c r="G38" t="s">
        <v>67</v>
      </c>
      <c r="H38" t="s">
        <v>9</v>
      </c>
      <c r="I38">
        <v>5</v>
      </c>
      <c r="J38">
        <v>210.14</v>
      </c>
      <c r="K38">
        <v>550000</v>
      </c>
      <c r="L38">
        <v>2617.3027505472542</v>
      </c>
    </row>
    <row r="39" spans="1:20" x14ac:dyDescent="0.25">
      <c r="A39" s="1">
        <v>24</v>
      </c>
      <c r="B39" t="s">
        <v>10</v>
      </c>
      <c r="C39">
        <v>33</v>
      </c>
      <c r="D39">
        <v>220.0131632434684</v>
      </c>
      <c r="E39">
        <v>1107575.757575758</v>
      </c>
      <c r="F39">
        <v>4677.2279865460341</v>
      </c>
      <c r="G39" t="s">
        <v>70</v>
      </c>
      <c r="H39" t="s">
        <v>9</v>
      </c>
      <c r="I39">
        <v>11</v>
      </c>
      <c r="J39">
        <v>299.49437033026572</v>
      </c>
      <c r="K39">
        <v>1954090.9090909089</v>
      </c>
      <c r="L39">
        <v>6432.5470601707002</v>
      </c>
      <c r="M39">
        <v>-22</v>
      </c>
      <c r="N39">
        <v>79.481207086797355</v>
      </c>
      <c r="O39">
        <v>846515.15151515161</v>
      </c>
      <c r="P39">
        <v>1755.3190736246661</v>
      </c>
      <c r="Q39">
        <v>-66.666666666666671</v>
      </c>
      <c r="R39">
        <v>36.125659899195583</v>
      </c>
      <c r="S39">
        <v>76.429548563611505</v>
      </c>
      <c r="T39">
        <v>37.529046663404287</v>
      </c>
    </row>
    <row r="40" spans="1:20" x14ac:dyDescent="0.25">
      <c r="A40" s="1">
        <v>63</v>
      </c>
      <c r="B40" t="s">
        <v>10</v>
      </c>
      <c r="G40" t="s">
        <v>71</v>
      </c>
      <c r="H40" t="s">
        <v>9</v>
      </c>
      <c r="I40">
        <v>4</v>
      </c>
      <c r="J40">
        <v>104.569145807025</v>
      </c>
      <c r="K40">
        <v>392500</v>
      </c>
      <c r="L40">
        <v>3760.333455727879</v>
      </c>
    </row>
    <row r="41" spans="1:20" x14ac:dyDescent="0.25">
      <c r="A41" s="1">
        <v>25</v>
      </c>
      <c r="B41" t="s">
        <v>10</v>
      </c>
      <c r="C41">
        <v>1</v>
      </c>
      <c r="D41">
        <v>185.76</v>
      </c>
      <c r="E41">
        <v>319000</v>
      </c>
      <c r="F41">
        <v>1717.269595176572</v>
      </c>
      <c r="G41" t="s">
        <v>72</v>
      </c>
      <c r="H41" t="s">
        <v>9</v>
      </c>
    </row>
    <row r="42" spans="1:20" x14ac:dyDescent="0.25">
      <c r="A42" s="1">
        <v>26</v>
      </c>
      <c r="B42" t="s">
        <v>10</v>
      </c>
      <c r="C42">
        <v>8</v>
      </c>
      <c r="D42">
        <v>143.62659441159531</v>
      </c>
      <c r="E42">
        <v>370000</v>
      </c>
      <c r="F42">
        <v>2595.1749693140782</v>
      </c>
      <c r="G42" t="s">
        <v>76</v>
      </c>
      <c r="H42" t="s">
        <v>9</v>
      </c>
      <c r="I42">
        <v>8</v>
      </c>
      <c r="J42">
        <v>143.62659441159531</v>
      </c>
      <c r="K42">
        <v>370000</v>
      </c>
      <c r="L42">
        <v>2595.1749693140782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>
        <v>27</v>
      </c>
      <c r="B43" t="s">
        <v>10</v>
      </c>
      <c r="C43">
        <v>18</v>
      </c>
      <c r="D43">
        <v>98.738333333333358</v>
      </c>
      <c r="E43">
        <v>294111.11111111112</v>
      </c>
      <c r="F43">
        <v>2998.0548100687752</v>
      </c>
      <c r="G43" t="s">
        <v>78</v>
      </c>
      <c r="H43" t="s">
        <v>9</v>
      </c>
      <c r="I43">
        <v>16</v>
      </c>
      <c r="J43">
        <v>98.681250000000006</v>
      </c>
      <c r="K43">
        <v>288437.5</v>
      </c>
      <c r="L43">
        <v>2937.0363718518779</v>
      </c>
      <c r="M43">
        <v>-2</v>
      </c>
      <c r="N43">
        <v>-5.7083333333352471E-2</v>
      </c>
      <c r="O43">
        <v>-5673.611111111124</v>
      </c>
      <c r="P43">
        <v>-61.018438216896357</v>
      </c>
      <c r="Q43">
        <v>-11.11111111111112</v>
      </c>
      <c r="R43">
        <v>-5.7812737369833389E-2</v>
      </c>
      <c r="S43">
        <v>-1.9290706460143641</v>
      </c>
      <c r="T43">
        <v>-2.0352676012449722</v>
      </c>
    </row>
    <row r="44" spans="1:20" x14ac:dyDescent="0.25">
      <c r="A44" s="1">
        <v>64</v>
      </c>
      <c r="B44" t="s">
        <v>10</v>
      </c>
      <c r="G44" t="s">
        <v>79</v>
      </c>
      <c r="H44" t="s">
        <v>9</v>
      </c>
      <c r="I44">
        <v>4</v>
      </c>
      <c r="J44">
        <v>194.77500000000001</v>
      </c>
      <c r="K44">
        <v>723750</v>
      </c>
      <c r="L44">
        <v>3709.7923048701159</v>
      </c>
    </row>
    <row r="45" spans="1:20" x14ac:dyDescent="0.25">
      <c r="A45" s="1">
        <v>1</v>
      </c>
      <c r="B45" t="s">
        <v>80</v>
      </c>
      <c r="C45">
        <v>64</v>
      </c>
      <c r="D45">
        <v>131.04489257436839</v>
      </c>
      <c r="E45">
        <v>404349.609375</v>
      </c>
      <c r="F45">
        <v>3179.7441556222052</v>
      </c>
      <c r="H45" t="s">
        <v>9</v>
      </c>
      <c r="I45">
        <v>73</v>
      </c>
      <c r="J45">
        <v>128.32664128570929</v>
      </c>
      <c r="K45">
        <v>421142.12328767119</v>
      </c>
      <c r="L45">
        <v>3420.5731033584671</v>
      </c>
      <c r="M45">
        <v>9</v>
      </c>
      <c r="N45">
        <v>-2.7182512886590762</v>
      </c>
      <c r="O45">
        <v>16792.513912671249</v>
      </c>
      <c r="P45">
        <v>240.82894773626231</v>
      </c>
      <c r="Q45">
        <v>14.0625</v>
      </c>
      <c r="R45">
        <v>-2.0742901423010158</v>
      </c>
      <c r="S45">
        <v>4.1529689959704186</v>
      </c>
      <c r="T45">
        <v>7.5738466980258554</v>
      </c>
    </row>
    <row r="46" spans="1:20" x14ac:dyDescent="0.25">
      <c r="A46" s="1">
        <v>28</v>
      </c>
      <c r="B46" t="s">
        <v>80</v>
      </c>
      <c r="C46">
        <v>5</v>
      </c>
      <c r="D46">
        <v>171.85767075738471</v>
      </c>
      <c r="E46">
        <v>265000</v>
      </c>
      <c r="F46">
        <v>1541.973650824737</v>
      </c>
      <c r="G46" t="s">
        <v>81</v>
      </c>
      <c r="H46" t="s">
        <v>9</v>
      </c>
      <c r="I46">
        <v>5</v>
      </c>
      <c r="J46">
        <v>171.85767075738471</v>
      </c>
      <c r="K46">
        <v>265000</v>
      </c>
      <c r="L46">
        <v>1541.973650824737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 x14ac:dyDescent="0.25">
      <c r="A47" s="1">
        <v>29</v>
      </c>
      <c r="B47" t="s">
        <v>80</v>
      </c>
      <c r="C47">
        <v>9</v>
      </c>
      <c r="D47">
        <v>154.6719036816462</v>
      </c>
      <c r="E47">
        <v>325555.55555555562</v>
      </c>
      <c r="F47">
        <v>2104.8137884539851</v>
      </c>
      <c r="G47" t="s">
        <v>84</v>
      </c>
      <c r="H47" t="s">
        <v>9</v>
      </c>
      <c r="I47">
        <v>9</v>
      </c>
      <c r="J47">
        <v>154.6719036816462</v>
      </c>
      <c r="K47">
        <v>325555.55555555562</v>
      </c>
      <c r="L47">
        <v>2104.8137884539851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 x14ac:dyDescent="0.25">
      <c r="A48" s="1">
        <v>30</v>
      </c>
      <c r="B48" t="s">
        <v>80</v>
      </c>
      <c r="C48">
        <v>5</v>
      </c>
      <c r="D48">
        <v>104.98536</v>
      </c>
      <c r="E48">
        <v>386000</v>
      </c>
      <c r="F48">
        <v>3677.053200467712</v>
      </c>
      <c r="G48" t="s">
        <v>86</v>
      </c>
      <c r="H48" t="s">
        <v>9</v>
      </c>
      <c r="I48">
        <v>9</v>
      </c>
      <c r="J48">
        <v>93.102977777777767</v>
      </c>
      <c r="K48">
        <v>425555.55555555562</v>
      </c>
      <c r="L48">
        <v>4740.7129068981067</v>
      </c>
      <c r="M48">
        <v>4</v>
      </c>
      <c r="N48">
        <v>-11.882382222222221</v>
      </c>
      <c r="O48">
        <v>39555.555555555562</v>
      </c>
      <c r="P48">
        <v>1063.659706430394</v>
      </c>
      <c r="Q48">
        <v>80</v>
      </c>
      <c r="R48">
        <v>-11.318132568409739</v>
      </c>
      <c r="S48">
        <v>10.24755325273461</v>
      </c>
      <c r="T48">
        <v>28.926959944313531</v>
      </c>
    </row>
    <row r="49" spans="1:20" x14ac:dyDescent="0.25">
      <c r="A49" s="1">
        <v>31</v>
      </c>
      <c r="B49" t="s">
        <v>80</v>
      </c>
      <c r="C49">
        <v>3</v>
      </c>
      <c r="D49">
        <v>100.84</v>
      </c>
      <c r="E49">
        <v>245000</v>
      </c>
      <c r="F49">
        <v>2429.5914319714402</v>
      </c>
      <c r="G49" t="s">
        <v>87</v>
      </c>
      <c r="H49" t="s">
        <v>9</v>
      </c>
      <c r="I49">
        <v>3</v>
      </c>
      <c r="J49">
        <v>100.84</v>
      </c>
      <c r="K49">
        <v>245000</v>
      </c>
      <c r="L49">
        <v>2429.5914319714402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>
        <v>32</v>
      </c>
      <c r="B50" t="s">
        <v>80</v>
      </c>
      <c r="C50">
        <v>1</v>
      </c>
      <c r="D50">
        <v>200</v>
      </c>
      <c r="E50">
        <v>695000</v>
      </c>
      <c r="F50">
        <v>3475</v>
      </c>
      <c r="G50" t="s">
        <v>80</v>
      </c>
      <c r="H50" t="s">
        <v>9</v>
      </c>
    </row>
    <row r="51" spans="1:20" x14ac:dyDescent="0.25">
      <c r="A51" s="1">
        <v>33</v>
      </c>
      <c r="B51" t="s">
        <v>80</v>
      </c>
      <c r="C51">
        <v>4</v>
      </c>
      <c r="D51">
        <v>118.94</v>
      </c>
      <c r="E51">
        <v>685000</v>
      </c>
      <c r="F51">
        <v>5759.2063225155543</v>
      </c>
      <c r="G51" t="s">
        <v>88</v>
      </c>
      <c r="H51" t="s">
        <v>9</v>
      </c>
      <c r="I51">
        <v>6</v>
      </c>
      <c r="J51">
        <v>128.6194999084</v>
      </c>
      <c r="K51">
        <v>600000</v>
      </c>
      <c r="L51">
        <v>4808.1614951694737</v>
      </c>
      <c r="M51">
        <v>2</v>
      </c>
      <c r="N51">
        <v>9.679499908400004</v>
      </c>
      <c r="O51">
        <v>-85000</v>
      </c>
      <c r="P51">
        <v>-951.04482734608064</v>
      </c>
      <c r="Q51">
        <v>50</v>
      </c>
      <c r="R51">
        <v>8.1381367987220408</v>
      </c>
      <c r="S51">
        <v>-12.40875912408759</v>
      </c>
      <c r="T51">
        <v>-16.513470330590199</v>
      </c>
    </row>
    <row r="52" spans="1:20" x14ac:dyDescent="0.25">
      <c r="A52" s="1">
        <v>34</v>
      </c>
      <c r="B52" t="s">
        <v>80</v>
      </c>
      <c r="C52">
        <v>6</v>
      </c>
      <c r="D52">
        <v>126.7</v>
      </c>
      <c r="E52">
        <v>300000</v>
      </c>
      <c r="F52">
        <v>2367.7979479084461</v>
      </c>
      <c r="G52" t="s">
        <v>89</v>
      </c>
      <c r="H52" t="s">
        <v>9</v>
      </c>
      <c r="I52">
        <v>6</v>
      </c>
      <c r="J52">
        <v>126.7</v>
      </c>
      <c r="K52">
        <v>300000</v>
      </c>
      <c r="L52">
        <v>2367.7979479084461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35</v>
      </c>
      <c r="B53" t="s">
        <v>80</v>
      </c>
      <c r="C53">
        <v>2</v>
      </c>
      <c r="D53">
        <v>92.546500000000009</v>
      </c>
      <c r="E53">
        <v>327000</v>
      </c>
      <c r="F53">
        <v>3533.343606557215</v>
      </c>
      <c r="G53" t="s">
        <v>90</v>
      </c>
      <c r="H53" t="s">
        <v>9</v>
      </c>
      <c r="I53">
        <v>2</v>
      </c>
      <c r="J53">
        <v>92.546500000000009</v>
      </c>
      <c r="K53">
        <v>327000</v>
      </c>
      <c r="L53">
        <v>3533.343606557215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 x14ac:dyDescent="0.25">
      <c r="A54" s="1">
        <v>65</v>
      </c>
      <c r="B54" t="s">
        <v>80</v>
      </c>
      <c r="G54" t="s">
        <v>91</v>
      </c>
      <c r="H54" t="s">
        <v>9</v>
      </c>
      <c r="I54">
        <v>4</v>
      </c>
      <c r="J54">
        <v>143.00367241169999</v>
      </c>
      <c r="K54">
        <v>700000</v>
      </c>
      <c r="L54">
        <v>4894.979186161996</v>
      </c>
    </row>
    <row r="55" spans="1:20" x14ac:dyDescent="0.25">
      <c r="A55" s="1">
        <v>36</v>
      </c>
      <c r="B55" t="s">
        <v>80</v>
      </c>
      <c r="C55">
        <v>27</v>
      </c>
      <c r="D55">
        <v>127.2421421421421</v>
      </c>
      <c r="E55">
        <v>444791.66666666669</v>
      </c>
      <c r="F55">
        <v>3517.098876351366</v>
      </c>
      <c r="G55" t="s">
        <v>92</v>
      </c>
      <c r="H55" t="s">
        <v>9</v>
      </c>
      <c r="I55">
        <v>27</v>
      </c>
      <c r="J55">
        <v>127.2421421421421</v>
      </c>
      <c r="K55">
        <v>444791.66666666669</v>
      </c>
      <c r="L55">
        <v>3517.098876351366</v>
      </c>
      <c r="M55">
        <v>0</v>
      </c>
      <c r="N55">
        <v>4.2632564145606011E-14</v>
      </c>
      <c r="O55">
        <v>0</v>
      </c>
      <c r="P55">
        <v>-4.5474735088646412E-13</v>
      </c>
      <c r="Q55">
        <v>0</v>
      </c>
      <c r="R55">
        <v>4.4408920985006262E-14</v>
      </c>
      <c r="S55">
        <v>0</v>
      </c>
      <c r="T55">
        <v>-1.110223024625157E-14</v>
      </c>
    </row>
    <row r="56" spans="1:20" x14ac:dyDescent="0.25">
      <c r="A56" s="1">
        <v>37</v>
      </c>
      <c r="B56" t="s">
        <v>80</v>
      </c>
      <c r="C56">
        <v>2</v>
      </c>
      <c r="D56">
        <v>125.75</v>
      </c>
      <c r="E56">
        <v>530000</v>
      </c>
      <c r="F56">
        <v>4214.7117296222668</v>
      </c>
      <c r="G56" t="s">
        <v>93</v>
      </c>
      <c r="H56" t="s">
        <v>9</v>
      </c>
      <c r="I56">
        <v>2</v>
      </c>
      <c r="J56">
        <v>125.75</v>
      </c>
      <c r="K56">
        <v>530000</v>
      </c>
      <c r="L56">
        <v>4214.7117296222668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</row>
    <row r="57" spans="1:20" x14ac:dyDescent="0.25">
      <c r="A57" s="1">
        <v>2</v>
      </c>
      <c r="B57" t="s">
        <v>96</v>
      </c>
      <c r="C57">
        <v>18</v>
      </c>
      <c r="D57">
        <v>131.70735783027121</v>
      </c>
      <c r="E57">
        <v>450416.66666666669</v>
      </c>
      <c r="F57">
        <v>3326.5043358643861</v>
      </c>
      <c r="H57" t="s">
        <v>9</v>
      </c>
      <c r="I57">
        <v>20</v>
      </c>
      <c r="J57">
        <v>132.86456628249999</v>
      </c>
      <c r="K57">
        <v>475500</v>
      </c>
      <c r="L57">
        <v>3497.447130366013</v>
      </c>
      <c r="M57">
        <v>2</v>
      </c>
      <c r="N57">
        <v>1.1572084522287871</v>
      </c>
      <c r="O57">
        <v>25083.33333333331</v>
      </c>
      <c r="P57">
        <v>170.94279450162639</v>
      </c>
      <c r="Q57">
        <v>11.11111111111112</v>
      </c>
      <c r="R57">
        <v>0.878620960356713</v>
      </c>
      <c r="S57">
        <v>5.5689176688251463</v>
      </c>
      <c r="T57">
        <v>5.1388117147067369</v>
      </c>
    </row>
    <row r="58" spans="1:20" x14ac:dyDescent="0.25">
      <c r="A58" s="1">
        <v>38</v>
      </c>
      <c r="B58" t="s">
        <v>96</v>
      </c>
      <c r="C58">
        <v>7</v>
      </c>
      <c r="D58">
        <v>116.8</v>
      </c>
      <c r="E58">
        <v>390714.28571428568</v>
      </c>
      <c r="F58">
        <v>3345.1565557729941</v>
      </c>
      <c r="G58" t="s">
        <v>96</v>
      </c>
      <c r="H58" t="s">
        <v>9</v>
      </c>
      <c r="I58">
        <v>7</v>
      </c>
      <c r="J58">
        <v>116.8</v>
      </c>
      <c r="K58">
        <v>390714.28571428568</v>
      </c>
      <c r="L58">
        <v>3345.1565557729941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>
        <v>39</v>
      </c>
      <c r="B59" t="s">
        <v>96</v>
      </c>
      <c r="C59">
        <v>7</v>
      </c>
      <c r="D59">
        <v>126.16</v>
      </c>
      <c r="E59">
        <v>395000</v>
      </c>
      <c r="F59">
        <v>3130.9448319594162</v>
      </c>
      <c r="G59" t="s">
        <v>97</v>
      </c>
      <c r="H59" t="s">
        <v>9</v>
      </c>
      <c r="I59">
        <v>7</v>
      </c>
      <c r="J59">
        <v>126.16</v>
      </c>
      <c r="K59">
        <v>395000</v>
      </c>
      <c r="L59">
        <v>3130.9448319594162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>
        <v>40</v>
      </c>
      <c r="B60" t="s">
        <v>96</v>
      </c>
      <c r="C60">
        <v>4</v>
      </c>
      <c r="D60">
        <v>167.50311023622049</v>
      </c>
      <c r="E60">
        <v>651875</v>
      </c>
      <c r="F60">
        <v>3636.0920828580211</v>
      </c>
      <c r="G60" t="s">
        <v>101</v>
      </c>
      <c r="H60" t="s">
        <v>9</v>
      </c>
      <c r="I60">
        <v>6</v>
      </c>
      <c r="J60">
        <v>159.42855427500001</v>
      </c>
      <c r="K60">
        <v>668333.33333333337</v>
      </c>
      <c r="L60">
        <v>4102.7054821988959</v>
      </c>
      <c r="M60">
        <v>2</v>
      </c>
      <c r="N60">
        <v>-8.0745559612205113</v>
      </c>
      <c r="O60">
        <v>16458.333333333369</v>
      </c>
      <c r="P60">
        <v>466.61339934087482</v>
      </c>
      <c r="Q60">
        <v>50</v>
      </c>
      <c r="R60">
        <v>-4.8205409140364086</v>
      </c>
      <c r="S60">
        <v>2.524768296580393</v>
      </c>
      <c r="T60">
        <v>12.83282680162792</v>
      </c>
    </row>
    <row r="61" spans="1:20" x14ac:dyDescent="0.25">
      <c r="A61" s="1">
        <v>3</v>
      </c>
      <c r="B61" t="s">
        <v>102</v>
      </c>
      <c r="C61">
        <v>86</v>
      </c>
      <c r="D61">
        <v>167.16653365465311</v>
      </c>
      <c r="E61">
        <v>370784.53488372092</v>
      </c>
      <c r="F61">
        <v>2377.386290894101</v>
      </c>
      <c r="H61" t="s">
        <v>9</v>
      </c>
      <c r="I61">
        <v>66</v>
      </c>
      <c r="J61">
        <v>161.9379070327559</v>
      </c>
      <c r="K61">
        <v>424510.15151515149</v>
      </c>
      <c r="L61">
        <v>2788.8291336927291</v>
      </c>
      <c r="M61">
        <v>-20</v>
      </c>
      <c r="N61">
        <v>-5.228626621897206</v>
      </c>
      <c r="O61">
        <v>53725.616631430566</v>
      </c>
      <c r="P61">
        <v>411.44284279862768</v>
      </c>
      <c r="Q61">
        <v>-23.255813953488371</v>
      </c>
      <c r="R61">
        <v>-3.1277950840919782</v>
      </c>
      <c r="S61">
        <v>14.48971345266035</v>
      </c>
      <c r="T61">
        <v>17.306520373846769</v>
      </c>
    </row>
    <row r="62" spans="1:20" x14ac:dyDescent="0.25">
      <c r="A62" s="1">
        <v>41</v>
      </c>
      <c r="B62" t="s">
        <v>102</v>
      </c>
      <c r="C62">
        <v>26</v>
      </c>
      <c r="D62">
        <v>202.92336117705329</v>
      </c>
      <c r="E62">
        <v>282307.69230769231</v>
      </c>
      <c r="F62">
        <v>1401.6822503216031</v>
      </c>
      <c r="G62" t="s">
        <v>103</v>
      </c>
      <c r="H62" t="s">
        <v>9</v>
      </c>
      <c r="I62">
        <v>12</v>
      </c>
      <c r="J62">
        <v>239.16666666666671</v>
      </c>
      <c r="K62">
        <v>320000</v>
      </c>
      <c r="L62">
        <v>1339.837398373983</v>
      </c>
      <c r="M62">
        <v>-14</v>
      </c>
      <c r="N62">
        <v>36.243305489613327</v>
      </c>
      <c r="O62">
        <v>37692.307692307688</v>
      </c>
      <c r="P62">
        <v>-61.84485194761919</v>
      </c>
      <c r="Q62">
        <v>-53.846153846153847</v>
      </c>
      <c r="R62">
        <v>17.86058799705696</v>
      </c>
      <c r="S62">
        <v>13.351498637602189</v>
      </c>
      <c r="T62">
        <v>-4.4121877075513734</v>
      </c>
    </row>
    <row r="63" spans="1:20" x14ac:dyDescent="0.25">
      <c r="A63" s="1">
        <v>42</v>
      </c>
      <c r="B63" t="s">
        <v>102</v>
      </c>
      <c r="C63">
        <v>2</v>
      </c>
      <c r="D63">
        <v>157.89599999999999</v>
      </c>
      <c r="E63">
        <v>365000</v>
      </c>
      <c r="F63">
        <v>2311.6481734812792</v>
      </c>
      <c r="G63" t="s">
        <v>104</v>
      </c>
      <c r="H63" t="s">
        <v>9</v>
      </c>
      <c r="I63">
        <v>2</v>
      </c>
      <c r="J63">
        <v>157.89599999999999</v>
      </c>
      <c r="K63">
        <v>365000</v>
      </c>
      <c r="L63">
        <v>2311.6481734812792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 x14ac:dyDescent="0.25">
      <c r="A64" s="1">
        <v>43</v>
      </c>
      <c r="B64" t="s">
        <v>102</v>
      </c>
      <c r="C64">
        <v>8</v>
      </c>
      <c r="D64">
        <v>121.1951205202369</v>
      </c>
      <c r="E64">
        <v>395000</v>
      </c>
      <c r="F64">
        <v>3249.974885904765</v>
      </c>
      <c r="G64" t="s">
        <v>105</v>
      </c>
      <c r="H64" t="s">
        <v>9</v>
      </c>
      <c r="I64">
        <v>19</v>
      </c>
      <c r="J64">
        <v>135.32005074536289</v>
      </c>
      <c r="K64">
        <v>560000</v>
      </c>
      <c r="L64">
        <v>3980.4763496525729</v>
      </c>
      <c r="M64">
        <v>11</v>
      </c>
      <c r="N64">
        <v>14.12493022512605</v>
      </c>
      <c r="O64">
        <v>165000</v>
      </c>
      <c r="P64">
        <v>730.50146374780888</v>
      </c>
      <c r="Q64">
        <v>137.5</v>
      </c>
      <c r="R64">
        <v>11.654702074220481</v>
      </c>
      <c r="S64">
        <v>41.77215189873418</v>
      </c>
      <c r="T64">
        <v>22.477141805495631</v>
      </c>
    </row>
    <row r="65" spans="1:20" x14ac:dyDescent="0.25">
      <c r="A65" s="1">
        <v>44</v>
      </c>
      <c r="B65" t="s">
        <v>102</v>
      </c>
      <c r="C65">
        <v>20</v>
      </c>
      <c r="D65">
        <v>135.14754500000001</v>
      </c>
      <c r="E65">
        <v>377973.5</v>
      </c>
      <c r="F65">
        <v>2859.851932616501</v>
      </c>
      <c r="G65" t="s">
        <v>106</v>
      </c>
      <c r="H65" t="s">
        <v>9</v>
      </c>
      <c r="I65">
        <v>20</v>
      </c>
      <c r="J65">
        <v>135.14754500000001</v>
      </c>
      <c r="K65">
        <v>377973.5</v>
      </c>
      <c r="L65">
        <v>2859.851932616501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 x14ac:dyDescent="0.25">
      <c r="A66" s="1">
        <v>45</v>
      </c>
      <c r="B66" t="s">
        <v>102</v>
      </c>
      <c r="C66">
        <v>1</v>
      </c>
      <c r="D66">
        <v>163.55813953488371</v>
      </c>
      <c r="E66">
        <v>217000</v>
      </c>
      <c r="F66">
        <v>1326.7453433812029</v>
      </c>
      <c r="G66" t="s">
        <v>108</v>
      </c>
      <c r="H66" t="s">
        <v>9</v>
      </c>
    </row>
    <row r="67" spans="1:20" x14ac:dyDescent="0.25">
      <c r="A67" s="1">
        <v>66</v>
      </c>
      <c r="B67" t="s">
        <v>102</v>
      </c>
      <c r="G67" t="s">
        <v>109</v>
      </c>
      <c r="H67" t="s">
        <v>9</v>
      </c>
      <c r="I67">
        <v>4</v>
      </c>
      <c r="J67">
        <v>149.41999999999999</v>
      </c>
      <c r="K67">
        <v>193300</v>
      </c>
      <c r="L67">
        <v>1293.6688528978721</v>
      </c>
    </row>
    <row r="68" spans="1:20" x14ac:dyDescent="0.25">
      <c r="A68" s="1">
        <v>46</v>
      </c>
      <c r="B68" t="s">
        <v>102</v>
      </c>
      <c r="C68">
        <v>8</v>
      </c>
      <c r="D68">
        <v>167.15125</v>
      </c>
      <c r="E68">
        <v>327750</v>
      </c>
      <c r="F68">
        <v>2026.6500065498999</v>
      </c>
      <c r="G68" t="s">
        <v>110</v>
      </c>
      <c r="H68" t="s">
        <v>9</v>
      </c>
      <c r="I68">
        <v>4</v>
      </c>
      <c r="J68">
        <v>195.33</v>
      </c>
      <c r="K68">
        <v>340000</v>
      </c>
      <c r="L68">
        <v>1740.6440382941689</v>
      </c>
      <c r="M68">
        <v>-4</v>
      </c>
      <c r="N68">
        <v>28.178750000000012</v>
      </c>
      <c r="O68">
        <v>12250</v>
      </c>
      <c r="P68">
        <v>-286.00596825573172</v>
      </c>
      <c r="Q68">
        <v>-50</v>
      </c>
      <c r="R68">
        <v>16.858234682660171</v>
      </c>
      <c r="S68">
        <v>3.737604881769641</v>
      </c>
      <c r="T68">
        <v>-14.112252600665791</v>
      </c>
    </row>
    <row r="69" spans="1:20" x14ac:dyDescent="0.25">
      <c r="A69" s="1">
        <v>47</v>
      </c>
      <c r="B69" t="s">
        <v>102</v>
      </c>
      <c r="C69">
        <v>5</v>
      </c>
      <c r="D69">
        <v>169.81559999999999</v>
      </c>
      <c r="E69">
        <v>623000</v>
      </c>
      <c r="F69">
        <v>3679.6073671545018</v>
      </c>
      <c r="G69" t="s">
        <v>102</v>
      </c>
      <c r="H69" t="s">
        <v>9</v>
      </c>
      <c r="I69">
        <v>5</v>
      </c>
      <c r="J69">
        <v>169.81559999999999</v>
      </c>
      <c r="K69">
        <v>623000</v>
      </c>
      <c r="L69">
        <v>3679.6073671545018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 x14ac:dyDescent="0.25">
      <c r="A70" s="1">
        <v>48</v>
      </c>
      <c r="B70" t="s">
        <v>102</v>
      </c>
      <c r="C70">
        <v>16</v>
      </c>
      <c r="D70">
        <v>172.63528124999999</v>
      </c>
      <c r="E70">
        <v>446500</v>
      </c>
      <c r="F70">
        <v>2765.835386902952</v>
      </c>
      <c r="G70" t="s">
        <v>116</v>
      </c>
      <c r="H70" t="s">
        <v>9</v>
      </c>
    </row>
  </sheetData>
  <mergeCells count="1">
    <mergeCell ref="B1:T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T111"/>
  <sheetViews>
    <sheetView workbookViewId="0"/>
  </sheetViews>
  <sheetFormatPr baseColWidth="10" defaultColWidth="9.140625" defaultRowHeight="15" x14ac:dyDescent="0.25"/>
  <sheetData>
    <row r="1" spans="1:20" x14ac:dyDescent="0.25">
      <c r="A1" s="1"/>
      <c r="B1" s="45" t="s">
        <v>143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</row>
    <row r="2" spans="1:20" x14ac:dyDescent="0.25">
      <c r="A2" s="1"/>
      <c r="B2" s="1" t="s">
        <v>1</v>
      </c>
      <c r="C2" s="1" t="s">
        <v>175</v>
      </c>
      <c r="D2" s="1" t="s">
        <v>176</v>
      </c>
      <c r="E2" s="1" t="s">
        <v>177</v>
      </c>
      <c r="F2" s="1" t="s">
        <v>178</v>
      </c>
      <c r="G2" s="1" t="s">
        <v>2</v>
      </c>
      <c r="H2" s="1" t="s">
        <v>0</v>
      </c>
      <c r="I2" s="1" t="s">
        <v>171</v>
      </c>
      <c r="J2" s="1" t="s">
        <v>172</v>
      </c>
      <c r="K2" s="1" t="s">
        <v>173</v>
      </c>
      <c r="L2" s="1" t="s">
        <v>174</v>
      </c>
      <c r="M2" s="1" t="s">
        <v>179</v>
      </c>
      <c r="N2" s="1" t="s">
        <v>162</v>
      </c>
      <c r="O2" s="1" t="s">
        <v>163</v>
      </c>
      <c r="P2" s="1" t="s">
        <v>164</v>
      </c>
      <c r="Q2" s="1" t="s">
        <v>180</v>
      </c>
      <c r="R2" s="1" t="s">
        <v>165</v>
      </c>
      <c r="S2" s="1" t="s">
        <v>166</v>
      </c>
      <c r="T2" s="1" t="s">
        <v>167</v>
      </c>
    </row>
    <row r="4" spans="1:20" x14ac:dyDescent="0.25">
      <c r="A4" s="1">
        <v>83</v>
      </c>
      <c r="C4">
        <v>7843</v>
      </c>
      <c r="D4">
        <v>77.481169781384523</v>
      </c>
      <c r="E4">
        <v>362491.58357771259</v>
      </c>
      <c r="F4">
        <v>4585.6088169814539</v>
      </c>
      <c r="H4" t="s">
        <v>9</v>
      </c>
      <c r="I4">
        <v>8132</v>
      </c>
      <c r="J4">
        <v>76.740965694221458</v>
      </c>
      <c r="K4">
        <v>354445.75073782587</v>
      </c>
      <c r="L4">
        <v>4533.8094219253917</v>
      </c>
      <c r="M4">
        <v>289</v>
      </c>
      <c r="N4">
        <v>-0.74020408716306463</v>
      </c>
      <c r="O4">
        <v>-8045.8328398867161</v>
      </c>
      <c r="P4">
        <v>-51.799395056062167</v>
      </c>
      <c r="Q4">
        <v>3.6848144842534851</v>
      </c>
      <c r="R4">
        <v>-0.9553341660323067</v>
      </c>
      <c r="S4">
        <v>-2.2195916276113499</v>
      </c>
      <c r="T4">
        <v>-1.129607803967891</v>
      </c>
    </row>
    <row r="5" spans="1:20" x14ac:dyDescent="0.25">
      <c r="A5" s="1">
        <v>0</v>
      </c>
      <c r="B5" t="s">
        <v>10</v>
      </c>
      <c r="C5">
        <v>6020</v>
      </c>
      <c r="D5">
        <v>77.30844043228133</v>
      </c>
      <c r="E5">
        <v>382726.48056478403</v>
      </c>
      <c r="F5">
        <v>4824.0442487027694</v>
      </c>
      <c r="H5" t="s">
        <v>9</v>
      </c>
      <c r="I5">
        <v>6438</v>
      </c>
      <c r="J5">
        <v>76.364075936328078</v>
      </c>
      <c r="K5">
        <v>373215.03945324628</v>
      </c>
      <c r="L5">
        <v>4782.1364195292517</v>
      </c>
      <c r="M5">
        <v>418</v>
      </c>
      <c r="N5">
        <v>-0.944364495953252</v>
      </c>
      <c r="O5">
        <v>-9511.4411115376861</v>
      </c>
      <c r="P5">
        <v>-41.907829173516802</v>
      </c>
      <c r="Q5">
        <v>6.9435215946843876</v>
      </c>
      <c r="R5">
        <v>-1.221554193400753</v>
      </c>
      <c r="S5">
        <v>-2.4851797810022891</v>
      </c>
      <c r="T5">
        <v>-0.86872812546829881</v>
      </c>
    </row>
    <row r="6" spans="1:20" x14ac:dyDescent="0.25">
      <c r="A6" s="1">
        <v>84</v>
      </c>
      <c r="B6" t="s">
        <v>10</v>
      </c>
      <c r="G6" t="s">
        <v>11</v>
      </c>
      <c r="H6" t="s">
        <v>9</v>
      </c>
      <c r="I6">
        <v>22</v>
      </c>
      <c r="J6">
        <v>62.839090909090899</v>
      </c>
      <c r="K6">
        <v>201931.81818181821</v>
      </c>
      <c r="L6">
        <v>3285.2642258360452</v>
      </c>
    </row>
    <row r="7" spans="1:20" x14ac:dyDescent="0.25">
      <c r="A7" s="1">
        <v>4</v>
      </c>
      <c r="B7" t="s">
        <v>10</v>
      </c>
      <c r="C7">
        <v>70</v>
      </c>
      <c r="D7">
        <v>75.917667815410169</v>
      </c>
      <c r="E7">
        <v>252178</v>
      </c>
      <c r="F7">
        <v>3456.8434487512982</v>
      </c>
      <c r="G7" t="s">
        <v>12</v>
      </c>
      <c r="H7" t="s">
        <v>9</v>
      </c>
      <c r="I7">
        <v>66</v>
      </c>
      <c r="J7">
        <v>76.846541622404729</v>
      </c>
      <c r="K7">
        <v>254491.81818181821</v>
      </c>
      <c r="L7">
        <v>3452.3808648962108</v>
      </c>
      <c r="M7">
        <v>-4</v>
      </c>
      <c r="N7">
        <v>0.92887380699455946</v>
      </c>
      <c r="O7">
        <v>2313.818181818177</v>
      </c>
      <c r="P7">
        <v>-4.4625838550873604</v>
      </c>
      <c r="Q7">
        <v>-5.7142857142857162</v>
      </c>
      <c r="R7">
        <v>1.223527847632333</v>
      </c>
      <c r="S7">
        <v>0.91753371896763358</v>
      </c>
      <c r="T7">
        <v>-0.12909418436924949</v>
      </c>
    </row>
    <row r="8" spans="1:20" x14ac:dyDescent="0.25">
      <c r="A8" s="1">
        <v>85</v>
      </c>
      <c r="B8" t="s">
        <v>10</v>
      </c>
      <c r="G8" t="s">
        <v>13</v>
      </c>
      <c r="H8" t="s">
        <v>9</v>
      </c>
      <c r="I8">
        <v>4</v>
      </c>
      <c r="J8">
        <v>81.406265129999994</v>
      </c>
      <c r="K8">
        <v>239000</v>
      </c>
      <c r="L8">
        <v>2935.891968736486</v>
      </c>
    </row>
    <row r="9" spans="1:20" x14ac:dyDescent="0.25">
      <c r="A9" s="1">
        <v>5</v>
      </c>
      <c r="B9" t="s">
        <v>10</v>
      </c>
      <c r="C9">
        <v>250</v>
      </c>
      <c r="D9">
        <v>77.827114952449662</v>
      </c>
      <c r="E9">
        <v>314912.18800000002</v>
      </c>
      <c r="F9">
        <v>4095.516759425318</v>
      </c>
      <c r="G9" t="s">
        <v>14</v>
      </c>
      <c r="H9" t="s">
        <v>9</v>
      </c>
      <c r="I9">
        <v>202</v>
      </c>
      <c r="J9">
        <v>76.63747349812526</v>
      </c>
      <c r="K9">
        <v>308419.70792079211</v>
      </c>
      <c r="L9">
        <v>4057.9258642332129</v>
      </c>
      <c r="M9">
        <v>-48</v>
      </c>
      <c r="N9">
        <v>-1.189641454324402</v>
      </c>
      <c r="O9">
        <v>-6492.4800792079186</v>
      </c>
      <c r="P9">
        <v>-37.590895192105108</v>
      </c>
      <c r="Q9">
        <v>-19.2</v>
      </c>
      <c r="R9">
        <v>-1.5285693874830699</v>
      </c>
      <c r="S9">
        <v>-2.0616795178495679</v>
      </c>
      <c r="T9">
        <v>-0.91785475192097676</v>
      </c>
    </row>
    <row r="10" spans="1:20" x14ac:dyDescent="0.25">
      <c r="A10" s="1">
        <v>86</v>
      </c>
      <c r="B10" t="s">
        <v>10</v>
      </c>
      <c r="G10" t="s">
        <v>15</v>
      </c>
      <c r="H10" t="s">
        <v>9</v>
      </c>
      <c r="I10">
        <v>40</v>
      </c>
      <c r="J10">
        <v>80.521500000000032</v>
      </c>
      <c r="K10">
        <v>263256.25</v>
      </c>
      <c r="L10">
        <v>3267.7390496249</v>
      </c>
    </row>
    <row r="11" spans="1:20" x14ac:dyDescent="0.25">
      <c r="A11" s="1">
        <v>6</v>
      </c>
      <c r="B11" t="s">
        <v>10</v>
      </c>
      <c r="C11">
        <v>1380</v>
      </c>
      <c r="D11">
        <v>80.053614078328621</v>
      </c>
      <c r="E11">
        <v>629114.03188405791</v>
      </c>
      <c r="F11">
        <v>7509.9527846543833</v>
      </c>
      <c r="G11" t="s">
        <v>10</v>
      </c>
      <c r="H11" t="s">
        <v>9</v>
      </c>
      <c r="I11">
        <v>1353</v>
      </c>
      <c r="J11">
        <v>78.633240559106028</v>
      </c>
      <c r="K11">
        <v>618946.87878787878</v>
      </c>
      <c r="L11">
        <v>7488.028250049937</v>
      </c>
      <c r="M11">
        <v>-27</v>
      </c>
      <c r="N11">
        <v>-1.420373519222593</v>
      </c>
      <c r="O11">
        <v>-10167.15309617913</v>
      </c>
      <c r="P11">
        <v>-21.924534604446311</v>
      </c>
      <c r="Q11">
        <v>-1.956521739130435</v>
      </c>
      <c r="R11">
        <v>-1.7742778206525811</v>
      </c>
      <c r="S11">
        <v>-1.6161065531682279</v>
      </c>
      <c r="T11">
        <v>-0.29193971297990512</v>
      </c>
    </row>
    <row r="12" spans="1:20" x14ac:dyDescent="0.25">
      <c r="A12" s="1">
        <v>87</v>
      </c>
      <c r="B12" t="s">
        <v>10</v>
      </c>
      <c r="G12" t="s">
        <v>16</v>
      </c>
      <c r="H12" t="s">
        <v>9</v>
      </c>
      <c r="I12">
        <v>10</v>
      </c>
      <c r="J12">
        <v>76.896995997500014</v>
      </c>
      <c r="K12">
        <v>286200</v>
      </c>
      <c r="L12">
        <v>3717.2437213751909</v>
      </c>
    </row>
    <row r="13" spans="1:20" x14ac:dyDescent="0.25">
      <c r="A13" s="1">
        <v>7</v>
      </c>
      <c r="B13" t="s">
        <v>10</v>
      </c>
      <c r="C13">
        <v>30</v>
      </c>
      <c r="D13">
        <v>70.670299999999983</v>
      </c>
      <c r="E13">
        <v>259500</v>
      </c>
      <c r="F13">
        <v>3686.5007840310409</v>
      </c>
      <c r="G13" t="s">
        <v>17</v>
      </c>
      <c r="H13" t="s">
        <v>9</v>
      </c>
      <c r="I13">
        <v>18</v>
      </c>
      <c r="J13">
        <v>67.57327777777779</v>
      </c>
      <c r="K13">
        <v>226111.11111111109</v>
      </c>
      <c r="L13">
        <v>3394.2994069703618</v>
      </c>
      <c r="M13">
        <v>-12</v>
      </c>
      <c r="N13">
        <v>-3.097022222222193</v>
      </c>
      <c r="O13">
        <v>-33388.888888888883</v>
      </c>
      <c r="P13">
        <v>-292.20137706067948</v>
      </c>
      <c r="Q13">
        <v>-40</v>
      </c>
      <c r="R13">
        <v>-4.3823532972439576</v>
      </c>
      <c r="S13">
        <v>-12.866623849282799</v>
      </c>
      <c r="T13">
        <v>-7.9262529476846861</v>
      </c>
    </row>
    <row r="14" spans="1:20" x14ac:dyDescent="0.25">
      <c r="A14" s="1">
        <v>88</v>
      </c>
      <c r="B14" t="s">
        <v>10</v>
      </c>
      <c r="G14" t="s">
        <v>18</v>
      </c>
      <c r="H14" t="s">
        <v>9</v>
      </c>
      <c r="I14">
        <v>3</v>
      </c>
      <c r="J14">
        <v>117.2853227243333</v>
      </c>
      <c r="K14">
        <v>209200</v>
      </c>
      <c r="L14">
        <v>1784.737438326498</v>
      </c>
    </row>
    <row r="15" spans="1:20" x14ac:dyDescent="0.25">
      <c r="A15" s="1">
        <v>8</v>
      </c>
      <c r="B15" t="s">
        <v>10</v>
      </c>
      <c r="C15">
        <v>15</v>
      </c>
      <c r="D15">
        <v>66.048666666666662</v>
      </c>
      <c r="E15">
        <v>261566.66666666669</v>
      </c>
      <c r="F15">
        <v>4055.8082399363402</v>
      </c>
      <c r="G15" t="s">
        <v>19</v>
      </c>
      <c r="H15" t="s">
        <v>9</v>
      </c>
      <c r="I15">
        <v>32</v>
      </c>
      <c r="J15">
        <v>74.751229927083756</v>
      </c>
      <c r="K15">
        <v>258546.875</v>
      </c>
      <c r="L15">
        <v>3566.9539999142421</v>
      </c>
      <c r="M15">
        <v>17</v>
      </c>
      <c r="N15">
        <v>8.7025632604170937</v>
      </c>
      <c r="O15">
        <v>-3019.791666666657</v>
      </c>
      <c r="P15">
        <v>-488.85424002209771</v>
      </c>
      <c r="Q15">
        <v>113.3333333333333</v>
      </c>
      <c r="R15">
        <v>13.175986283473449</v>
      </c>
      <c r="S15">
        <v>-1.154501720402701</v>
      </c>
      <c r="T15">
        <v>-12.053189182084481</v>
      </c>
    </row>
    <row r="16" spans="1:20" x14ac:dyDescent="0.25">
      <c r="A16" s="1">
        <v>89</v>
      </c>
      <c r="B16" t="s">
        <v>10</v>
      </c>
      <c r="G16" t="s">
        <v>20</v>
      </c>
      <c r="H16" t="s">
        <v>9</v>
      </c>
      <c r="I16">
        <v>134</v>
      </c>
      <c r="J16">
        <v>77.412911351044855</v>
      </c>
      <c r="K16">
        <v>250514.45522388059</v>
      </c>
      <c r="L16">
        <v>3245.6189180521178</v>
      </c>
    </row>
    <row r="17" spans="1:20" x14ac:dyDescent="0.25">
      <c r="A17" s="1">
        <v>90</v>
      </c>
      <c r="B17" t="s">
        <v>10</v>
      </c>
      <c r="G17" t="s">
        <v>21</v>
      </c>
      <c r="H17" t="s">
        <v>9</v>
      </c>
      <c r="I17">
        <v>3</v>
      </c>
      <c r="J17">
        <v>84.316666666666663</v>
      </c>
      <c r="K17">
        <v>240000</v>
      </c>
      <c r="L17">
        <v>2846.735960251649</v>
      </c>
    </row>
    <row r="18" spans="1:20" x14ac:dyDescent="0.25">
      <c r="A18" s="1">
        <v>9</v>
      </c>
      <c r="B18" t="s">
        <v>10</v>
      </c>
      <c r="C18">
        <v>30</v>
      </c>
      <c r="D18">
        <v>86.848786762762771</v>
      </c>
      <c r="E18">
        <v>412260.33333333331</v>
      </c>
      <c r="F18">
        <v>4870.9920748735613</v>
      </c>
      <c r="G18" t="s">
        <v>22</v>
      </c>
      <c r="H18" t="s">
        <v>9</v>
      </c>
      <c r="I18">
        <v>53</v>
      </c>
      <c r="J18">
        <v>81.220219797671703</v>
      </c>
      <c r="K18">
        <v>448849.05660377361</v>
      </c>
      <c r="L18">
        <v>5613.4852103206258</v>
      </c>
      <c r="M18">
        <v>23</v>
      </c>
      <c r="N18">
        <v>-5.6285669650910677</v>
      </c>
      <c r="O18">
        <v>36588.7232704403</v>
      </c>
      <c r="P18">
        <v>742.49313544706456</v>
      </c>
      <c r="Q18">
        <v>76.666666666666657</v>
      </c>
      <c r="R18">
        <v>-6.4808815124454577</v>
      </c>
      <c r="S18">
        <v>8.8751500719465248</v>
      </c>
      <c r="T18">
        <v>15.243160408269359</v>
      </c>
    </row>
    <row r="19" spans="1:20" x14ac:dyDescent="0.25">
      <c r="A19" s="1">
        <v>10</v>
      </c>
      <c r="B19" t="s">
        <v>10</v>
      </c>
      <c r="C19">
        <v>62</v>
      </c>
      <c r="D19">
        <v>78.924054838709694</v>
      </c>
      <c r="E19">
        <v>323346.77419354842</v>
      </c>
      <c r="F19">
        <v>4105.6415586861094</v>
      </c>
      <c r="G19" t="s">
        <v>23</v>
      </c>
      <c r="H19" t="s">
        <v>9</v>
      </c>
      <c r="I19">
        <v>71</v>
      </c>
      <c r="J19">
        <v>80.351476949434954</v>
      </c>
      <c r="K19">
        <v>361838.02816901408</v>
      </c>
      <c r="L19">
        <v>4452.944645940026</v>
      </c>
      <c r="M19">
        <v>9</v>
      </c>
      <c r="N19">
        <v>1.42742211072526</v>
      </c>
      <c r="O19">
        <v>38491.253975465719</v>
      </c>
      <c r="P19">
        <v>347.3030872539166</v>
      </c>
      <c r="Q19">
        <v>14.516129032258069</v>
      </c>
      <c r="R19">
        <v>1.8086020968415271</v>
      </c>
      <c r="S19">
        <v>11.904016692749099</v>
      </c>
      <c r="T19">
        <v>8.4591672772588833</v>
      </c>
    </row>
    <row r="20" spans="1:20" x14ac:dyDescent="0.25">
      <c r="A20" s="1">
        <v>11</v>
      </c>
      <c r="B20" t="s">
        <v>10</v>
      </c>
      <c r="C20">
        <v>149</v>
      </c>
      <c r="D20">
        <v>73.274815965294209</v>
      </c>
      <c r="E20">
        <v>328808.97986577178</v>
      </c>
      <c r="F20">
        <v>4557.1095132227601</v>
      </c>
      <c r="G20" t="s">
        <v>24</v>
      </c>
      <c r="H20" t="s">
        <v>9</v>
      </c>
      <c r="I20">
        <v>139</v>
      </c>
      <c r="J20">
        <v>71.166251796106678</v>
      </c>
      <c r="K20">
        <v>320592.03597122303</v>
      </c>
      <c r="L20">
        <v>4575.0013997923716</v>
      </c>
      <c r="M20">
        <v>-10</v>
      </c>
      <c r="N20">
        <v>-2.108564169187531</v>
      </c>
      <c r="O20">
        <v>-8216.9438945488073</v>
      </c>
      <c r="P20">
        <v>17.891886569611419</v>
      </c>
      <c r="Q20">
        <v>-6.7114093959731562</v>
      </c>
      <c r="R20">
        <v>-2.8776110064694378</v>
      </c>
      <c r="S20">
        <v>-2.4990022772197968</v>
      </c>
      <c r="T20">
        <v>0.39261480369732199</v>
      </c>
    </row>
    <row r="21" spans="1:20" x14ac:dyDescent="0.25">
      <c r="A21" s="1">
        <v>91</v>
      </c>
      <c r="B21" t="s">
        <v>10</v>
      </c>
      <c r="G21" t="s">
        <v>25</v>
      </c>
      <c r="H21" t="s">
        <v>9</v>
      </c>
      <c r="I21">
        <v>58</v>
      </c>
      <c r="J21">
        <v>65.945826902775835</v>
      </c>
      <c r="K21">
        <v>270561.81034482759</v>
      </c>
      <c r="L21">
        <v>4203.5753129724098</v>
      </c>
    </row>
    <row r="22" spans="1:20" x14ac:dyDescent="0.25">
      <c r="A22" s="1">
        <v>12</v>
      </c>
      <c r="B22" t="s">
        <v>10</v>
      </c>
      <c r="C22">
        <v>18</v>
      </c>
      <c r="D22">
        <v>77.233544444444448</v>
      </c>
      <c r="E22">
        <v>253066.66666666669</v>
      </c>
      <c r="F22">
        <v>3366.8392906503959</v>
      </c>
      <c r="G22" t="s">
        <v>26</v>
      </c>
      <c r="H22" t="s">
        <v>9</v>
      </c>
      <c r="I22">
        <v>40</v>
      </c>
      <c r="J22">
        <v>74.908644804700003</v>
      </c>
      <c r="K22">
        <v>229280</v>
      </c>
      <c r="L22">
        <v>3104.3622165876468</v>
      </c>
      <c r="M22">
        <v>22</v>
      </c>
      <c r="N22">
        <v>-2.3248996397444439</v>
      </c>
      <c r="O22">
        <v>-23786.666666666661</v>
      </c>
      <c r="P22">
        <v>-262.47707406274913</v>
      </c>
      <c r="Q22">
        <v>122.2222222222222</v>
      </c>
      <c r="R22">
        <v>-3.010220049420087</v>
      </c>
      <c r="S22">
        <v>-9.3993677555321398</v>
      </c>
      <c r="T22">
        <v>-7.7959490015350408</v>
      </c>
    </row>
    <row r="23" spans="1:20" x14ac:dyDescent="0.25">
      <c r="A23" s="1">
        <v>13</v>
      </c>
      <c r="B23" t="s">
        <v>10</v>
      </c>
      <c r="C23">
        <v>41</v>
      </c>
      <c r="D23">
        <v>99.22585975609752</v>
      </c>
      <c r="E23">
        <v>828840.24390243902</v>
      </c>
      <c r="F23">
        <v>7723.4677797312406</v>
      </c>
      <c r="G23" t="s">
        <v>27</v>
      </c>
      <c r="H23" t="s">
        <v>9</v>
      </c>
      <c r="I23">
        <v>89</v>
      </c>
      <c r="J23">
        <v>82.32651966292137</v>
      </c>
      <c r="K23">
        <v>581218.53932584275</v>
      </c>
      <c r="L23">
        <v>6486.2930936974908</v>
      </c>
      <c r="M23">
        <v>48</v>
      </c>
      <c r="N23">
        <v>-16.89934009317615</v>
      </c>
      <c r="O23">
        <v>-247621.7045765963</v>
      </c>
      <c r="P23">
        <v>-1237.17468603375</v>
      </c>
      <c r="Q23">
        <v>117.07317073170729</v>
      </c>
      <c r="R23">
        <v>-17.031185353007409</v>
      </c>
      <c r="S23">
        <v>-29.875685501311551</v>
      </c>
      <c r="T23">
        <v>-16.018383468634092</v>
      </c>
    </row>
    <row r="24" spans="1:20" x14ac:dyDescent="0.25">
      <c r="A24" s="1">
        <v>92</v>
      </c>
      <c r="B24" t="s">
        <v>10</v>
      </c>
      <c r="G24" t="s">
        <v>28</v>
      </c>
      <c r="H24" t="s">
        <v>9</v>
      </c>
      <c r="I24">
        <v>6</v>
      </c>
      <c r="J24">
        <v>68.049607554966656</v>
      </c>
      <c r="K24">
        <v>271500</v>
      </c>
      <c r="L24">
        <v>4017.1967396254681</v>
      </c>
    </row>
    <row r="25" spans="1:20" x14ac:dyDescent="0.25">
      <c r="A25" s="1">
        <v>93</v>
      </c>
      <c r="B25" t="s">
        <v>10</v>
      </c>
      <c r="G25" t="s">
        <v>29</v>
      </c>
      <c r="H25" t="s">
        <v>9</v>
      </c>
      <c r="I25">
        <v>10</v>
      </c>
      <c r="J25">
        <v>89.682000839099999</v>
      </c>
      <c r="K25">
        <v>317290</v>
      </c>
      <c r="L25">
        <v>3553.8377929393082</v>
      </c>
    </row>
    <row r="26" spans="1:20" x14ac:dyDescent="0.25">
      <c r="A26" s="1">
        <v>14</v>
      </c>
      <c r="B26" t="s">
        <v>10</v>
      </c>
      <c r="C26">
        <v>36</v>
      </c>
      <c r="D26">
        <v>73.715855555555578</v>
      </c>
      <c r="E26">
        <v>297819.44444444438</v>
      </c>
      <c r="F26">
        <v>4073.1862396198958</v>
      </c>
      <c r="G26" t="s">
        <v>30</v>
      </c>
      <c r="H26" t="s">
        <v>9</v>
      </c>
      <c r="I26">
        <v>53</v>
      </c>
      <c r="J26">
        <v>77.121132075471721</v>
      </c>
      <c r="K26">
        <v>317094.33962264151</v>
      </c>
      <c r="L26">
        <v>4134.4461311245132</v>
      </c>
      <c r="M26">
        <v>17</v>
      </c>
      <c r="N26">
        <v>3.4052765199161432</v>
      </c>
      <c r="O26">
        <v>19274.895178197072</v>
      </c>
      <c r="P26">
        <v>61.259891504616917</v>
      </c>
      <c r="Q26">
        <v>47.222222222222229</v>
      </c>
      <c r="R26">
        <v>4.619462792980511</v>
      </c>
      <c r="S26">
        <v>6.4720069618532383</v>
      </c>
      <c r="T26">
        <v>1.5039796341434599</v>
      </c>
    </row>
    <row r="27" spans="1:20" x14ac:dyDescent="0.25">
      <c r="A27" s="1">
        <v>15</v>
      </c>
      <c r="B27" t="s">
        <v>10</v>
      </c>
      <c r="C27">
        <v>147</v>
      </c>
      <c r="D27">
        <v>81.073001639394533</v>
      </c>
      <c r="E27">
        <v>286794.09523809532</v>
      </c>
      <c r="F27">
        <v>3562.0288178919059</v>
      </c>
      <c r="G27" t="s">
        <v>31</v>
      </c>
      <c r="H27" t="s">
        <v>9</v>
      </c>
      <c r="I27">
        <v>176</v>
      </c>
      <c r="J27">
        <v>80.541966299926131</v>
      </c>
      <c r="K27">
        <v>290580.86363636359</v>
      </c>
      <c r="L27">
        <v>3634.7817074298259</v>
      </c>
      <c r="M27">
        <v>29</v>
      </c>
      <c r="N27">
        <v>-0.53103533946840287</v>
      </c>
      <c r="O27">
        <v>3786.7683982683811</v>
      </c>
      <c r="P27">
        <v>72.75288953792051</v>
      </c>
      <c r="Q27">
        <v>19.727891156462579</v>
      </c>
      <c r="R27">
        <v>-0.65500885464978564</v>
      </c>
      <c r="S27">
        <v>1.320378787828469</v>
      </c>
      <c r="T27">
        <v>2.04245651165107</v>
      </c>
    </row>
    <row r="28" spans="1:20" x14ac:dyDescent="0.25">
      <c r="A28" s="1">
        <v>16</v>
      </c>
      <c r="B28" t="s">
        <v>10</v>
      </c>
      <c r="C28">
        <v>382</v>
      </c>
      <c r="D28">
        <v>76.541947818825278</v>
      </c>
      <c r="E28">
        <v>341942.20418848167</v>
      </c>
      <c r="F28">
        <v>4542.1392518248849</v>
      </c>
      <c r="G28" t="s">
        <v>32</v>
      </c>
      <c r="H28" t="s">
        <v>9</v>
      </c>
      <c r="I28">
        <v>326</v>
      </c>
      <c r="J28">
        <v>76.619780503509631</v>
      </c>
      <c r="K28">
        <v>339153.32208588958</v>
      </c>
      <c r="L28">
        <v>4498.7272216161491</v>
      </c>
      <c r="M28">
        <v>-56</v>
      </c>
      <c r="N28">
        <v>7.7832684684352671E-2</v>
      </c>
      <c r="O28">
        <v>-2788.882102592092</v>
      </c>
      <c r="P28">
        <v>-43.412030208735807</v>
      </c>
      <c r="Q28">
        <v>-14.659685863874349</v>
      </c>
      <c r="R28">
        <v>0.10168631306402</v>
      </c>
      <c r="S28">
        <v>-0.81560043435142671</v>
      </c>
      <c r="T28">
        <v>-0.95576176338703078</v>
      </c>
    </row>
    <row r="29" spans="1:20" x14ac:dyDescent="0.25">
      <c r="A29" s="1">
        <v>94</v>
      </c>
      <c r="B29" t="s">
        <v>10</v>
      </c>
      <c r="G29" t="s">
        <v>33</v>
      </c>
      <c r="H29" t="s">
        <v>9</v>
      </c>
      <c r="I29">
        <v>37</v>
      </c>
      <c r="J29">
        <v>88.302042895426467</v>
      </c>
      <c r="K29">
        <v>246043.24324324331</v>
      </c>
      <c r="L29">
        <v>2833.1810732870981</v>
      </c>
    </row>
    <row r="30" spans="1:20" x14ac:dyDescent="0.25">
      <c r="A30" s="1">
        <v>17</v>
      </c>
      <c r="B30" t="s">
        <v>10</v>
      </c>
      <c r="C30">
        <v>12</v>
      </c>
      <c r="D30">
        <v>77.727500000000006</v>
      </c>
      <c r="E30">
        <v>190525.58333333331</v>
      </c>
      <c r="F30">
        <v>2490.023122069078</v>
      </c>
      <c r="G30" t="s">
        <v>34</v>
      </c>
      <c r="H30" t="s">
        <v>9</v>
      </c>
      <c r="I30">
        <v>7</v>
      </c>
      <c r="J30">
        <v>75.742857142857147</v>
      </c>
      <c r="K30">
        <v>186615.28571428571</v>
      </c>
      <c r="L30">
        <v>2459.0383093603582</v>
      </c>
      <c r="M30">
        <v>-5</v>
      </c>
      <c r="N30">
        <v>-1.9846428571428589</v>
      </c>
      <c r="O30">
        <v>-3910.2976190476329</v>
      </c>
      <c r="P30">
        <v>-30.984812708719801</v>
      </c>
      <c r="Q30">
        <v>-41.666666666666657</v>
      </c>
      <c r="R30">
        <v>-2.5533342216626842</v>
      </c>
      <c r="S30">
        <v>-2.0523740437557891</v>
      </c>
      <c r="T30">
        <v>-1.244358433225035</v>
      </c>
    </row>
    <row r="31" spans="1:20" x14ac:dyDescent="0.25">
      <c r="A31" s="1">
        <v>18</v>
      </c>
      <c r="B31" t="s">
        <v>10</v>
      </c>
      <c r="C31">
        <v>2</v>
      </c>
      <c r="D31">
        <v>96</v>
      </c>
      <c r="E31">
        <v>157100</v>
      </c>
      <c r="F31">
        <v>1700.8928571428571</v>
      </c>
      <c r="G31" t="s">
        <v>159</v>
      </c>
      <c r="H31" t="s">
        <v>9</v>
      </c>
    </row>
    <row r="32" spans="1:20" x14ac:dyDescent="0.25">
      <c r="A32" s="1">
        <v>19</v>
      </c>
      <c r="B32" t="s">
        <v>10</v>
      </c>
      <c r="C32">
        <v>69</v>
      </c>
      <c r="D32">
        <v>86.446811594202913</v>
      </c>
      <c r="E32">
        <v>234395.15942028991</v>
      </c>
      <c r="F32">
        <v>2738.4253030244872</v>
      </c>
      <c r="G32" t="s">
        <v>35</v>
      </c>
      <c r="H32" t="s">
        <v>9</v>
      </c>
      <c r="I32">
        <v>68</v>
      </c>
      <c r="J32">
        <v>86.43426470588237</v>
      </c>
      <c r="K32">
        <v>236005.3823529412</v>
      </c>
      <c r="L32">
        <v>2757.6565760104781</v>
      </c>
      <c r="M32">
        <v>-1</v>
      </c>
      <c r="N32">
        <v>-1.254688832054285E-2</v>
      </c>
      <c r="O32">
        <v>1610.2229326513191</v>
      </c>
      <c r="P32">
        <v>19.23127298599093</v>
      </c>
      <c r="Q32">
        <v>-1.4492753623188359</v>
      </c>
      <c r="R32">
        <v>-1.4513997785647881E-2</v>
      </c>
      <c r="S32">
        <v>0.68696936260703723</v>
      </c>
      <c r="T32">
        <v>0.70227487909750863</v>
      </c>
    </row>
    <row r="33" spans="1:20" x14ac:dyDescent="0.25">
      <c r="A33" s="1">
        <v>20</v>
      </c>
      <c r="B33" t="s">
        <v>10</v>
      </c>
      <c r="C33">
        <v>73</v>
      </c>
      <c r="D33">
        <v>68.673693236975538</v>
      </c>
      <c r="E33">
        <v>210402.73972602739</v>
      </c>
      <c r="F33">
        <v>3062.664584412018</v>
      </c>
      <c r="G33" t="s">
        <v>36</v>
      </c>
      <c r="H33" t="s">
        <v>9</v>
      </c>
      <c r="I33">
        <v>61</v>
      </c>
      <c r="J33">
        <v>68.861147540983623</v>
      </c>
      <c r="K33">
        <v>206688.5245901639</v>
      </c>
      <c r="L33">
        <v>3006.4158391972001</v>
      </c>
      <c r="M33">
        <v>-12</v>
      </c>
      <c r="N33">
        <v>0.18745430400808519</v>
      </c>
      <c r="O33">
        <v>-3714.2151358634578</v>
      </c>
      <c r="P33">
        <v>-56.248745214817973</v>
      </c>
      <c r="Q33">
        <v>-16.43835616438356</v>
      </c>
      <c r="R33">
        <v>0.27296377283980711</v>
      </c>
      <c r="S33">
        <v>-1.7652883896378311</v>
      </c>
      <c r="T33">
        <v>-1.8365950192883009</v>
      </c>
    </row>
    <row r="34" spans="1:20" x14ac:dyDescent="0.25">
      <c r="A34" s="1">
        <v>21</v>
      </c>
      <c r="B34" t="s">
        <v>10</v>
      </c>
      <c r="C34">
        <v>60</v>
      </c>
      <c r="D34">
        <v>89.835916666666691</v>
      </c>
      <c r="E34">
        <v>412700</v>
      </c>
      <c r="F34">
        <v>4648.7181530743046</v>
      </c>
      <c r="G34" t="s">
        <v>37</v>
      </c>
      <c r="H34" t="s">
        <v>9</v>
      </c>
      <c r="I34">
        <v>71</v>
      </c>
      <c r="J34">
        <v>88.531760563380303</v>
      </c>
      <c r="K34">
        <v>415098.59154929582</v>
      </c>
      <c r="L34">
        <v>4753.9024610046163</v>
      </c>
      <c r="M34">
        <v>11</v>
      </c>
      <c r="N34">
        <v>-1.304156103286388</v>
      </c>
      <c r="O34">
        <v>2398.591549295757</v>
      </c>
      <c r="P34">
        <v>105.1843079303117</v>
      </c>
      <c r="Q34">
        <v>18.333333333333339</v>
      </c>
      <c r="R34">
        <v>-1.4517090175919509</v>
      </c>
      <c r="S34">
        <v>0.58119494773340996</v>
      </c>
      <c r="T34">
        <v>2.2626518637347548</v>
      </c>
    </row>
    <row r="35" spans="1:20" x14ac:dyDescent="0.25">
      <c r="A35" s="1">
        <v>22</v>
      </c>
      <c r="B35" t="s">
        <v>10</v>
      </c>
      <c r="C35">
        <v>265</v>
      </c>
      <c r="D35">
        <v>73.419101886792362</v>
      </c>
      <c r="E35">
        <v>320061.89811320748</v>
      </c>
      <c r="F35">
        <v>4333.710379944715</v>
      </c>
      <c r="G35" t="s">
        <v>38</v>
      </c>
      <c r="H35" t="s">
        <v>9</v>
      </c>
      <c r="I35">
        <v>227</v>
      </c>
      <c r="J35">
        <v>75.931889534105636</v>
      </c>
      <c r="K35">
        <v>331228.64757709252</v>
      </c>
      <c r="L35">
        <v>4338.2882910990884</v>
      </c>
      <c r="M35">
        <v>-38</v>
      </c>
      <c r="N35">
        <v>2.512787647313274</v>
      </c>
      <c r="O35">
        <v>11166.749463884969</v>
      </c>
      <c r="P35">
        <v>4.5779111543733961</v>
      </c>
      <c r="Q35">
        <v>-14.339622641509431</v>
      </c>
      <c r="R35">
        <v>3.422525722512693</v>
      </c>
      <c r="S35">
        <v>3.4889343372997321</v>
      </c>
      <c r="T35">
        <v>0.1056349121888456</v>
      </c>
    </row>
    <row r="36" spans="1:20" x14ac:dyDescent="0.25">
      <c r="A36" s="1">
        <v>23</v>
      </c>
      <c r="B36" t="s">
        <v>10</v>
      </c>
      <c r="C36">
        <v>134</v>
      </c>
      <c r="D36">
        <v>81.468742624088947</v>
      </c>
      <c r="E36">
        <v>294854.10447761201</v>
      </c>
      <c r="F36">
        <v>3551.2453118326539</v>
      </c>
      <c r="G36" t="s">
        <v>39</v>
      </c>
      <c r="H36" t="s">
        <v>9</v>
      </c>
      <c r="I36">
        <v>98</v>
      </c>
      <c r="J36">
        <v>84.303688894162363</v>
      </c>
      <c r="K36">
        <v>315667.85714285722</v>
      </c>
      <c r="L36">
        <v>3714.1644926274612</v>
      </c>
      <c r="M36">
        <v>-36</v>
      </c>
      <c r="N36">
        <v>2.834946270073416</v>
      </c>
      <c r="O36">
        <v>20813.752665245211</v>
      </c>
      <c r="P36">
        <v>162.91918079480641</v>
      </c>
      <c r="Q36">
        <v>-26.865671641791049</v>
      </c>
      <c r="R36">
        <v>3.4797962737124211</v>
      </c>
      <c r="S36">
        <v>7.0590004850434651</v>
      </c>
      <c r="T36">
        <v>4.5876633825313151</v>
      </c>
    </row>
    <row r="37" spans="1:20" x14ac:dyDescent="0.25">
      <c r="A37" s="1">
        <v>24</v>
      </c>
      <c r="B37" t="s">
        <v>10</v>
      </c>
      <c r="C37">
        <v>66</v>
      </c>
      <c r="D37">
        <v>71.241234848484837</v>
      </c>
      <c r="E37">
        <v>253623.48484848489</v>
      </c>
      <c r="F37">
        <v>3564.8052009078201</v>
      </c>
      <c r="G37" t="s">
        <v>40</v>
      </c>
      <c r="H37" t="s">
        <v>9</v>
      </c>
      <c r="I37">
        <v>105</v>
      </c>
      <c r="J37">
        <v>71.86010952380957</v>
      </c>
      <c r="K37">
        <v>252618.57142857139</v>
      </c>
      <c r="L37">
        <v>3535.720560725254</v>
      </c>
      <c r="M37">
        <v>39</v>
      </c>
      <c r="N37">
        <v>0.61887467532473295</v>
      </c>
      <c r="O37">
        <v>-1004.913419913442</v>
      </c>
      <c r="P37">
        <v>-29.084640182565639</v>
      </c>
      <c r="Q37">
        <v>59.090909090909079</v>
      </c>
      <c r="R37">
        <v>0.86870290308829201</v>
      </c>
      <c r="S37">
        <v>-0.39622254244860988</v>
      </c>
      <c r="T37">
        <v>-0.81588301585621137</v>
      </c>
    </row>
    <row r="38" spans="1:20" x14ac:dyDescent="0.25">
      <c r="A38" s="1">
        <v>25</v>
      </c>
      <c r="B38" t="s">
        <v>10</v>
      </c>
      <c r="C38">
        <v>65</v>
      </c>
      <c r="D38">
        <v>83.113461615384608</v>
      </c>
      <c r="E38">
        <v>252440</v>
      </c>
      <c r="F38">
        <v>3117.5058461602662</v>
      </c>
      <c r="G38" t="s">
        <v>41</v>
      </c>
      <c r="H38" t="s">
        <v>9</v>
      </c>
      <c r="I38">
        <v>42</v>
      </c>
      <c r="J38">
        <v>77.381844710952393</v>
      </c>
      <c r="K38">
        <v>263261.90476190468</v>
      </c>
      <c r="L38">
        <v>3442.4161586266332</v>
      </c>
      <c r="M38">
        <v>-23</v>
      </c>
      <c r="N38">
        <v>-5.7316169044322152</v>
      </c>
      <c r="O38">
        <v>10821.904761904731</v>
      </c>
      <c r="P38">
        <v>324.91031246636697</v>
      </c>
      <c r="Q38">
        <v>-35.38461538461538</v>
      </c>
      <c r="R38">
        <v>-6.8961354671470794</v>
      </c>
      <c r="S38">
        <v>4.2869215504296898</v>
      </c>
      <c r="T38">
        <v>10.42212359814976</v>
      </c>
    </row>
    <row r="39" spans="1:20" x14ac:dyDescent="0.25">
      <c r="A39" s="1">
        <v>95</v>
      </c>
      <c r="B39" t="s">
        <v>10</v>
      </c>
      <c r="G39" t="s">
        <v>42</v>
      </c>
      <c r="H39" t="s">
        <v>9</v>
      </c>
      <c r="I39">
        <v>34</v>
      </c>
      <c r="J39">
        <v>77.287834640558827</v>
      </c>
      <c r="K39">
        <v>489588.23529411771</v>
      </c>
      <c r="L39">
        <v>6468.755907895611</v>
      </c>
    </row>
    <row r="40" spans="1:20" x14ac:dyDescent="0.25">
      <c r="A40" s="1">
        <v>96</v>
      </c>
      <c r="B40" t="s">
        <v>10</v>
      </c>
      <c r="G40" t="s">
        <v>44</v>
      </c>
      <c r="H40" t="s">
        <v>9</v>
      </c>
      <c r="I40">
        <v>7</v>
      </c>
      <c r="J40">
        <v>67.635714285714286</v>
      </c>
      <c r="K40">
        <v>216714.28571428571</v>
      </c>
      <c r="L40">
        <v>3278.141534964795</v>
      </c>
    </row>
    <row r="41" spans="1:20" x14ac:dyDescent="0.25">
      <c r="A41" s="1">
        <v>97</v>
      </c>
      <c r="B41" t="s">
        <v>10</v>
      </c>
      <c r="G41" t="s">
        <v>45</v>
      </c>
      <c r="H41" t="s">
        <v>9</v>
      </c>
      <c r="I41">
        <v>87</v>
      </c>
      <c r="J41">
        <v>84.67830315717697</v>
      </c>
      <c r="K41">
        <v>258062.06896551719</v>
      </c>
      <c r="L41">
        <v>3096.29712369649</v>
      </c>
    </row>
    <row r="42" spans="1:20" x14ac:dyDescent="0.25">
      <c r="A42" s="1">
        <v>98</v>
      </c>
      <c r="B42" t="s">
        <v>10</v>
      </c>
      <c r="G42" t="s">
        <v>46</v>
      </c>
      <c r="H42" t="s">
        <v>9</v>
      </c>
      <c r="I42">
        <v>23</v>
      </c>
      <c r="J42">
        <v>80.517947634043452</v>
      </c>
      <c r="K42">
        <v>314086.95652173908</v>
      </c>
      <c r="L42">
        <v>4029.8424714606222</v>
      </c>
    </row>
    <row r="43" spans="1:20" x14ac:dyDescent="0.25">
      <c r="A43" s="1">
        <v>26</v>
      </c>
      <c r="B43" t="s">
        <v>10</v>
      </c>
      <c r="C43">
        <v>22</v>
      </c>
      <c r="D43">
        <v>80.218536117936125</v>
      </c>
      <c r="E43">
        <v>275164.77272727271</v>
      </c>
      <c r="F43">
        <v>3402.6215495248662</v>
      </c>
      <c r="G43" t="s">
        <v>49</v>
      </c>
      <c r="H43" t="s">
        <v>9</v>
      </c>
      <c r="I43">
        <v>18</v>
      </c>
      <c r="J43">
        <v>80.69351851851853</v>
      </c>
      <c r="K43">
        <v>297562.5</v>
      </c>
      <c r="L43">
        <v>3668.6083968765579</v>
      </c>
      <c r="M43">
        <v>-4</v>
      </c>
      <c r="N43">
        <v>0.47498240058240532</v>
      </c>
      <c r="O43">
        <v>22397.72727272729</v>
      </c>
      <c r="P43">
        <v>265.98684735169218</v>
      </c>
      <c r="Q43">
        <v>-18.18181818181818</v>
      </c>
      <c r="R43">
        <v>0.59211053151617676</v>
      </c>
      <c r="S43">
        <v>8.1397509756550903</v>
      </c>
      <c r="T43">
        <v>7.817115229545113</v>
      </c>
    </row>
    <row r="44" spans="1:20" x14ac:dyDescent="0.25">
      <c r="A44" s="1">
        <v>27</v>
      </c>
      <c r="B44" t="s">
        <v>10</v>
      </c>
      <c r="C44">
        <v>63</v>
      </c>
      <c r="D44">
        <v>75.854109299299239</v>
      </c>
      <c r="E44">
        <v>285488.88888888888</v>
      </c>
      <c r="F44">
        <v>3799.1352545615541</v>
      </c>
      <c r="G44" t="s">
        <v>50</v>
      </c>
      <c r="H44" t="s">
        <v>9</v>
      </c>
      <c r="I44">
        <v>44</v>
      </c>
      <c r="J44">
        <v>76.18672399672397</v>
      </c>
      <c r="K44">
        <v>278975</v>
      </c>
      <c r="L44">
        <v>3702.5257730220501</v>
      </c>
      <c r="M44">
        <v>-19</v>
      </c>
      <c r="N44">
        <v>0.33261469742473082</v>
      </c>
      <c r="O44">
        <v>-6513.888888888876</v>
      </c>
      <c r="P44">
        <v>-96.609481539504031</v>
      </c>
      <c r="Q44">
        <v>-30.158730158730162</v>
      </c>
      <c r="R44">
        <v>0.43849265451436642</v>
      </c>
      <c r="S44">
        <v>-2.2816610881917891</v>
      </c>
      <c r="T44">
        <v>-2.542933458962982</v>
      </c>
    </row>
    <row r="45" spans="1:20" x14ac:dyDescent="0.25">
      <c r="A45" s="1">
        <v>99</v>
      </c>
      <c r="B45" t="s">
        <v>10</v>
      </c>
      <c r="G45" t="s">
        <v>51</v>
      </c>
      <c r="H45" t="s">
        <v>9</v>
      </c>
      <c r="I45">
        <v>1</v>
      </c>
      <c r="J45">
        <v>102.76</v>
      </c>
      <c r="K45">
        <v>586000</v>
      </c>
      <c r="L45">
        <v>5702.6080186843128</v>
      </c>
    </row>
    <row r="46" spans="1:20" x14ac:dyDescent="0.25">
      <c r="A46" s="1">
        <v>28</v>
      </c>
      <c r="B46" t="s">
        <v>10</v>
      </c>
      <c r="C46">
        <v>2</v>
      </c>
      <c r="D46">
        <v>88.715000000000003</v>
      </c>
      <c r="E46">
        <v>399900</v>
      </c>
      <c r="F46">
        <v>4507.7396963509509</v>
      </c>
      <c r="G46" t="s">
        <v>52</v>
      </c>
      <c r="H46" t="s">
        <v>9</v>
      </c>
    </row>
    <row r="47" spans="1:20" x14ac:dyDescent="0.25">
      <c r="A47" s="1">
        <v>29</v>
      </c>
      <c r="B47" t="s">
        <v>10</v>
      </c>
      <c r="C47">
        <v>3</v>
      </c>
      <c r="D47">
        <v>80.398333333333326</v>
      </c>
      <c r="E47">
        <v>276481.33333333331</v>
      </c>
      <c r="F47">
        <v>3482.0969647079778</v>
      </c>
      <c r="G47" t="s">
        <v>53</v>
      </c>
      <c r="H47" t="s">
        <v>9</v>
      </c>
      <c r="I47">
        <v>2</v>
      </c>
      <c r="J47">
        <v>70.37</v>
      </c>
      <c r="K47">
        <v>257222</v>
      </c>
      <c r="L47">
        <v>3655.2792383117799</v>
      </c>
      <c r="M47">
        <v>-1</v>
      </c>
      <c r="N47">
        <v>-10.02833333333332</v>
      </c>
      <c r="O47">
        <v>-19259.33333333331</v>
      </c>
      <c r="P47">
        <v>173.18227360380251</v>
      </c>
      <c r="Q47">
        <v>-33.333333333333343</v>
      </c>
      <c r="R47">
        <v>-12.47330997740416</v>
      </c>
      <c r="S47">
        <v>-6.9658711136616702</v>
      </c>
      <c r="T47">
        <v>4.9735051998566648</v>
      </c>
    </row>
    <row r="48" spans="1:20" x14ac:dyDescent="0.25">
      <c r="A48" s="1">
        <v>30</v>
      </c>
      <c r="B48" t="s">
        <v>10</v>
      </c>
      <c r="C48">
        <v>122</v>
      </c>
      <c r="D48">
        <v>70.970926229508223</v>
      </c>
      <c r="E48">
        <v>245922.13114754099</v>
      </c>
      <c r="F48">
        <v>3467.3641621580191</v>
      </c>
      <c r="G48" t="s">
        <v>55</v>
      </c>
      <c r="H48" t="s">
        <v>9</v>
      </c>
      <c r="I48">
        <v>119</v>
      </c>
      <c r="J48">
        <v>72.398739701384727</v>
      </c>
      <c r="K48">
        <v>255253.78151260511</v>
      </c>
      <c r="L48">
        <v>3544.8365233055588</v>
      </c>
      <c r="M48">
        <v>-3</v>
      </c>
      <c r="N48">
        <v>1.427813471876505</v>
      </c>
      <c r="O48">
        <v>9331.6503650640661</v>
      </c>
      <c r="P48">
        <v>77.472361147539686</v>
      </c>
      <c r="Q48">
        <v>-2.4590163934426261</v>
      </c>
      <c r="R48">
        <v>2.0118287131538848</v>
      </c>
      <c r="S48">
        <v>3.7945549355481001</v>
      </c>
      <c r="T48">
        <v>2.234330099879744</v>
      </c>
    </row>
    <row r="49" spans="1:20" x14ac:dyDescent="0.25">
      <c r="A49" s="1">
        <v>31</v>
      </c>
      <c r="B49" t="s">
        <v>10</v>
      </c>
      <c r="C49">
        <v>447</v>
      </c>
      <c r="D49">
        <v>77.369200464984843</v>
      </c>
      <c r="E49">
        <v>291404.39821029082</v>
      </c>
      <c r="F49">
        <v>3782.5728040003419</v>
      </c>
      <c r="G49" t="s">
        <v>56</v>
      </c>
      <c r="H49" t="s">
        <v>9</v>
      </c>
      <c r="I49">
        <v>559</v>
      </c>
      <c r="J49">
        <v>74.799328735297323</v>
      </c>
      <c r="K49">
        <v>295189.15026833629</v>
      </c>
      <c r="L49">
        <v>3940.7555506879448</v>
      </c>
      <c r="M49">
        <v>112</v>
      </c>
      <c r="N49">
        <v>-2.5698717296875202</v>
      </c>
      <c r="O49">
        <v>3784.7520580454729</v>
      </c>
      <c r="P49">
        <v>158.18274668760341</v>
      </c>
      <c r="Q49">
        <v>25.055928411633111</v>
      </c>
      <c r="R49">
        <v>-3.3215694543083369</v>
      </c>
      <c r="S49">
        <v>1.298797163423115</v>
      </c>
      <c r="T49">
        <v>4.1818824087222817</v>
      </c>
    </row>
    <row r="50" spans="1:20" x14ac:dyDescent="0.25">
      <c r="A50" s="1">
        <v>32</v>
      </c>
      <c r="B50" t="s">
        <v>10</v>
      </c>
      <c r="C50">
        <v>36</v>
      </c>
      <c r="D50">
        <v>76.105299434483342</v>
      </c>
      <c r="E50">
        <v>317105.55555555562</v>
      </c>
      <c r="F50">
        <v>4194.6676210289615</v>
      </c>
      <c r="G50" t="s">
        <v>57</v>
      </c>
      <c r="H50" t="s">
        <v>9</v>
      </c>
      <c r="I50">
        <v>31</v>
      </c>
      <c r="J50">
        <v>74.021638052948376</v>
      </c>
      <c r="K50">
        <v>318645.16129032261</v>
      </c>
      <c r="L50">
        <v>4312.6981576694134</v>
      </c>
      <c r="M50">
        <v>-5</v>
      </c>
      <c r="N50">
        <v>-2.0836613815349661</v>
      </c>
      <c r="O50">
        <v>1539.605734767043</v>
      </c>
      <c r="P50">
        <v>118.0305366404509</v>
      </c>
      <c r="Q50">
        <v>-13.88888888888888</v>
      </c>
      <c r="R50">
        <v>-2.7378663470455482</v>
      </c>
      <c r="S50">
        <v>0.4855183732337176</v>
      </c>
      <c r="T50">
        <v>2.8138233420148322</v>
      </c>
    </row>
    <row r="51" spans="1:20" x14ac:dyDescent="0.25">
      <c r="A51" s="1">
        <v>100</v>
      </c>
      <c r="B51" t="s">
        <v>10</v>
      </c>
      <c r="G51" t="s">
        <v>58</v>
      </c>
      <c r="H51" t="s">
        <v>9</v>
      </c>
      <c r="I51">
        <v>14</v>
      </c>
      <c r="J51">
        <v>87.617501463928562</v>
      </c>
      <c r="K51">
        <v>332974.92857142858</v>
      </c>
      <c r="L51">
        <v>3887.6882221912342</v>
      </c>
    </row>
    <row r="52" spans="1:20" x14ac:dyDescent="0.25">
      <c r="A52" s="1">
        <v>33</v>
      </c>
      <c r="B52" t="s">
        <v>10</v>
      </c>
      <c r="C52">
        <v>6</v>
      </c>
      <c r="D52">
        <v>88.416666666666671</v>
      </c>
      <c r="E52">
        <v>267666.66666666669</v>
      </c>
      <c r="F52">
        <v>3035.92887016237</v>
      </c>
      <c r="G52" t="s">
        <v>59</v>
      </c>
      <c r="H52" t="s">
        <v>9</v>
      </c>
      <c r="I52">
        <v>6</v>
      </c>
      <c r="J52">
        <v>88.416666666666671</v>
      </c>
      <c r="K52">
        <v>267666.66666666669</v>
      </c>
      <c r="L52">
        <v>3035.92887016237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 x14ac:dyDescent="0.25">
      <c r="A53" s="1">
        <v>34</v>
      </c>
      <c r="B53" t="s">
        <v>10</v>
      </c>
      <c r="C53">
        <v>128</v>
      </c>
      <c r="D53">
        <v>67.013028798588763</v>
      </c>
      <c r="E53">
        <v>295789.6171875</v>
      </c>
      <c r="F53">
        <v>4538.7571289648286</v>
      </c>
      <c r="G53" t="s">
        <v>60</v>
      </c>
      <c r="H53" t="s">
        <v>9</v>
      </c>
      <c r="I53">
        <v>123</v>
      </c>
      <c r="J53">
        <v>66.187054359507002</v>
      </c>
      <c r="K53">
        <v>295656.87804878049</v>
      </c>
      <c r="L53">
        <v>4583.86254663205</v>
      </c>
      <c r="M53">
        <v>-5</v>
      </c>
      <c r="N53">
        <v>-0.8259744390817616</v>
      </c>
      <c r="O53">
        <v>-132.73913871950941</v>
      </c>
      <c r="P53">
        <v>45.105417667221452</v>
      </c>
      <c r="Q53">
        <v>-3.90625</v>
      </c>
      <c r="R53">
        <v>-1.232557987438943</v>
      </c>
      <c r="S53">
        <v>-4.4876199503429692E-2</v>
      </c>
      <c r="T53">
        <v>0.99378346066092416</v>
      </c>
    </row>
    <row r="54" spans="1:20" x14ac:dyDescent="0.25">
      <c r="A54" s="1">
        <v>35</v>
      </c>
      <c r="B54" t="s">
        <v>10</v>
      </c>
      <c r="C54">
        <v>197</v>
      </c>
      <c r="D54">
        <v>93.774814022670355</v>
      </c>
      <c r="E54">
        <v>563819.94416243653</v>
      </c>
      <c r="F54">
        <v>5999.6151806741454</v>
      </c>
      <c r="G54" t="s">
        <v>61</v>
      </c>
      <c r="H54" t="s">
        <v>9</v>
      </c>
      <c r="I54">
        <v>164</v>
      </c>
      <c r="J54">
        <v>88.908824773211848</v>
      </c>
      <c r="K54">
        <v>560481.82317073166</v>
      </c>
      <c r="L54">
        <v>6291.1532196199923</v>
      </c>
      <c r="M54">
        <v>-33</v>
      </c>
      <c r="N54">
        <v>-4.865989249458508</v>
      </c>
      <c r="O54">
        <v>-3338.1209917048691</v>
      </c>
      <c r="P54">
        <v>291.5380389458478</v>
      </c>
      <c r="Q54">
        <v>-16.751269035532989</v>
      </c>
      <c r="R54">
        <v>-5.1890150891497839</v>
      </c>
      <c r="S54">
        <v>-0.59205443621964671</v>
      </c>
      <c r="T54">
        <v>4.8592789731738861</v>
      </c>
    </row>
    <row r="55" spans="1:20" x14ac:dyDescent="0.25">
      <c r="A55" s="1">
        <v>36</v>
      </c>
      <c r="B55" t="s">
        <v>10</v>
      </c>
      <c r="C55">
        <v>57</v>
      </c>
      <c r="D55">
        <v>81.418224916183519</v>
      </c>
      <c r="E55">
        <v>388054.73684210528</v>
      </c>
      <c r="F55">
        <v>4760.3537679743849</v>
      </c>
      <c r="G55" t="s">
        <v>62</v>
      </c>
      <c r="H55" t="s">
        <v>9</v>
      </c>
      <c r="I55">
        <v>60</v>
      </c>
      <c r="J55">
        <v>81.982564282007687</v>
      </c>
      <c r="K55">
        <v>374066.66666666669</v>
      </c>
      <c r="L55">
        <v>4611.4355654246128</v>
      </c>
      <c r="M55">
        <v>3</v>
      </c>
      <c r="N55">
        <v>0.56433936582416777</v>
      </c>
      <c r="O55">
        <v>-13988.070175438599</v>
      </c>
      <c r="P55">
        <v>-148.9182025497721</v>
      </c>
      <c r="Q55">
        <v>5.2631578947368363</v>
      </c>
      <c r="R55">
        <v>0.69313641559385353</v>
      </c>
      <c r="S55">
        <v>-3.6046642000224232</v>
      </c>
      <c r="T55">
        <v>-3.1283011685314221</v>
      </c>
    </row>
    <row r="56" spans="1:20" x14ac:dyDescent="0.25">
      <c r="A56" s="1">
        <v>37</v>
      </c>
      <c r="B56" t="s">
        <v>10</v>
      </c>
      <c r="C56">
        <v>78</v>
      </c>
      <c r="D56">
        <v>78.53683333333332</v>
      </c>
      <c r="E56">
        <v>410511.53846153838</v>
      </c>
      <c r="F56">
        <v>5206.853213176294</v>
      </c>
      <c r="G56" t="s">
        <v>63</v>
      </c>
      <c r="H56" t="s">
        <v>9</v>
      </c>
      <c r="I56">
        <v>77</v>
      </c>
      <c r="J56">
        <v>78.607051948051932</v>
      </c>
      <c r="K56">
        <v>410109.09090909088</v>
      </c>
      <c r="L56">
        <v>5194.3276039945049</v>
      </c>
      <c r="M56">
        <v>-1</v>
      </c>
      <c r="N56">
        <v>7.0218614718612571E-2</v>
      </c>
      <c r="O56">
        <v>-402.44755244755652</v>
      </c>
      <c r="P56">
        <v>-12.52560918178915</v>
      </c>
      <c r="Q56">
        <v>-1.2820512820512771</v>
      </c>
      <c r="R56">
        <v>8.9408512844646459E-2</v>
      </c>
      <c r="S56">
        <v>-9.8035625004788685E-2</v>
      </c>
      <c r="T56">
        <v>-0.24056005938658531</v>
      </c>
    </row>
    <row r="57" spans="1:20" x14ac:dyDescent="0.25">
      <c r="A57" s="1">
        <v>101</v>
      </c>
      <c r="B57" t="s">
        <v>10</v>
      </c>
      <c r="G57" t="s">
        <v>64</v>
      </c>
      <c r="H57" t="s">
        <v>9</v>
      </c>
      <c r="I57">
        <v>9</v>
      </c>
      <c r="J57">
        <v>58.593967180522228</v>
      </c>
      <c r="K57">
        <v>131333.33333333331</v>
      </c>
      <c r="L57">
        <v>2251.12202212191</v>
      </c>
    </row>
    <row r="58" spans="1:20" x14ac:dyDescent="0.25">
      <c r="A58" s="1">
        <v>38</v>
      </c>
      <c r="B58" t="s">
        <v>10</v>
      </c>
      <c r="C58">
        <v>2</v>
      </c>
      <c r="D58">
        <v>181.25</v>
      </c>
      <c r="E58">
        <v>1800000</v>
      </c>
      <c r="F58">
        <v>9954.2334096109844</v>
      </c>
      <c r="G58" t="s">
        <v>65</v>
      </c>
      <c r="H58" t="s">
        <v>9</v>
      </c>
      <c r="I58">
        <v>5</v>
      </c>
      <c r="J58">
        <v>91.82</v>
      </c>
      <c r="K58">
        <v>629240</v>
      </c>
      <c r="L58">
        <v>6857.7226112880862</v>
      </c>
      <c r="M58">
        <v>3</v>
      </c>
      <c r="N58">
        <v>-89.43</v>
      </c>
      <c r="O58">
        <v>-1170760</v>
      </c>
      <c r="P58">
        <v>-3096.5107983228982</v>
      </c>
      <c r="Q58">
        <v>150</v>
      </c>
      <c r="R58">
        <v>-49.340689655172419</v>
      </c>
      <c r="S58">
        <v>-65.042222222222222</v>
      </c>
      <c r="T58">
        <v>-31.107476295795561</v>
      </c>
    </row>
    <row r="59" spans="1:20" x14ac:dyDescent="0.25">
      <c r="A59" s="1">
        <v>39</v>
      </c>
      <c r="B59" t="s">
        <v>10</v>
      </c>
      <c r="C59">
        <v>114</v>
      </c>
      <c r="D59">
        <v>73.851614035945929</v>
      </c>
      <c r="E59">
        <v>229539.4736842105</v>
      </c>
      <c r="F59">
        <v>3157.6508783333761</v>
      </c>
      <c r="G59" t="s">
        <v>66</v>
      </c>
      <c r="H59" t="s">
        <v>9</v>
      </c>
      <c r="I59">
        <v>56</v>
      </c>
      <c r="J59">
        <v>68.421838210951051</v>
      </c>
      <c r="K59">
        <v>232482.1428571429</v>
      </c>
      <c r="L59">
        <v>3465.2544471406941</v>
      </c>
      <c r="M59">
        <v>-58</v>
      </c>
      <c r="N59">
        <v>-5.4297758249948771</v>
      </c>
      <c r="O59">
        <v>2942.6691729323361</v>
      </c>
      <c r="P59">
        <v>307.60356880731803</v>
      </c>
      <c r="Q59">
        <v>-50.877192982456137</v>
      </c>
      <c r="R59">
        <v>-7.3522778017445001</v>
      </c>
      <c r="S59">
        <v>1.281988289726899</v>
      </c>
      <c r="T59">
        <v>9.7415319381246146</v>
      </c>
    </row>
    <row r="60" spans="1:20" x14ac:dyDescent="0.25">
      <c r="A60" s="1">
        <v>40</v>
      </c>
      <c r="B60" t="s">
        <v>10</v>
      </c>
      <c r="C60">
        <v>135</v>
      </c>
      <c r="D60">
        <v>67.284451589106979</v>
      </c>
      <c r="E60">
        <v>307287.77777777781</v>
      </c>
      <c r="F60">
        <v>4617.1484882532059</v>
      </c>
      <c r="G60" t="s">
        <v>68</v>
      </c>
      <c r="H60" t="s">
        <v>9</v>
      </c>
      <c r="I60">
        <v>146</v>
      </c>
      <c r="J60">
        <v>66.339520547945298</v>
      </c>
      <c r="K60">
        <v>315968.49315068492</v>
      </c>
      <c r="L60">
        <v>4801.7116015645261</v>
      </c>
      <c r="M60">
        <v>11</v>
      </c>
      <c r="N60">
        <v>-0.9449310411616807</v>
      </c>
      <c r="O60">
        <v>8680.7153729071724</v>
      </c>
      <c r="P60">
        <v>184.56311331132019</v>
      </c>
      <c r="Q60">
        <v>8.1481481481481488</v>
      </c>
      <c r="R60">
        <v>-1.404382467040366</v>
      </c>
      <c r="S60">
        <v>2.8249465161562131</v>
      </c>
      <c r="T60">
        <v>3.997339781921228</v>
      </c>
    </row>
    <row r="61" spans="1:20" x14ac:dyDescent="0.25">
      <c r="A61" s="1">
        <v>41</v>
      </c>
      <c r="B61" t="s">
        <v>10</v>
      </c>
      <c r="C61">
        <v>82</v>
      </c>
      <c r="D61">
        <v>72.350985895086225</v>
      </c>
      <c r="E61">
        <v>213755.40243902439</v>
      </c>
      <c r="F61">
        <v>2952.4695188487358</v>
      </c>
      <c r="G61" t="s">
        <v>69</v>
      </c>
      <c r="H61" t="s">
        <v>9</v>
      </c>
      <c r="I61">
        <v>29</v>
      </c>
      <c r="J61">
        <v>73.603793103448268</v>
      </c>
      <c r="K61">
        <v>246637.93103448281</v>
      </c>
      <c r="L61">
        <v>3350.3446536539141</v>
      </c>
      <c r="M61">
        <v>-53</v>
      </c>
      <c r="N61">
        <v>1.252807208362043</v>
      </c>
      <c r="O61">
        <v>32882.528595458367</v>
      </c>
      <c r="P61">
        <v>397.87513480517782</v>
      </c>
      <c r="Q61">
        <v>-64.634146341463421</v>
      </c>
      <c r="R61">
        <v>1.7315689521891111</v>
      </c>
      <c r="S61">
        <v>15.38325030397227</v>
      </c>
      <c r="T61">
        <v>13.476011598599751</v>
      </c>
    </row>
    <row r="62" spans="1:20" x14ac:dyDescent="0.25">
      <c r="A62" s="1">
        <v>42</v>
      </c>
      <c r="B62" t="s">
        <v>10</v>
      </c>
      <c r="C62">
        <v>59</v>
      </c>
      <c r="D62">
        <v>92.207796610169524</v>
      </c>
      <c r="E62">
        <v>518864.40677966102</v>
      </c>
      <c r="F62">
        <v>5623.1684419065914</v>
      </c>
      <c r="G62" t="s">
        <v>70</v>
      </c>
      <c r="H62" t="s">
        <v>9</v>
      </c>
      <c r="I62">
        <v>39</v>
      </c>
      <c r="J62">
        <v>85.371575657587428</v>
      </c>
      <c r="K62">
        <v>459743.58974358969</v>
      </c>
      <c r="L62">
        <v>5398.9530152594771</v>
      </c>
      <c r="M62">
        <v>-20</v>
      </c>
      <c r="N62">
        <v>-6.8362209525820958</v>
      </c>
      <c r="O62">
        <v>-59120.817036071268</v>
      </c>
      <c r="P62">
        <v>-224.2154266471143</v>
      </c>
      <c r="Q62">
        <v>-33.898305084745758</v>
      </c>
      <c r="R62">
        <v>-7.4139294115050269</v>
      </c>
      <c r="S62">
        <v>-11.39427107806554</v>
      </c>
      <c r="T62">
        <v>-3.9873503517367852</v>
      </c>
    </row>
    <row r="63" spans="1:20" x14ac:dyDescent="0.25">
      <c r="A63" s="1">
        <v>43</v>
      </c>
      <c r="B63" t="s">
        <v>10</v>
      </c>
      <c r="C63">
        <v>713</v>
      </c>
      <c r="D63">
        <v>71.113995046940332</v>
      </c>
      <c r="E63">
        <v>245931.5175315568</v>
      </c>
      <c r="F63">
        <v>3456.560151541943</v>
      </c>
      <c r="G63" t="s">
        <v>71</v>
      </c>
      <c r="H63" t="s">
        <v>9</v>
      </c>
      <c r="I63">
        <v>647</v>
      </c>
      <c r="J63">
        <v>69.839202006888826</v>
      </c>
      <c r="K63">
        <v>240552.81607418859</v>
      </c>
      <c r="L63">
        <v>3457.1611899546392</v>
      </c>
      <c r="M63">
        <v>-66</v>
      </c>
      <c r="N63">
        <v>-1.274793040051506</v>
      </c>
      <c r="O63">
        <v>-5378.7014573682391</v>
      </c>
      <c r="P63">
        <v>0.60103841269619807</v>
      </c>
      <c r="Q63">
        <v>-9.256661991584858</v>
      </c>
      <c r="R63">
        <v>-1.792605012853032</v>
      </c>
      <c r="S63">
        <v>-2.187072853188921</v>
      </c>
      <c r="T63">
        <v>1.7388339457302671E-2</v>
      </c>
    </row>
    <row r="64" spans="1:20" x14ac:dyDescent="0.25">
      <c r="A64" s="1">
        <v>44</v>
      </c>
      <c r="B64" t="s">
        <v>10</v>
      </c>
      <c r="C64">
        <v>3</v>
      </c>
      <c r="D64">
        <v>46.1188</v>
      </c>
      <c r="E64">
        <v>78333.333333333328</v>
      </c>
      <c r="F64">
        <v>1706.0740081684989</v>
      </c>
      <c r="G64" t="s">
        <v>72</v>
      </c>
      <c r="H64" t="s">
        <v>9</v>
      </c>
      <c r="I64">
        <v>3</v>
      </c>
      <c r="J64">
        <v>46.1188</v>
      </c>
      <c r="K64">
        <v>78333.333333333328</v>
      </c>
      <c r="L64">
        <v>1706.0740081684989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 x14ac:dyDescent="0.25">
      <c r="A65" s="1">
        <v>102</v>
      </c>
      <c r="B65" t="s">
        <v>10</v>
      </c>
      <c r="G65" t="s">
        <v>73</v>
      </c>
      <c r="H65" t="s">
        <v>9</v>
      </c>
      <c r="I65">
        <v>15</v>
      </c>
      <c r="J65">
        <v>69.928000000000011</v>
      </c>
      <c r="K65">
        <v>285359.06666666671</v>
      </c>
      <c r="L65">
        <v>4067.860154798851</v>
      </c>
    </row>
    <row r="66" spans="1:20" x14ac:dyDescent="0.25">
      <c r="A66" s="1">
        <v>45</v>
      </c>
      <c r="B66" t="s">
        <v>10</v>
      </c>
      <c r="C66">
        <v>26</v>
      </c>
      <c r="D66">
        <v>95.049596416189516</v>
      </c>
      <c r="E66">
        <v>270519.23076923081</v>
      </c>
      <c r="F66">
        <v>2895.4932493406</v>
      </c>
      <c r="G66" t="s">
        <v>74</v>
      </c>
      <c r="H66" t="s">
        <v>9</v>
      </c>
      <c r="I66">
        <v>50</v>
      </c>
      <c r="J66">
        <v>86.543190136418545</v>
      </c>
      <c r="K66">
        <v>271990</v>
      </c>
      <c r="L66">
        <v>3208.3025597189749</v>
      </c>
      <c r="M66">
        <v>24</v>
      </c>
      <c r="N66">
        <v>-8.506406279770971</v>
      </c>
      <c r="O66">
        <v>1470.7692307692489</v>
      </c>
      <c r="P66">
        <v>312.8093103783749</v>
      </c>
      <c r="Q66">
        <v>92.307692307692307</v>
      </c>
      <c r="R66">
        <v>-8.9494396615050764</v>
      </c>
      <c r="S66">
        <v>0.5436837989621246</v>
      </c>
      <c r="T66">
        <v>10.80331685973062</v>
      </c>
    </row>
    <row r="67" spans="1:20" x14ac:dyDescent="0.25">
      <c r="A67" s="1">
        <v>46</v>
      </c>
      <c r="B67" t="s">
        <v>10</v>
      </c>
      <c r="C67">
        <v>87</v>
      </c>
      <c r="D67">
        <v>68.206739712007277</v>
      </c>
      <c r="E67">
        <v>274726.64367816091</v>
      </c>
      <c r="F67">
        <v>4073.5773756719768</v>
      </c>
      <c r="G67" t="s">
        <v>75</v>
      </c>
      <c r="H67" t="s">
        <v>9</v>
      </c>
      <c r="I67">
        <v>123</v>
      </c>
      <c r="J67">
        <v>69.442206629793759</v>
      </c>
      <c r="K67">
        <v>268188.19512195123</v>
      </c>
      <c r="L67">
        <v>3912.4920678092722</v>
      </c>
      <c r="M67">
        <v>36</v>
      </c>
      <c r="N67">
        <v>1.2354669177864821</v>
      </c>
      <c r="O67">
        <v>-6538.4485562096816</v>
      </c>
      <c r="P67">
        <v>-161.0853078627047</v>
      </c>
      <c r="Q67">
        <v>41.37931034482758</v>
      </c>
      <c r="R67">
        <v>1.811356066868264</v>
      </c>
      <c r="S67">
        <v>-2.3799834150303179</v>
      </c>
      <c r="T67">
        <v>-3.954394209490919</v>
      </c>
    </row>
    <row r="68" spans="1:20" x14ac:dyDescent="0.25">
      <c r="A68" s="1">
        <v>47</v>
      </c>
      <c r="B68" t="s">
        <v>10</v>
      </c>
      <c r="C68">
        <v>82</v>
      </c>
      <c r="D68">
        <v>83.758414634146334</v>
      </c>
      <c r="E68">
        <v>265315.97560975607</v>
      </c>
      <c r="F68">
        <v>3160.620961065672</v>
      </c>
      <c r="G68" t="s">
        <v>76</v>
      </c>
      <c r="H68" t="s">
        <v>9</v>
      </c>
      <c r="I68">
        <v>71</v>
      </c>
      <c r="J68">
        <v>83.738169014084562</v>
      </c>
      <c r="K68">
        <v>268224.08450704231</v>
      </c>
      <c r="L68">
        <v>3192.2433916703571</v>
      </c>
      <c r="M68">
        <v>-11</v>
      </c>
      <c r="N68">
        <v>-2.0245620061771771E-2</v>
      </c>
      <c r="O68">
        <v>2908.1088972861762</v>
      </c>
      <c r="P68">
        <v>31.622430604685182</v>
      </c>
      <c r="Q68">
        <v>-13.414634146341459</v>
      </c>
      <c r="R68">
        <v>-2.4171446117027259E-2</v>
      </c>
      <c r="S68">
        <v>1.096092645986624</v>
      </c>
      <c r="T68">
        <v>1.000513221744348</v>
      </c>
    </row>
    <row r="69" spans="1:20" x14ac:dyDescent="0.25">
      <c r="A69" s="1">
        <v>103</v>
      </c>
      <c r="B69" t="s">
        <v>10</v>
      </c>
      <c r="G69" t="s">
        <v>77</v>
      </c>
      <c r="H69" t="s">
        <v>9</v>
      </c>
      <c r="I69">
        <v>6</v>
      </c>
      <c r="J69">
        <v>80.8</v>
      </c>
      <c r="K69">
        <v>185833.33333333331</v>
      </c>
      <c r="L69">
        <v>2293.0066879546348</v>
      </c>
    </row>
    <row r="70" spans="1:20" x14ac:dyDescent="0.25">
      <c r="A70" s="1">
        <v>48</v>
      </c>
      <c r="B70" t="s">
        <v>10</v>
      </c>
      <c r="C70">
        <v>200</v>
      </c>
      <c r="D70">
        <v>73.69024825762132</v>
      </c>
      <c r="E70">
        <v>291195.83</v>
      </c>
      <c r="F70">
        <v>3989.1406025447209</v>
      </c>
      <c r="G70" t="s">
        <v>78</v>
      </c>
      <c r="H70" t="s">
        <v>9</v>
      </c>
      <c r="I70">
        <v>197</v>
      </c>
      <c r="J70">
        <v>73.798323104184078</v>
      </c>
      <c r="K70">
        <v>291137.89847715729</v>
      </c>
      <c r="L70">
        <v>3981.3070857143871</v>
      </c>
      <c r="M70">
        <v>-3</v>
      </c>
      <c r="N70">
        <v>0.1080748465627579</v>
      </c>
      <c r="O70">
        <v>-57.931522842671257</v>
      </c>
      <c r="P70">
        <v>-7.8335168303337923</v>
      </c>
      <c r="Q70">
        <v>-1.5000000000000011</v>
      </c>
      <c r="R70">
        <v>0.14666098855431459</v>
      </c>
      <c r="S70">
        <v>-1.9894351798466211E-2</v>
      </c>
      <c r="T70">
        <v>-0.196371038547416</v>
      </c>
    </row>
    <row r="71" spans="1:20" x14ac:dyDescent="0.25">
      <c r="A71" s="1">
        <v>104</v>
      </c>
      <c r="B71" t="s">
        <v>10</v>
      </c>
      <c r="G71" t="s">
        <v>79</v>
      </c>
      <c r="H71" t="s">
        <v>9</v>
      </c>
      <c r="I71">
        <v>49</v>
      </c>
      <c r="J71">
        <v>74.146325713775468</v>
      </c>
      <c r="K71">
        <v>423673.46938775509</v>
      </c>
      <c r="L71">
        <v>5728.8631581469408</v>
      </c>
    </row>
    <row r="72" spans="1:20" x14ac:dyDescent="0.25">
      <c r="A72" s="1">
        <v>1</v>
      </c>
      <c r="B72" t="s">
        <v>80</v>
      </c>
      <c r="C72">
        <v>918</v>
      </c>
      <c r="D72">
        <v>79.102507828803098</v>
      </c>
      <c r="E72">
        <v>374048.69281045749</v>
      </c>
      <c r="F72">
        <v>4789.0027604659081</v>
      </c>
      <c r="H72" t="s">
        <v>9</v>
      </c>
      <c r="I72">
        <v>878</v>
      </c>
      <c r="J72">
        <v>80.457591569033823</v>
      </c>
      <c r="K72">
        <v>346732.80182232353</v>
      </c>
      <c r="L72">
        <v>4313.9661288769448</v>
      </c>
      <c r="M72">
        <v>-40</v>
      </c>
      <c r="N72">
        <v>1.355083740230725</v>
      </c>
      <c r="O72">
        <v>-27315.890988134019</v>
      </c>
      <c r="P72">
        <v>-475.03663158896319</v>
      </c>
      <c r="Q72">
        <v>-4.3572984749455372</v>
      </c>
      <c r="R72">
        <v>1.713073045880487</v>
      </c>
      <c r="S72">
        <v>-7.3027633870053066</v>
      </c>
      <c r="T72">
        <v>-9.9193225677478676</v>
      </c>
    </row>
    <row r="73" spans="1:20" x14ac:dyDescent="0.25">
      <c r="A73" s="1">
        <v>49</v>
      </c>
      <c r="B73" t="s">
        <v>80</v>
      </c>
      <c r="C73">
        <v>6</v>
      </c>
      <c r="D73">
        <v>98.424816636535255</v>
      </c>
      <c r="E73">
        <v>298200</v>
      </c>
      <c r="F73">
        <v>3005.788714104111</v>
      </c>
      <c r="G73" t="s">
        <v>82</v>
      </c>
      <c r="H73" t="s">
        <v>9</v>
      </c>
      <c r="I73">
        <v>11</v>
      </c>
      <c r="J73">
        <v>87.851536347201048</v>
      </c>
      <c r="K73">
        <v>261363.63636363641</v>
      </c>
      <c r="L73">
        <v>3015.7610116246469</v>
      </c>
      <c r="M73">
        <v>5</v>
      </c>
      <c r="N73">
        <v>-10.57328028933421</v>
      </c>
      <c r="O73">
        <v>-36836.363636363647</v>
      </c>
      <c r="P73">
        <v>9.9722975205359035</v>
      </c>
      <c r="Q73">
        <v>83.333333333333329</v>
      </c>
      <c r="R73">
        <v>-10.74249427192675</v>
      </c>
      <c r="S73">
        <v>-12.352905310651799</v>
      </c>
      <c r="T73">
        <v>0.33176974395248138</v>
      </c>
    </row>
    <row r="74" spans="1:20" x14ac:dyDescent="0.25">
      <c r="A74" s="1">
        <v>50</v>
      </c>
      <c r="B74" t="s">
        <v>80</v>
      </c>
      <c r="C74">
        <v>158</v>
      </c>
      <c r="D74">
        <v>69.085917035475887</v>
      </c>
      <c r="E74">
        <v>520432.27848101268</v>
      </c>
      <c r="F74">
        <v>7459.0518038553419</v>
      </c>
      <c r="G74" t="s">
        <v>160</v>
      </c>
      <c r="H74" t="s">
        <v>9</v>
      </c>
    </row>
    <row r="75" spans="1:20" x14ac:dyDescent="0.25">
      <c r="A75" s="1">
        <v>105</v>
      </c>
      <c r="B75" t="s">
        <v>80</v>
      </c>
      <c r="G75" t="s">
        <v>83</v>
      </c>
      <c r="H75" t="s">
        <v>9</v>
      </c>
      <c r="I75">
        <v>100</v>
      </c>
      <c r="J75">
        <v>70.08937828404261</v>
      </c>
      <c r="K75">
        <v>339480</v>
      </c>
      <c r="L75">
        <v>4771.597814183584</v>
      </c>
    </row>
    <row r="76" spans="1:20" x14ac:dyDescent="0.25">
      <c r="A76" s="1">
        <v>51</v>
      </c>
      <c r="B76" t="s">
        <v>80</v>
      </c>
      <c r="C76">
        <v>224</v>
      </c>
      <c r="D76">
        <v>81.988507228083151</v>
      </c>
      <c r="E76">
        <v>472562.5</v>
      </c>
      <c r="F76">
        <v>5793.1816131764699</v>
      </c>
      <c r="G76" t="s">
        <v>85</v>
      </c>
      <c r="H76" t="s">
        <v>9</v>
      </c>
      <c r="I76">
        <v>205</v>
      </c>
      <c r="J76">
        <v>83.851735121951307</v>
      </c>
      <c r="K76">
        <v>490117.07317073172</v>
      </c>
      <c r="L76">
        <v>5911.3749576304172</v>
      </c>
      <c r="M76">
        <v>-19</v>
      </c>
      <c r="N76">
        <v>1.863227893868157</v>
      </c>
      <c r="O76">
        <v>17554.573170731721</v>
      </c>
      <c r="P76">
        <v>118.1933444539472</v>
      </c>
      <c r="Q76">
        <v>-8.4821428571428612</v>
      </c>
      <c r="R76">
        <v>2.2725476494953818</v>
      </c>
      <c r="S76">
        <v>3.7147622104444888</v>
      </c>
      <c r="T76">
        <v>2.040214727346346</v>
      </c>
    </row>
    <row r="77" spans="1:20" x14ac:dyDescent="0.25">
      <c r="A77" s="1">
        <v>52</v>
      </c>
      <c r="B77" t="s">
        <v>80</v>
      </c>
      <c r="C77">
        <v>18</v>
      </c>
      <c r="D77">
        <v>77.714722222222221</v>
      </c>
      <c r="E77">
        <v>290686.11111111112</v>
      </c>
      <c r="F77">
        <v>3826.349012509379</v>
      </c>
      <c r="G77" t="s">
        <v>86</v>
      </c>
      <c r="H77" t="s">
        <v>9</v>
      </c>
      <c r="I77">
        <v>18</v>
      </c>
      <c r="J77">
        <v>77.714722222222221</v>
      </c>
      <c r="K77">
        <v>290686.11111111112</v>
      </c>
      <c r="L77">
        <v>3826.349012509379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 x14ac:dyDescent="0.25">
      <c r="A78" s="1">
        <v>53</v>
      </c>
      <c r="B78" t="s">
        <v>80</v>
      </c>
      <c r="C78">
        <v>36</v>
      </c>
      <c r="D78">
        <v>81.020830830830832</v>
      </c>
      <c r="E78">
        <v>120213.88888888891</v>
      </c>
      <c r="F78">
        <v>1500.116887209336</v>
      </c>
      <c r="G78" t="s">
        <v>87</v>
      </c>
      <c r="H78" t="s">
        <v>9</v>
      </c>
      <c r="I78">
        <v>36</v>
      </c>
      <c r="J78">
        <v>81.020830830830832</v>
      </c>
      <c r="K78">
        <v>120213.88888888891</v>
      </c>
      <c r="L78">
        <v>1500.116887209336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 x14ac:dyDescent="0.25">
      <c r="A79" s="1">
        <v>54</v>
      </c>
      <c r="B79" t="s">
        <v>80</v>
      </c>
      <c r="C79">
        <v>259</v>
      </c>
      <c r="D79">
        <v>86.251500664370937</v>
      </c>
      <c r="E79">
        <v>316100.96525096532</v>
      </c>
      <c r="F79">
        <v>3627.390398044437</v>
      </c>
      <c r="G79" t="s">
        <v>80</v>
      </c>
      <c r="H79" t="s">
        <v>9</v>
      </c>
      <c r="I79">
        <v>236</v>
      </c>
      <c r="J79">
        <v>88.394221868677988</v>
      </c>
      <c r="K79">
        <v>350891.31355932198</v>
      </c>
      <c r="L79">
        <v>3984.0435541229908</v>
      </c>
      <c r="M79">
        <v>-23</v>
      </c>
      <c r="N79">
        <v>2.1427212043070512</v>
      </c>
      <c r="O79">
        <v>34790.34830835677</v>
      </c>
      <c r="P79">
        <v>356.65315607855428</v>
      </c>
      <c r="Q79">
        <v>-8.8803088803088848</v>
      </c>
      <c r="R79">
        <v>2.484271215923517</v>
      </c>
      <c r="S79">
        <v>11.00608733691633</v>
      </c>
      <c r="T79">
        <v>9.8322241871409801</v>
      </c>
    </row>
    <row r="80" spans="1:20" x14ac:dyDescent="0.25">
      <c r="A80" s="1">
        <v>55</v>
      </c>
      <c r="B80" t="s">
        <v>80</v>
      </c>
      <c r="C80">
        <v>14</v>
      </c>
      <c r="D80">
        <v>84.857142857142861</v>
      </c>
      <c r="E80">
        <v>507500</v>
      </c>
      <c r="F80">
        <v>5761.3707297028568</v>
      </c>
      <c r="G80" t="s">
        <v>88</v>
      </c>
      <c r="H80" t="s">
        <v>9</v>
      </c>
      <c r="I80">
        <v>17</v>
      </c>
      <c r="J80">
        <v>84.211747328026476</v>
      </c>
      <c r="K80">
        <v>494705.8823529412</v>
      </c>
      <c r="L80">
        <v>5624.8148734405559</v>
      </c>
      <c r="M80">
        <v>3</v>
      </c>
      <c r="N80">
        <v>-0.64539552911638509</v>
      </c>
      <c r="O80">
        <v>-12794.1176470588</v>
      </c>
      <c r="P80">
        <v>-136.55585626230089</v>
      </c>
      <c r="Q80">
        <v>21.42857142857142</v>
      </c>
      <c r="R80">
        <v>-0.76056712185432751</v>
      </c>
      <c r="S80">
        <v>-2.521008403361336</v>
      </c>
      <c r="T80">
        <v>-2.3701973483199912</v>
      </c>
    </row>
    <row r="81" spans="1:20" x14ac:dyDescent="0.25">
      <c r="A81" s="1">
        <v>56</v>
      </c>
      <c r="B81" t="s">
        <v>80</v>
      </c>
      <c r="C81">
        <v>25</v>
      </c>
      <c r="D81">
        <v>74.093199999999982</v>
      </c>
      <c r="E81">
        <v>219680</v>
      </c>
      <c r="F81">
        <v>3002.047602891188</v>
      </c>
      <c r="G81" t="s">
        <v>89</v>
      </c>
      <c r="H81" t="s">
        <v>9</v>
      </c>
      <c r="I81">
        <v>78</v>
      </c>
      <c r="J81">
        <v>74.357696994134173</v>
      </c>
      <c r="K81">
        <v>203179.48717948719</v>
      </c>
      <c r="L81">
        <v>2775.7705545055751</v>
      </c>
      <c r="M81">
        <v>53</v>
      </c>
      <c r="N81">
        <v>0.26449699413419131</v>
      </c>
      <c r="O81">
        <v>-16500.512820512809</v>
      </c>
      <c r="P81">
        <v>-226.27704838561391</v>
      </c>
      <c r="Q81">
        <v>212</v>
      </c>
      <c r="R81">
        <v>0.35697877016269702</v>
      </c>
      <c r="S81">
        <v>-7.5111584215735716</v>
      </c>
      <c r="T81">
        <v>-7.5374237293137094</v>
      </c>
    </row>
    <row r="82" spans="1:20" x14ac:dyDescent="0.25">
      <c r="A82" s="1">
        <v>57</v>
      </c>
      <c r="B82" t="s">
        <v>80</v>
      </c>
      <c r="C82">
        <v>1</v>
      </c>
      <c r="D82">
        <v>69</v>
      </c>
      <c r="E82">
        <v>115000</v>
      </c>
      <c r="F82">
        <v>1666.666666666667</v>
      </c>
      <c r="G82" t="s">
        <v>90</v>
      </c>
      <c r="H82" t="s">
        <v>9</v>
      </c>
    </row>
    <row r="83" spans="1:20" x14ac:dyDescent="0.25">
      <c r="A83" s="1">
        <v>58</v>
      </c>
      <c r="B83" t="s">
        <v>80</v>
      </c>
      <c r="C83">
        <v>133</v>
      </c>
      <c r="D83">
        <v>71.58301419088265</v>
      </c>
      <c r="E83">
        <v>269842.10526315792</v>
      </c>
      <c r="F83">
        <v>3735.3451671903149</v>
      </c>
      <c r="G83" t="s">
        <v>91</v>
      </c>
      <c r="H83" t="s">
        <v>9</v>
      </c>
      <c r="I83">
        <v>135</v>
      </c>
      <c r="J83">
        <v>72.407594973291793</v>
      </c>
      <c r="K83">
        <v>278281.48148148152</v>
      </c>
      <c r="L83">
        <v>3787.045030721089</v>
      </c>
      <c r="M83">
        <v>2</v>
      </c>
      <c r="N83">
        <v>0.8245807824091429</v>
      </c>
      <c r="O83">
        <v>8439.3762183235376</v>
      </c>
      <c r="P83">
        <v>51.699863530774557</v>
      </c>
      <c r="Q83">
        <v>1.5037593984962521</v>
      </c>
      <c r="R83">
        <v>1.1519224102666701</v>
      </c>
      <c r="S83">
        <v>3.1275238569952619</v>
      </c>
      <c r="T83">
        <v>1.3840719188385591</v>
      </c>
    </row>
    <row r="84" spans="1:20" x14ac:dyDescent="0.25">
      <c r="A84" s="1">
        <v>59</v>
      </c>
      <c r="B84" t="s">
        <v>80</v>
      </c>
      <c r="C84">
        <v>17</v>
      </c>
      <c r="D84">
        <v>60.614939056703747</v>
      </c>
      <c r="E84">
        <v>415882.35294117639</v>
      </c>
      <c r="F84">
        <v>6654.7448203533449</v>
      </c>
      <c r="G84" t="s">
        <v>93</v>
      </c>
      <c r="H84" t="s">
        <v>9</v>
      </c>
      <c r="I84">
        <v>17</v>
      </c>
      <c r="J84">
        <v>60.614939056703747</v>
      </c>
      <c r="K84">
        <v>415882.35294117639</v>
      </c>
      <c r="L84">
        <v>6654.7448203533449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 x14ac:dyDescent="0.25">
      <c r="A85" s="1">
        <v>60</v>
      </c>
      <c r="B85" t="s">
        <v>80</v>
      </c>
      <c r="C85">
        <v>10</v>
      </c>
      <c r="D85">
        <v>100.9879748398447</v>
      </c>
      <c r="E85">
        <v>293600</v>
      </c>
      <c r="F85">
        <v>2957.2482426849929</v>
      </c>
      <c r="G85" t="s">
        <v>94</v>
      </c>
      <c r="H85" t="s">
        <v>9</v>
      </c>
      <c r="I85">
        <v>8</v>
      </c>
      <c r="J85">
        <v>105.4537185498059</v>
      </c>
      <c r="K85">
        <v>300000</v>
      </c>
      <c r="L85">
        <v>2882.192815280745</v>
      </c>
      <c r="M85">
        <v>-2</v>
      </c>
      <c r="N85">
        <v>4.4657437099611741</v>
      </c>
      <c r="O85">
        <v>6400</v>
      </c>
      <c r="P85">
        <v>-75.055427404247894</v>
      </c>
      <c r="Q85">
        <v>-20</v>
      </c>
      <c r="R85">
        <v>4.4220549199479819</v>
      </c>
      <c r="S85">
        <v>2.1798365122615899</v>
      </c>
      <c r="T85">
        <v>-2.538015791873538</v>
      </c>
    </row>
    <row r="86" spans="1:20" x14ac:dyDescent="0.25">
      <c r="A86" s="1">
        <v>61</v>
      </c>
      <c r="B86" t="s">
        <v>80</v>
      </c>
      <c r="C86">
        <v>17</v>
      </c>
      <c r="D86">
        <v>83.505564387917332</v>
      </c>
      <c r="E86">
        <v>204000</v>
      </c>
      <c r="F86">
        <v>2518.425508249687</v>
      </c>
      <c r="G86" t="s">
        <v>95</v>
      </c>
      <c r="H86" t="s">
        <v>9</v>
      </c>
      <c r="I86">
        <v>17</v>
      </c>
      <c r="J86">
        <v>83.505564387917332</v>
      </c>
      <c r="K86">
        <v>204000</v>
      </c>
      <c r="L86">
        <v>2518.425508249687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 x14ac:dyDescent="0.25">
      <c r="A87" s="1">
        <v>2</v>
      </c>
      <c r="B87" t="s">
        <v>96</v>
      </c>
      <c r="C87">
        <v>299</v>
      </c>
      <c r="D87">
        <v>83.773324919984177</v>
      </c>
      <c r="E87">
        <v>195843.24749163879</v>
      </c>
      <c r="F87">
        <v>2292.4786955908839</v>
      </c>
      <c r="H87" t="s">
        <v>9</v>
      </c>
      <c r="I87">
        <v>196</v>
      </c>
      <c r="J87">
        <v>82.569918546130864</v>
      </c>
      <c r="K87">
        <v>177280.61224489799</v>
      </c>
      <c r="L87">
        <v>2095.663009544061</v>
      </c>
      <c r="M87">
        <v>-103</v>
      </c>
      <c r="N87">
        <v>-1.2034063738533121</v>
      </c>
      <c r="O87">
        <v>-18562.635246740829</v>
      </c>
      <c r="P87">
        <v>-196.81568604682391</v>
      </c>
      <c r="Q87">
        <v>-34.448160535117047</v>
      </c>
      <c r="R87">
        <v>-1.4365030575099409</v>
      </c>
      <c r="S87">
        <v>-9.4783126222073744</v>
      </c>
      <c r="T87">
        <v>-8.5852787389195218</v>
      </c>
    </row>
    <row r="88" spans="1:20" x14ac:dyDescent="0.25">
      <c r="A88" s="1">
        <v>62</v>
      </c>
      <c r="B88" t="s">
        <v>96</v>
      </c>
      <c r="C88">
        <v>229</v>
      </c>
      <c r="D88">
        <v>81.047439521311432</v>
      </c>
      <c r="E88">
        <v>191929.36681222709</v>
      </c>
      <c r="F88">
        <v>2310.562800008353</v>
      </c>
      <c r="G88" t="s">
        <v>96</v>
      </c>
      <c r="H88" t="s">
        <v>9</v>
      </c>
      <c r="I88">
        <v>146</v>
      </c>
      <c r="J88">
        <v>80.65516754240501</v>
      </c>
      <c r="K88">
        <v>189656.84931506851</v>
      </c>
      <c r="L88">
        <v>2240.5503128923292</v>
      </c>
      <c r="M88">
        <v>-83</v>
      </c>
      <c r="N88">
        <v>-0.39227197890642168</v>
      </c>
      <c r="O88">
        <v>-2272.5174971585802</v>
      </c>
      <c r="P88">
        <v>-70.012487116024204</v>
      </c>
      <c r="Q88">
        <v>-36.244541484716152</v>
      </c>
      <c r="R88">
        <v>-0.48400292621616492</v>
      </c>
      <c r="S88">
        <v>-1.184038448572533</v>
      </c>
      <c r="T88">
        <v>-3.0301053542353911</v>
      </c>
    </row>
    <row r="89" spans="1:20" x14ac:dyDescent="0.25">
      <c r="A89" s="1">
        <v>63</v>
      </c>
      <c r="B89" t="s">
        <v>96</v>
      </c>
      <c r="C89">
        <v>9</v>
      </c>
      <c r="D89">
        <v>57.597777777777779</v>
      </c>
      <c r="E89">
        <v>106088.88888888891</v>
      </c>
      <c r="F89">
        <v>2060.674353626343</v>
      </c>
      <c r="G89" t="s">
        <v>97</v>
      </c>
      <c r="H89" t="s">
        <v>9</v>
      </c>
      <c r="I89">
        <v>6</v>
      </c>
      <c r="J89">
        <v>51.585000000000001</v>
      </c>
      <c r="K89">
        <v>120000</v>
      </c>
      <c r="L89">
        <v>2326.2576330328588</v>
      </c>
      <c r="M89">
        <v>-3</v>
      </c>
      <c r="N89">
        <v>-6.012777777777778</v>
      </c>
      <c r="O89">
        <v>13911.111111111109</v>
      </c>
      <c r="P89">
        <v>265.58327940651628</v>
      </c>
      <c r="Q89">
        <v>-33.333333333333343</v>
      </c>
      <c r="R89">
        <v>-10.43925305760253</v>
      </c>
      <c r="S89">
        <v>13.112693757855039</v>
      </c>
      <c r="T89">
        <v>12.8881731817134</v>
      </c>
    </row>
    <row r="90" spans="1:20" x14ac:dyDescent="0.25">
      <c r="A90" s="1">
        <v>64</v>
      </c>
      <c r="B90" t="s">
        <v>96</v>
      </c>
      <c r="C90">
        <v>12</v>
      </c>
      <c r="D90">
        <v>105.3492302677753</v>
      </c>
      <c r="E90">
        <v>235000</v>
      </c>
      <c r="F90">
        <v>2270.8440247095709</v>
      </c>
      <c r="G90" t="s">
        <v>98</v>
      </c>
      <c r="H90" t="s">
        <v>9</v>
      </c>
      <c r="I90">
        <v>12</v>
      </c>
      <c r="J90">
        <v>105.3492302677753</v>
      </c>
      <c r="K90">
        <v>235000</v>
      </c>
      <c r="L90">
        <v>2270.8440247095709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 x14ac:dyDescent="0.25">
      <c r="A91" s="1">
        <v>65</v>
      </c>
      <c r="B91" t="s">
        <v>96</v>
      </c>
      <c r="C91">
        <v>6</v>
      </c>
      <c r="D91">
        <v>98.151834625322991</v>
      </c>
      <c r="E91">
        <v>96151</v>
      </c>
      <c r="F91">
        <v>1252.152529004517</v>
      </c>
      <c r="G91" t="s">
        <v>99</v>
      </c>
      <c r="H91" t="s">
        <v>9</v>
      </c>
      <c r="I91">
        <v>4</v>
      </c>
      <c r="J91">
        <v>106.00775193798449</v>
      </c>
      <c r="K91">
        <v>65000</v>
      </c>
      <c r="L91">
        <v>613.31025135024288</v>
      </c>
      <c r="M91">
        <v>-2</v>
      </c>
      <c r="N91">
        <v>7.8559173126615036</v>
      </c>
      <c r="O91">
        <v>-31151</v>
      </c>
      <c r="P91">
        <v>-638.84227765427454</v>
      </c>
      <c r="Q91">
        <v>-33.333333333333343</v>
      </c>
      <c r="R91">
        <v>8.0038415406600052</v>
      </c>
      <c r="S91">
        <v>-32.397998980769827</v>
      </c>
      <c r="T91">
        <v>-51.019525405755893</v>
      </c>
    </row>
    <row r="92" spans="1:20" x14ac:dyDescent="0.25">
      <c r="A92" s="1">
        <v>66</v>
      </c>
      <c r="B92" t="s">
        <v>96</v>
      </c>
      <c r="C92">
        <v>16</v>
      </c>
      <c r="D92">
        <v>80.608108108108112</v>
      </c>
      <c r="E92">
        <v>101912.5</v>
      </c>
      <c r="F92">
        <v>1259.1365972363869</v>
      </c>
      <c r="G92" t="s">
        <v>100</v>
      </c>
      <c r="H92" t="s">
        <v>9</v>
      </c>
      <c r="I92">
        <v>28</v>
      </c>
      <c r="J92">
        <v>86.082778674474227</v>
      </c>
      <c r="K92">
        <v>116325</v>
      </c>
      <c r="L92">
        <v>1427.4531817229599</v>
      </c>
      <c r="M92">
        <v>12</v>
      </c>
      <c r="N92">
        <v>5.4746705663661146</v>
      </c>
      <c r="O92">
        <v>14412.5</v>
      </c>
      <c r="P92">
        <v>168.31658448657279</v>
      </c>
      <c r="Q92">
        <v>75</v>
      </c>
      <c r="R92">
        <v>6.791712018626872</v>
      </c>
      <c r="S92">
        <v>14.142033607261141</v>
      </c>
      <c r="T92">
        <v>13.3676191174176</v>
      </c>
    </row>
    <row r="93" spans="1:20" x14ac:dyDescent="0.25">
      <c r="A93" s="1">
        <v>67</v>
      </c>
      <c r="B93" t="s">
        <v>96</v>
      </c>
      <c r="C93">
        <v>27</v>
      </c>
      <c r="D93">
        <v>104.70922222222219</v>
      </c>
      <c r="E93">
        <v>319370.37037037039</v>
      </c>
      <c r="F93">
        <v>3069.516687807406</v>
      </c>
      <c r="G93" t="s">
        <v>101</v>
      </c>
      <c r="H93" t="s">
        <v>9</v>
      </c>
    </row>
    <row r="94" spans="1:20" x14ac:dyDescent="0.25">
      <c r="A94" s="1">
        <v>3</v>
      </c>
      <c r="B94" t="s">
        <v>102</v>
      </c>
      <c r="C94">
        <v>606</v>
      </c>
      <c r="D94">
        <v>73.636430454046533</v>
      </c>
      <c r="E94">
        <v>226195.1254125413</v>
      </c>
      <c r="F94">
        <v>3040.3100830124722</v>
      </c>
      <c r="H94" t="s">
        <v>9</v>
      </c>
      <c r="I94">
        <v>620</v>
      </c>
      <c r="J94">
        <v>73.548617281738885</v>
      </c>
      <c r="K94">
        <v>226477.45322580641</v>
      </c>
      <c r="L94">
        <v>3037.3092566828182</v>
      </c>
      <c r="M94">
        <v>14</v>
      </c>
      <c r="N94">
        <v>-8.7813172307647847E-2</v>
      </c>
      <c r="O94">
        <v>282.32781326517579</v>
      </c>
      <c r="P94">
        <v>-3.0008263296540458</v>
      </c>
      <c r="Q94">
        <v>2.3102310231023049</v>
      </c>
      <c r="R94">
        <v>-0.1192523480106011</v>
      </c>
      <c r="S94">
        <v>0.1248160466545301</v>
      </c>
      <c r="T94">
        <v>-9.8701324789896017E-2</v>
      </c>
    </row>
    <row r="95" spans="1:20" x14ac:dyDescent="0.25">
      <c r="A95" s="1">
        <v>68</v>
      </c>
      <c r="B95" t="s">
        <v>102</v>
      </c>
      <c r="C95">
        <v>1</v>
      </c>
      <c r="D95">
        <v>101.673</v>
      </c>
      <c r="E95">
        <v>67400</v>
      </c>
      <c r="F95">
        <v>662.90952366901729</v>
      </c>
      <c r="G95" t="s">
        <v>103</v>
      </c>
      <c r="H95" t="s">
        <v>9</v>
      </c>
    </row>
    <row r="96" spans="1:20" x14ac:dyDescent="0.25">
      <c r="A96" s="1">
        <v>69</v>
      </c>
      <c r="B96" t="s">
        <v>102</v>
      </c>
      <c r="C96">
        <v>155</v>
      </c>
      <c r="D96">
        <v>68.471743855228667</v>
      </c>
      <c r="E96">
        <v>224625.80645161291</v>
      </c>
      <c r="F96">
        <v>3237.7330894818729</v>
      </c>
      <c r="G96" t="s">
        <v>104</v>
      </c>
      <c r="H96" t="s">
        <v>9</v>
      </c>
      <c r="I96">
        <v>141</v>
      </c>
      <c r="J96">
        <v>68.954753883407392</v>
      </c>
      <c r="K96">
        <v>219575.88652482271</v>
      </c>
      <c r="L96">
        <v>3135.166411087484</v>
      </c>
      <c r="M96">
        <v>-14</v>
      </c>
      <c r="N96">
        <v>0.48301002817872529</v>
      </c>
      <c r="O96">
        <v>-5049.9199267902004</v>
      </c>
      <c r="P96">
        <v>-102.5666783943889</v>
      </c>
      <c r="Q96">
        <v>-9.0322580645161299</v>
      </c>
      <c r="R96">
        <v>0.70541511137787172</v>
      </c>
      <c r="S96">
        <v>-2.2481477113263089</v>
      </c>
      <c r="T96">
        <v>-3.1678546550853111</v>
      </c>
    </row>
    <row r="97" spans="1:20" x14ac:dyDescent="0.25">
      <c r="A97" s="1">
        <v>70</v>
      </c>
      <c r="B97" t="s">
        <v>102</v>
      </c>
      <c r="C97">
        <v>92</v>
      </c>
      <c r="D97">
        <v>66.444467069995994</v>
      </c>
      <c r="E97">
        <v>267964.13043478259</v>
      </c>
      <c r="F97">
        <v>4046.2272408377371</v>
      </c>
      <c r="G97" t="s">
        <v>105</v>
      </c>
      <c r="H97" t="s">
        <v>9</v>
      </c>
      <c r="I97">
        <v>113</v>
      </c>
      <c r="J97">
        <v>68.361424517164878</v>
      </c>
      <c r="K97">
        <v>288076.99115044251</v>
      </c>
      <c r="L97">
        <v>4216.4826875342587</v>
      </c>
      <c r="M97">
        <v>21</v>
      </c>
      <c r="N97">
        <v>1.9169574471688831</v>
      </c>
      <c r="O97">
        <v>20112.860715659859</v>
      </c>
      <c r="P97">
        <v>170.25544669652211</v>
      </c>
      <c r="Q97">
        <v>22.826086956521731</v>
      </c>
      <c r="R97">
        <v>2.8850520317206469</v>
      </c>
      <c r="S97">
        <v>7.5058033636912214</v>
      </c>
      <c r="T97">
        <v>4.2077579078646066</v>
      </c>
    </row>
    <row r="98" spans="1:20" x14ac:dyDescent="0.25">
      <c r="A98" s="1">
        <v>106</v>
      </c>
      <c r="B98" t="s">
        <v>102</v>
      </c>
      <c r="G98" t="s">
        <v>106</v>
      </c>
      <c r="H98" t="s">
        <v>9</v>
      </c>
      <c r="I98">
        <v>5</v>
      </c>
      <c r="J98">
        <v>69.400000000000006</v>
      </c>
      <c r="K98">
        <v>237930</v>
      </c>
      <c r="L98">
        <v>3558.7324440913958</v>
      </c>
    </row>
    <row r="99" spans="1:20" x14ac:dyDescent="0.25">
      <c r="A99" s="1">
        <v>71</v>
      </c>
      <c r="B99" t="s">
        <v>102</v>
      </c>
      <c r="C99">
        <v>8</v>
      </c>
      <c r="D99">
        <v>67.761875000000003</v>
      </c>
      <c r="E99">
        <v>68225</v>
      </c>
      <c r="F99">
        <v>1029.499519022854</v>
      </c>
      <c r="G99" t="s">
        <v>107</v>
      </c>
      <c r="H99" t="s">
        <v>9</v>
      </c>
      <c r="I99">
        <v>8</v>
      </c>
      <c r="J99">
        <v>67.761875000000003</v>
      </c>
      <c r="K99">
        <v>68225</v>
      </c>
      <c r="L99">
        <v>1029.499519022854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 x14ac:dyDescent="0.25">
      <c r="A100" s="1">
        <v>72</v>
      </c>
      <c r="B100" t="s">
        <v>102</v>
      </c>
      <c r="C100">
        <v>2</v>
      </c>
      <c r="D100">
        <v>49.748273113979771</v>
      </c>
      <c r="E100">
        <v>115000</v>
      </c>
      <c r="F100">
        <v>2311.6380288521782</v>
      </c>
      <c r="G100" t="s">
        <v>108</v>
      </c>
      <c r="H100" t="s">
        <v>9</v>
      </c>
      <c r="I100">
        <v>2</v>
      </c>
      <c r="J100">
        <v>49.748273113979771</v>
      </c>
      <c r="K100">
        <v>115000</v>
      </c>
      <c r="L100">
        <v>2311.6380288521782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 x14ac:dyDescent="0.25">
      <c r="A101" s="1">
        <v>73</v>
      </c>
      <c r="B101" t="s">
        <v>102</v>
      </c>
      <c r="C101">
        <v>4</v>
      </c>
      <c r="D101">
        <v>66.825500000000005</v>
      </c>
      <c r="E101">
        <v>62300</v>
      </c>
      <c r="F101">
        <v>950.68749617262324</v>
      </c>
      <c r="G101" t="s">
        <v>109</v>
      </c>
      <c r="H101" t="s">
        <v>9</v>
      </c>
    </row>
    <row r="102" spans="1:20" x14ac:dyDescent="0.25">
      <c r="A102" s="1">
        <v>74</v>
      </c>
      <c r="B102" t="s">
        <v>102</v>
      </c>
      <c r="C102">
        <v>31</v>
      </c>
      <c r="D102">
        <v>79.632716942749184</v>
      </c>
      <c r="E102">
        <v>188096.77419354839</v>
      </c>
      <c r="F102">
        <v>2376.458402024396</v>
      </c>
      <c r="G102" t="s">
        <v>110</v>
      </c>
      <c r="H102" t="s">
        <v>9</v>
      </c>
      <c r="I102">
        <v>35</v>
      </c>
      <c r="J102">
        <v>80.203263577863567</v>
      </c>
      <c r="K102">
        <v>192157.1428571429</v>
      </c>
      <c r="L102">
        <v>2407.08968875451</v>
      </c>
      <c r="M102">
        <v>4</v>
      </c>
      <c r="N102">
        <v>0.57054663511438264</v>
      </c>
      <c r="O102">
        <v>4060.3686635944759</v>
      </c>
      <c r="P102">
        <v>30.63128673011488</v>
      </c>
      <c r="Q102">
        <v>12.903225806451619</v>
      </c>
      <c r="R102">
        <v>0.71647264719671977</v>
      </c>
      <c r="S102">
        <v>2.1586593821201872</v>
      </c>
      <c r="T102">
        <v>1.2889468927384411</v>
      </c>
    </row>
    <row r="103" spans="1:20" x14ac:dyDescent="0.25">
      <c r="A103" s="1">
        <v>107</v>
      </c>
      <c r="B103" t="s">
        <v>102</v>
      </c>
      <c r="G103" t="s">
        <v>111</v>
      </c>
      <c r="H103" t="s">
        <v>9</v>
      </c>
      <c r="I103">
        <v>6</v>
      </c>
      <c r="J103">
        <v>55.47405537128828</v>
      </c>
      <c r="K103">
        <v>140658.33333333331</v>
      </c>
      <c r="L103">
        <v>2566.7694016753512</v>
      </c>
    </row>
    <row r="104" spans="1:20" x14ac:dyDescent="0.25">
      <c r="A104" s="1">
        <v>75</v>
      </c>
      <c r="B104" t="s">
        <v>102</v>
      </c>
      <c r="C104">
        <v>84</v>
      </c>
      <c r="D104">
        <v>82.827029761904924</v>
      </c>
      <c r="E104">
        <v>226283.57142857139</v>
      </c>
      <c r="F104">
        <v>2746.814156176009</v>
      </c>
      <c r="G104" t="s">
        <v>112</v>
      </c>
      <c r="H104" t="s">
        <v>9</v>
      </c>
      <c r="I104">
        <v>98</v>
      </c>
      <c r="J104">
        <v>84.516159117397962</v>
      </c>
      <c r="K104">
        <v>231629.03061224491</v>
      </c>
      <c r="L104">
        <v>2752.472248926108</v>
      </c>
      <c r="M104">
        <v>14</v>
      </c>
      <c r="N104">
        <v>1.6891293554930371</v>
      </c>
      <c r="O104">
        <v>5345.4591836734908</v>
      </c>
      <c r="P104">
        <v>5.6580927500999678</v>
      </c>
      <c r="Q104">
        <v>16.666666666666671</v>
      </c>
      <c r="R104">
        <v>2.0393455618879619</v>
      </c>
      <c r="S104">
        <v>2.362283372993712</v>
      </c>
      <c r="T104">
        <v>0.20598746141518021</v>
      </c>
    </row>
    <row r="105" spans="1:20" x14ac:dyDescent="0.25">
      <c r="A105" s="1">
        <v>76</v>
      </c>
      <c r="B105" t="s">
        <v>102</v>
      </c>
      <c r="C105">
        <v>13</v>
      </c>
      <c r="D105">
        <v>61.703372141372157</v>
      </c>
      <c r="E105">
        <v>103473.07692307689</v>
      </c>
      <c r="F105">
        <v>1771.958991363301</v>
      </c>
      <c r="G105" t="s">
        <v>161</v>
      </c>
      <c r="H105" t="s">
        <v>9</v>
      </c>
    </row>
    <row r="106" spans="1:20" x14ac:dyDescent="0.25">
      <c r="A106" s="1">
        <v>77</v>
      </c>
      <c r="B106" t="s">
        <v>102</v>
      </c>
      <c r="C106">
        <v>126</v>
      </c>
      <c r="D106">
        <v>81.111786351138392</v>
      </c>
      <c r="E106">
        <v>303157.14285714278</v>
      </c>
      <c r="F106">
        <v>3625.7043266884411</v>
      </c>
      <c r="G106" t="s">
        <v>102</v>
      </c>
      <c r="H106" t="s">
        <v>9</v>
      </c>
      <c r="I106">
        <v>93</v>
      </c>
      <c r="J106">
        <v>82.319301938101574</v>
      </c>
      <c r="K106">
        <v>308111.82795698917</v>
      </c>
      <c r="L106">
        <v>3574.1900070114011</v>
      </c>
      <c r="M106">
        <v>-33</v>
      </c>
      <c r="N106">
        <v>1.2075155869631831</v>
      </c>
      <c r="O106">
        <v>4954.6850998463924</v>
      </c>
      <c r="P106">
        <v>-51.514319677039573</v>
      </c>
      <c r="Q106">
        <v>-26.19047619047619</v>
      </c>
      <c r="R106">
        <v>1.4887054536510509</v>
      </c>
      <c r="S106">
        <v>1.634361985718136</v>
      </c>
      <c r="T106">
        <v>-1.420808621868253</v>
      </c>
    </row>
    <row r="107" spans="1:20" x14ac:dyDescent="0.25">
      <c r="A107" s="1">
        <v>78</v>
      </c>
      <c r="B107" t="s">
        <v>102</v>
      </c>
      <c r="C107">
        <v>8</v>
      </c>
      <c r="D107">
        <v>59.132250000000013</v>
      </c>
      <c r="E107">
        <v>141787.5</v>
      </c>
      <c r="F107">
        <v>2471.3406849871772</v>
      </c>
      <c r="G107" t="s">
        <v>113</v>
      </c>
      <c r="H107" t="s">
        <v>9</v>
      </c>
      <c r="I107">
        <v>20</v>
      </c>
      <c r="J107">
        <v>62.195900000000009</v>
      </c>
      <c r="K107">
        <v>193600</v>
      </c>
      <c r="L107">
        <v>3102.4201559617591</v>
      </c>
      <c r="M107">
        <v>12</v>
      </c>
      <c r="N107">
        <v>3.0636500000000031</v>
      </c>
      <c r="O107">
        <v>51812.5</v>
      </c>
      <c r="P107">
        <v>631.07947097458145</v>
      </c>
      <c r="Q107">
        <v>150</v>
      </c>
      <c r="R107">
        <v>5.1810137446148374</v>
      </c>
      <c r="S107">
        <v>36.542360927444228</v>
      </c>
      <c r="T107">
        <v>25.535915578464881</v>
      </c>
    </row>
    <row r="108" spans="1:20" x14ac:dyDescent="0.25">
      <c r="A108" s="1">
        <v>79</v>
      </c>
      <c r="B108" t="s">
        <v>102</v>
      </c>
      <c r="C108">
        <v>19</v>
      </c>
      <c r="D108">
        <v>68.070521904856335</v>
      </c>
      <c r="E108">
        <v>121161.89473684211</v>
      </c>
      <c r="F108">
        <v>1745.531657450997</v>
      </c>
      <c r="G108" t="s">
        <v>114</v>
      </c>
      <c r="H108" t="s">
        <v>9</v>
      </c>
      <c r="I108">
        <v>15</v>
      </c>
      <c r="J108">
        <v>70.689327746151349</v>
      </c>
      <c r="K108">
        <v>138811.73333333331</v>
      </c>
      <c r="L108">
        <v>1960.5781893321739</v>
      </c>
      <c r="M108">
        <v>-4</v>
      </c>
      <c r="N108">
        <v>2.6188058412950141</v>
      </c>
      <c r="O108">
        <v>17649.83859649123</v>
      </c>
      <c r="P108">
        <v>215.04653188117749</v>
      </c>
      <c r="Q108">
        <v>-21.05263157894737</v>
      </c>
      <c r="R108">
        <v>3.847195185245345</v>
      </c>
      <c r="S108">
        <v>14.567153010297391</v>
      </c>
      <c r="T108">
        <v>12.319829947696871</v>
      </c>
    </row>
    <row r="109" spans="1:20" x14ac:dyDescent="0.25">
      <c r="A109" s="1">
        <v>80</v>
      </c>
      <c r="B109" t="s">
        <v>102</v>
      </c>
      <c r="C109">
        <v>6</v>
      </c>
      <c r="D109">
        <v>35.833333333333343</v>
      </c>
      <c r="E109">
        <v>45166.666666666657</v>
      </c>
      <c r="F109">
        <v>1263.924851361184</v>
      </c>
      <c r="G109" t="s">
        <v>115</v>
      </c>
      <c r="H109" t="s">
        <v>9</v>
      </c>
      <c r="I109">
        <v>6</v>
      </c>
      <c r="J109">
        <v>36.833333333333343</v>
      </c>
      <c r="K109">
        <v>45166.666666666657</v>
      </c>
      <c r="L109">
        <v>1225.7784099889359</v>
      </c>
      <c r="M109">
        <v>0</v>
      </c>
      <c r="N109">
        <v>1</v>
      </c>
      <c r="O109">
        <v>0</v>
      </c>
      <c r="P109">
        <v>-38.146441372247857</v>
      </c>
      <c r="Q109">
        <v>0</v>
      </c>
      <c r="R109">
        <v>2.7906976744185958</v>
      </c>
      <c r="S109">
        <v>0</v>
      </c>
      <c r="T109">
        <v>-3.01809410038627</v>
      </c>
    </row>
    <row r="110" spans="1:20" x14ac:dyDescent="0.25">
      <c r="A110" s="1">
        <v>81</v>
      </c>
      <c r="B110" t="s">
        <v>102</v>
      </c>
      <c r="C110">
        <v>35</v>
      </c>
      <c r="D110">
        <v>75.579833317433057</v>
      </c>
      <c r="E110">
        <v>108542.8571428571</v>
      </c>
      <c r="F110">
        <v>1429.9105478099441</v>
      </c>
      <c r="G110" t="s">
        <v>116</v>
      </c>
      <c r="H110" t="s">
        <v>9</v>
      </c>
      <c r="I110">
        <v>58</v>
      </c>
      <c r="J110">
        <v>67.876404098984622</v>
      </c>
      <c r="K110">
        <v>95775.862068965522</v>
      </c>
      <c r="L110">
        <v>1402.3950660976941</v>
      </c>
      <c r="M110">
        <v>23</v>
      </c>
      <c r="N110">
        <v>-7.7034292184484343</v>
      </c>
      <c r="O110">
        <v>-12766.99507389162</v>
      </c>
      <c r="P110">
        <v>-27.51548171224999</v>
      </c>
      <c r="Q110">
        <v>65.714285714285722</v>
      </c>
      <c r="R110">
        <v>-10.192440073391349</v>
      </c>
      <c r="S110">
        <v>-11.762169717983859</v>
      </c>
      <c r="T110">
        <v>-1.9242799316637531</v>
      </c>
    </row>
    <row r="111" spans="1:20" x14ac:dyDescent="0.25">
      <c r="A111" s="1">
        <v>82</v>
      </c>
      <c r="B111" t="s">
        <v>102</v>
      </c>
      <c r="C111">
        <v>22</v>
      </c>
      <c r="D111">
        <v>82.367877968877963</v>
      </c>
      <c r="E111">
        <v>210181.81818181821</v>
      </c>
      <c r="F111">
        <v>2552.6539397982751</v>
      </c>
      <c r="G111" t="s">
        <v>117</v>
      </c>
      <c r="H111" t="s">
        <v>9</v>
      </c>
      <c r="I111">
        <v>20</v>
      </c>
      <c r="J111">
        <v>81.18816576576576</v>
      </c>
      <c r="K111">
        <v>211700</v>
      </c>
      <c r="L111">
        <v>2600.8215121100502</v>
      </c>
      <c r="M111">
        <v>-2</v>
      </c>
      <c r="N111">
        <v>-1.1797122031122029</v>
      </c>
      <c r="O111">
        <v>1518.181818181823</v>
      </c>
      <c r="P111">
        <v>48.16757231177553</v>
      </c>
      <c r="Q111">
        <v>-9.0909090909090935</v>
      </c>
      <c r="R111">
        <v>-1.4322479007629061</v>
      </c>
      <c r="S111">
        <v>0.72231833910034737</v>
      </c>
      <c r="T111">
        <v>1.88696053001145</v>
      </c>
    </row>
  </sheetData>
  <mergeCells count="1">
    <mergeCell ref="B1:T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Q12"/>
  <sheetViews>
    <sheetView workbookViewId="0">
      <selection activeCell="R14" sqref="R14"/>
    </sheetView>
  </sheetViews>
  <sheetFormatPr baseColWidth="10" defaultColWidth="9.140625" defaultRowHeight="15" x14ac:dyDescent="0.25"/>
  <cols>
    <col min="16" max="17" width="11.85546875" bestFit="1" customWidth="1"/>
  </cols>
  <sheetData>
    <row r="1" spans="1:17" x14ac:dyDescent="0.25">
      <c r="B1" s="1" t="s">
        <v>2</v>
      </c>
      <c r="C1" s="1" t="s">
        <v>181</v>
      </c>
      <c r="D1" s="1" t="s">
        <v>6</v>
      </c>
      <c r="E1" s="1" t="s">
        <v>182</v>
      </c>
      <c r="F1" s="1" t="s">
        <v>4</v>
      </c>
      <c r="G1" s="1" t="s">
        <v>3</v>
      </c>
      <c r="H1" s="1" t="s">
        <v>5</v>
      </c>
      <c r="I1" s="1" t="s">
        <v>7</v>
      </c>
      <c r="J1" s="1" t="s">
        <v>8</v>
      </c>
      <c r="K1" s="1" t="s">
        <v>183</v>
      </c>
    </row>
    <row r="2" spans="1:17" x14ac:dyDescent="0.25">
      <c r="A2" s="1">
        <v>5</v>
      </c>
      <c r="B2" t="s">
        <v>10</v>
      </c>
      <c r="D2">
        <v>2722</v>
      </c>
      <c r="E2">
        <v>86</v>
      </c>
      <c r="F2">
        <v>1363</v>
      </c>
      <c r="G2">
        <v>170</v>
      </c>
      <c r="H2">
        <v>8.0176470588235293</v>
      </c>
      <c r="I2">
        <v>16.011764705882349</v>
      </c>
      <c r="J2">
        <v>50.073475385745773</v>
      </c>
      <c r="K2">
        <v>3.1594415870683319</v>
      </c>
      <c r="M2" s="22">
        <v>170</v>
      </c>
      <c r="N2" s="22">
        <v>1363</v>
      </c>
      <c r="P2" t="b">
        <f>G2=M2</f>
        <v>1</v>
      </c>
      <c r="Q2" t="b">
        <f>F2=N2</f>
        <v>1</v>
      </c>
    </row>
    <row r="3" spans="1:17" x14ac:dyDescent="0.25">
      <c r="A3" s="1">
        <v>0</v>
      </c>
      <c r="B3" t="s">
        <v>10</v>
      </c>
      <c r="C3" t="s">
        <v>184</v>
      </c>
      <c r="D3">
        <v>256</v>
      </c>
      <c r="E3">
        <v>103</v>
      </c>
      <c r="F3">
        <v>153</v>
      </c>
      <c r="G3">
        <v>18</v>
      </c>
      <c r="H3">
        <v>8.5</v>
      </c>
      <c r="I3">
        <v>14.22222222222222</v>
      </c>
      <c r="J3">
        <v>59.765625</v>
      </c>
      <c r="K3">
        <v>40.234375</v>
      </c>
      <c r="M3" s="6">
        <v>18</v>
      </c>
      <c r="N3" s="6">
        <v>153</v>
      </c>
      <c r="P3" t="b">
        <f t="shared" ref="P3:P12" si="0">G3=M3</f>
        <v>1</v>
      </c>
      <c r="Q3" t="b">
        <f t="shared" ref="Q3:Q12" si="1">F3=N3</f>
        <v>1</v>
      </c>
    </row>
    <row r="4" spans="1:17" x14ac:dyDescent="0.25">
      <c r="A4" s="1">
        <v>1</v>
      </c>
      <c r="B4" t="s">
        <v>10</v>
      </c>
      <c r="C4" t="s">
        <v>185</v>
      </c>
      <c r="D4">
        <v>510</v>
      </c>
      <c r="E4">
        <v>255</v>
      </c>
      <c r="F4">
        <v>255</v>
      </c>
      <c r="G4">
        <v>28</v>
      </c>
      <c r="H4">
        <v>9.1071428571428577</v>
      </c>
      <c r="I4">
        <v>18.214285714285719</v>
      </c>
      <c r="J4">
        <v>50</v>
      </c>
      <c r="K4">
        <v>50</v>
      </c>
      <c r="M4" s="8">
        <v>28</v>
      </c>
      <c r="N4" s="8">
        <v>255</v>
      </c>
      <c r="P4" t="b">
        <f t="shared" si="0"/>
        <v>1</v>
      </c>
      <c r="Q4" t="b">
        <f t="shared" si="1"/>
        <v>1</v>
      </c>
    </row>
    <row r="5" spans="1:17" x14ac:dyDescent="0.25">
      <c r="A5" s="1">
        <v>2</v>
      </c>
      <c r="B5" t="s">
        <v>10</v>
      </c>
      <c r="C5" t="s">
        <v>186</v>
      </c>
      <c r="D5">
        <v>155</v>
      </c>
      <c r="E5">
        <v>67</v>
      </c>
      <c r="F5">
        <v>88</v>
      </c>
      <c r="G5">
        <v>12</v>
      </c>
      <c r="H5">
        <v>7.333333333333333</v>
      </c>
      <c r="I5">
        <v>12.91666666666667</v>
      </c>
      <c r="J5">
        <v>56.774193548387103</v>
      </c>
      <c r="K5">
        <v>43.225806451612897</v>
      </c>
      <c r="M5" s="6">
        <v>12</v>
      </c>
      <c r="N5" s="6">
        <v>88</v>
      </c>
      <c r="P5" t="b">
        <f t="shared" si="0"/>
        <v>1</v>
      </c>
      <c r="Q5" t="b">
        <f t="shared" si="1"/>
        <v>1</v>
      </c>
    </row>
    <row r="6" spans="1:17" x14ac:dyDescent="0.25">
      <c r="A6" s="1">
        <v>3</v>
      </c>
      <c r="B6" t="s">
        <v>10</v>
      </c>
      <c r="C6" t="s">
        <v>187</v>
      </c>
      <c r="D6">
        <v>52</v>
      </c>
      <c r="E6">
        <v>34</v>
      </c>
      <c r="F6">
        <v>18</v>
      </c>
      <c r="G6">
        <v>5</v>
      </c>
      <c r="H6">
        <v>3.6</v>
      </c>
      <c r="I6">
        <v>10.4</v>
      </c>
      <c r="J6">
        <v>34.615384615384613</v>
      </c>
      <c r="K6">
        <v>65.384615384615387</v>
      </c>
      <c r="M6" s="8">
        <v>5</v>
      </c>
      <c r="N6" s="8">
        <v>18</v>
      </c>
      <c r="P6" t="b">
        <f t="shared" si="0"/>
        <v>1</v>
      </c>
      <c r="Q6" t="b">
        <f t="shared" si="1"/>
        <v>1</v>
      </c>
    </row>
    <row r="7" spans="1:17" x14ac:dyDescent="0.25">
      <c r="A7" s="1">
        <v>4</v>
      </c>
      <c r="B7" t="s">
        <v>10</v>
      </c>
      <c r="C7" t="s">
        <v>188</v>
      </c>
      <c r="D7">
        <v>145</v>
      </c>
      <c r="E7">
        <v>63</v>
      </c>
      <c r="F7">
        <v>82</v>
      </c>
      <c r="G7">
        <v>13</v>
      </c>
      <c r="H7">
        <v>6.3076923076923066</v>
      </c>
      <c r="I7">
        <v>11.15384615384615</v>
      </c>
      <c r="J7">
        <v>56.551724137931032</v>
      </c>
      <c r="K7">
        <v>43.448275862068968</v>
      </c>
      <c r="M7" s="6">
        <v>13</v>
      </c>
      <c r="N7" s="6">
        <v>82</v>
      </c>
      <c r="P7" t="b">
        <f t="shared" si="0"/>
        <v>1</v>
      </c>
      <c r="Q7" t="b">
        <f t="shared" si="1"/>
        <v>1</v>
      </c>
    </row>
    <row r="8" spans="1:17" x14ac:dyDescent="0.25">
      <c r="A8" s="1">
        <v>5</v>
      </c>
      <c r="B8" t="s">
        <v>10</v>
      </c>
      <c r="C8" t="s">
        <v>189</v>
      </c>
      <c r="D8">
        <v>211</v>
      </c>
      <c r="E8">
        <v>86</v>
      </c>
      <c r="F8">
        <v>125</v>
      </c>
      <c r="G8">
        <v>14</v>
      </c>
      <c r="H8">
        <v>8.9285714285714288</v>
      </c>
      <c r="I8">
        <v>15.071428571428569</v>
      </c>
      <c r="J8">
        <v>59.241706161137436</v>
      </c>
      <c r="K8">
        <v>40.758293838862564</v>
      </c>
      <c r="M8" s="8">
        <v>14</v>
      </c>
      <c r="N8" s="8">
        <v>125</v>
      </c>
      <c r="P8" t="b">
        <f t="shared" si="0"/>
        <v>1</v>
      </c>
      <c r="Q8" t="b">
        <f t="shared" si="1"/>
        <v>1</v>
      </c>
    </row>
    <row r="9" spans="1:17" x14ac:dyDescent="0.25">
      <c r="A9" s="1">
        <v>6</v>
      </c>
      <c r="B9" t="s">
        <v>10</v>
      </c>
      <c r="C9" t="s">
        <v>190</v>
      </c>
      <c r="D9">
        <v>432</v>
      </c>
      <c r="E9">
        <v>213</v>
      </c>
      <c r="F9">
        <v>219</v>
      </c>
      <c r="G9">
        <v>31</v>
      </c>
      <c r="H9">
        <v>7.064516129032258</v>
      </c>
      <c r="I9">
        <v>13.93548387096774</v>
      </c>
      <c r="J9">
        <v>50.694444444444443</v>
      </c>
      <c r="K9">
        <v>49.305555555555557</v>
      </c>
      <c r="M9" s="6">
        <v>31</v>
      </c>
      <c r="N9" s="6">
        <v>219</v>
      </c>
      <c r="P9" t="b">
        <f t="shared" si="0"/>
        <v>1</v>
      </c>
      <c r="Q9" t="b">
        <f t="shared" si="1"/>
        <v>1</v>
      </c>
    </row>
    <row r="10" spans="1:17" x14ac:dyDescent="0.25">
      <c r="A10" s="1">
        <v>7</v>
      </c>
      <c r="B10" t="s">
        <v>10</v>
      </c>
      <c r="C10" t="s">
        <v>191</v>
      </c>
      <c r="D10">
        <v>87</v>
      </c>
      <c r="E10">
        <v>39</v>
      </c>
      <c r="F10">
        <v>48</v>
      </c>
      <c r="G10">
        <v>7</v>
      </c>
      <c r="H10">
        <v>6.8571428571428568</v>
      </c>
      <c r="I10">
        <v>12.428571428571431</v>
      </c>
      <c r="J10">
        <v>55.172413793103438</v>
      </c>
      <c r="K10">
        <v>44.827586206896562</v>
      </c>
      <c r="M10" s="8">
        <v>7</v>
      </c>
      <c r="N10" s="8">
        <v>48</v>
      </c>
      <c r="P10" t="b">
        <f t="shared" si="0"/>
        <v>1</v>
      </c>
      <c r="Q10" t="b">
        <f t="shared" si="1"/>
        <v>1</v>
      </c>
    </row>
    <row r="11" spans="1:17" x14ac:dyDescent="0.25">
      <c r="A11" s="1">
        <v>8</v>
      </c>
      <c r="B11" t="s">
        <v>10</v>
      </c>
      <c r="C11" t="s">
        <v>192</v>
      </c>
      <c r="D11">
        <v>380</v>
      </c>
      <c r="E11">
        <v>160</v>
      </c>
      <c r="F11">
        <v>220</v>
      </c>
      <c r="G11">
        <v>22</v>
      </c>
      <c r="H11">
        <v>10</v>
      </c>
      <c r="I11">
        <v>17.27272727272727</v>
      </c>
      <c r="J11">
        <v>57.89473684210526</v>
      </c>
      <c r="K11">
        <v>42.10526315789474</v>
      </c>
      <c r="M11" s="6">
        <v>22</v>
      </c>
      <c r="N11" s="6">
        <v>220</v>
      </c>
      <c r="P11" t="b">
        <f t="shared" si="0"/>
        <v>1</v>
      </c>
      <c r="Q11" t="b">
        <f t="shared" si="1"/>
        <v>1</v>
      </c>
    </row>
    <row r="12" spans="1:17" x14ac:dyDescent="0.25">
      <c r="A12" s="1">
        <v>9</v>
      </c>
      <c r="B12" t="s">
        <v>10</v>
      </c>
      <c r="C12" t="s">
        <v>193</v>
      </c>
      <c r="D12">
        <v>494</v>
      </c>
      <c r="E12">
        <v>339</v>
      </c>
      <c r="F12">
        <v>155</v>
      </c>
      <c r="G12">
        <v>20</v>
      </c>
      <c r="H12">
        <v>7.75</v>
      </c>
      <c r="I12">
        <v>24.7</v>
      </c>
      <c r="J12">
        <v>31.376518218623481</v>
      </c>
      <c r="K12">
        <v>68.623481781376512</v>
      </c>
      <c r="M12" s="8">
        <v>20</v>
      </c>
      <c r="N12" s="8">
        <v>155</v>
      </c>
      <c r="P12" t="b">
        <f t="shared" si="0"/>
        <v>1</v>
      </c>
      <c r="Q12" t="b">
        <f t="shared" si="1"/>
        <v>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61"/>
  <sheetViews>
    <sheetView topLeftCell="A16" workbookViewId="0">
      <selection activeCell="G1" sqref="G1"/>
    </sheetView>
  </sheetViews>
  <sheetFormatPr baseColWidth="10" defaultColWidth="9.140625" defaultRowHeight="15" x14ac:dyDescent="0.25"/>
  <cols>
    <col min="5" max="5" width="11.42578125" bestFit="1" customWidth="1"/>
    <col min="12" max="12" width="21" bestFit="1" customWidth="1"/>
  </cols>
  <sheetData>
    <row r="1" spans="1:12" x14ac:dyDescent="0.25">
      <c r="B1" s="1" t="s">
        <v>2</v>
      </c>
      <c r="C1" s="1" t="s">
        <v>181</v>
      </c>
      <c r="D1" s="1" t="s">
        <v>194</v>
      </c>
      <c r="E1" s="1" t="s">
        <v>3</v>
      </c>
      <c r="F1" s="1" t="s">
        <v>182</v>
      </c>
      <c r="G1" s="1" t="s">
        <v>4</v>
      </c>
      <c r="H1" s="1" t="s">
        <v>6</v>
      </c>
      <c r="I1" s="1" t="s">
        <v>5</v>
      </c>
      <c r="J1" s="1" t="s">
        <v>7</v>
      </c>
      <c r="K1" s="1" t="s">
        <v>183</v>
      </c>
      <c r="L1" s="1" t="s">
        <v>8</v>
      </c>
    </row>
    <row r="2" spans="1:12" x14ac:dyDescent="0.25">
      <c r="A2" s="1">
        <v>59</v>
      </c>
      <c r="B2" t="s">
        <v>10</v>
      </c>
      <c r="E2">
        <v>170</v>
      </c>
      <c r="F2">
        <v>1359</v>
      </c>
      <c r="G2">
        <v>1363</v>
      </c>
      <c r="H2">
        <v>2722</v>
      </c>
      <c r="I2">
        <v>8.0176470588235293</v>
      </c>
      <c r="J2">
        <v>16.011764705882349</v>
      </c>
      <c r="K2">
        <v>49.926524614254227</v>
      </c>
      <c r="L2">
        <v>50.073475385745773</v>
      </c>
    </row>
    <row r="3" spans="1:12" x14ac:dyDescent="0.25">
      <c r="A3" s="1">
        <v>3</v>
      </c>
      <c r="B3" t="s">
        <v>10</v>
      </c>
      <c r="C3" t="s">
        <v>184</v>
      </c>
      <c r="E3">
        <v>18</v>
      </c>
      <c r="F3">
        <v>103</v>
      </c>
      <c r="G3">
        <v>153</v>
      </c>
      <c r="H3">
        <v>256</v>
      </c>
      <c r="I3">
        <v>8.5</v>
      </c>
      <c r="J3">
        <v>14.22222222222222</v>
      </c>
      <c r="K3">
        <v>40.234375</v>
      </c>
      <c r="L3">
        <v>59.765625</v>
      </c>
    </row>
    <row r="4" spans="1:12" x14ac:dyDescent="0.25">
      <c r="A4" s="1">
        <v>0</v>
      </c>
      <c r="B4" t="s">
        <v>10</v>
      </c>
      <c r="C4" t="s">
        <v>184</v>
      </c>
      <c r="D4" t="s">
        <v>195</v>
      </c>
      <c r="E4">
        <v>6</v>
      </c>
      <c r="F4">
        <v>70</v>
      </c>
      <c r="G4">
        <v>46</v>
      </c>
      <c r="H4">
        <v>116</v>
      </c>
      <c r="I4">
        <v>7.666666666666667</v>
      </c>
      <c r="J4">
        <v>19.333333333333329</v>
      </c>
      <c r="K4">
        <v>60.344827586206897</v>
      </c>
      <c r="L4">
        <v>39.655172413793103</v>
      </c>
    </row>
    <row r="5" spans="1:12" x14ac:dyDescent="0.25">
      <c r="A5" s="1">
        <v>1</v>
      </c>
      <c r="B5" t="s">
        <v>10</v>
      </c>
      <c r="C5" t="s">
        <v>184</v>
      </c>
      <c r="D5" t="s">
        <v>196</v>
      </c>
      <c r="E5">
        <v>8</v>
      </c>
      <c r="F5">
        <v>24</v>
      </c>
      <c r="G5">
        <v>80</v>
      </c>
      <c r="H5">
        <v>104</v>
      </c>
      <c r="I5">
        <v>10</v>
      </c>
      <c r="J5">
        <v>13</v>
      </c>
      <c r="K5">
        <v>23.07692307692308</v>
      </c>
      <c r="L5">
        <v>76.92307692307692</v>
      </c>
    </row>
    <row r="6" spans="1:12" x14ac:dyDescent="0.25">
      <c r="A6" s="1">
        <v>2</v>
      </c>
      <c r="B6" t="s">
        <v>10</v>
      </c>
      <c r="C6" t="s">
        <v>184</v>
      </c>
      <c r="D6" t="s">
        <v>197</v>
      </c>
      <c r="E6">
        <v>4</v>
      </c>
      <c r="F6">
        <v>9</v>
      </c>
      <c r="G6">
        <v>27</v>
      </c>
      <c r="H6">
        <v>36</v>
      </c>
      <c r="I6">
        <v>6.75</v>
      </c>
      <c r="J6">
        <v>9</v>
      </c>
      <c r="K6">
        <v>25</v>
      </c>
      <c r="L6">
        <v>75</v>
      </c>
    </row>
    <row r="7" spans="1:12" x14ac:dyDescent="0.25">
      <c r="A7" s="1">
        <v>9</v>
      </c>
      <c r="B7" t="s">
        <v>10</v>
      </c>
      <c r="C7" t="s">
        <v>185</v>
      </c>
      <c r="E7">
        <v>28</v>
      </c>
      <c r="F7">
        <v>255</v>
      </c>
      <c r="G7">
        <v>255</v>
      </c>
      <c r="H7">
        <v>510</v>
      </c>
      <c r="I7">
        <v>9.1071428571428577</v>
      </c>
      <c r="J7">
        <v>18.214285714285719</v>
      </c>
      <c r="K7">
        <v>50</v>
      </c>
      <c r="L7">
        <v>50</v>
      </c>
    </row>
    <row r="8" spans="1:12" x14ac:dyDescent="0.25">
      <c r="A8" s="1">
        <v>4</v>
      </c>
      <c r="B8" t="s">
        <v>10</v>
      </c>
      <c r="C8" t="s">
        <v>185</v>
      </c>
      <c r="D8" t="s">
        <v>198</v>
      </c>
      <c r="E8">
        <v>2</v>
      </c>
      <c r="F8">
        <v>0</v>
      </c>
      <c r="G8">
        <v>16</v>
      </c>
      <c r="H8">
        <v>16</v>
      </c>
      <c r="I8">
        <v>8</v>
      </c>
      <c r="J8">
        <v>8</v>
      </c>
      <c r="K8">
        <v>0</v>
      </c>
      <c r="L8">
        <v>100</v>
      </c>
    </row>
    <row r="9" spans="1:12" x14ac:dyDescent="0.25">
      <c r="A9" s="1">
        <v>5</v>
      </c>
      <c r="B9" t="s">
        <v>10</v>
      </c>
      <c r="C9" t="s">
        <v>185</v>
      </c>
      <c r="D9" t="s">
        <v>199</v>
      </c>
      <c r="E9">
        <v>1</v>
      </c>
      <c r="F9">
        <v>8</v>
      </c>
      <c r="G9">
        <v>6</v>
      </c>
      <c r="H9">
        <v>14</v>
      </c>
      <c r="I9">
        <v>6</v>
      </c>
      <c r="J9">
        <v>14</v>
      </c>
      <c r="K9">
        <v>57.142857142857153</v>
      </c>
      <c r="L9">
        <v>42.857142857142847</v>
      </c>
    </row>
    <row r="10" spans="1:12" x14ac:dyDescent="0.25">
      <c r="A10" s="1">
        <v>6</v>
      </c>
      <c r="B10" t="s">
        <v>10</v>
      </c>
      <c r="C10" t="s">
        <v>185</v>
      </c>
      <c r="D10" t="s">
        <v>200</v>
      </c>
      <c r="E10">
        <v>5</v>
      </c>
      <c r="F10">
        <v>74</v>
      </c>
      <c r="G10">
        <v>50</v>
      </c>
      <c r="H10">
        <v>124</v>
      </c>
      <c r="I10">
        <v>10</v>
      </c>
      <c r="J10">
        <v>24.8</v>
      </c>
      <c r="K10">
        <v>59.677419354838712</v>
      </c>
      <c r="L10">
        <v>40.322580645161288</v>
      </c>
    </row>
    <row r="11" spans="1:12" x14ac:dyDescent="0.25">
      <c r="A11" s="1">
        <v>7</v>
      </c>
      <c r="B11" t="s">
        <v>10</v>
      </c>
      <c r="C11" t="s">
        <v>185</v>
      </c>
      <c r="D11" t="s">
        <v>201</v>
      </c>
      <c r="E11">
        <v>16</v>
      </c>
      <c r="F11">
        <v>143</v>
      </c>
      <c r="G11">
        <v>141</v>
      </c>
      <c r="H11">
        <v>284</v>
      </c>
      <c r="I11">
        <v>8.8125</v>
      </c>
      <c r="J11">
        <v>17.75</v>
      </c>
      <c r="K11">
        <v>50.352112676056343</v>
      </c>
      <c r="L11">
        <v>49.647887323943657</v>
      </c>
    </row>
    <row r="12" spans="1:12" x14ac:dyDescent="0.25">
      <c r="A12" s="1">
        <v>8</v>
      </c>
      <c r="B12" t="s">
        <v>10</v>
      </c>
      <c r="C12" t="s">
        <v>185</v>
      </c>
      <c r="D12" t="s">
        <v>202</v>
      </c>
      <c r="E12">
        <v>4</v>
      </c>
      <c r="F12">
        <v>30</v>
      </c>
      <c r="G12">
        <v>42</v>
      </c>
      <c r="H12">
        <v>72</v>
      </c>
      <c r="I12">
        <v>10.5</v>
      </c>
      <c r="J12">
        <v>18</v>
      </c>
      <c r="K12">
        <v>41.666666666666657</v>
      </c>
      <c r="L12">
        <v>58.333333333333343</v>
      </c>
    </row>
    <row r="13" spans="1:12" x14ac:dyDescent="0.25">
      <c r="A13" s="1">
        <v>15</v>
      </c>
      <c r="B13" t="s">
        <v>10</v>
      </c>
      <c r="C13" t="s">
        <v>186</v>
      </c>
      <c r="E13">
        <v>12</v>
      </c>
      <c r="F13">
        <v>67</v>
      </c>
      <c r="G13">
        <v>88</v>
      </c>
      <c r="H13">
        <v>155</v>
      </c>
      <c r="I13">
        <v>7.333333333333333</v>
      </c>
      <c r="J13">
        <v>12.91666666666667</v>
      </c>
      <c r="K13">
        <v>43.225806451612897</v>
      </c>
      <c r="L13">
        <v>56.774193548387103</v>
      </c>
    </row>
    <row r="14" spans="1:12" x14ac:dyDescent="0.25">
      <c r="A14" s="1">
        <v>10</v>
      </c>
      <c r="B14" t="s">
        <v>10</v>
      </c>
      <c r="C14" t="s">
        <v>186</v>
      </c>
      <c r="D14" t="s">
        <v>203</v>
      </c>
      <c r="E14">
        <v>1</v>
      </c>
      <c r="F14">
        <v>1</v>
      </c>
      <c r="G14">
        <v>12</v>
      </c>
      <c r="H14">
        <v>13</v>
      </c>
      <c r="I14">
        <v>12</v>
      </c>
      <c r="J14">
        <v>13</v>
      </c>
      <c r="K14">
        <v>7.6923076923076934</v>
      </c>
      <c r="L14">
        <v>92.307692307692307</v>
      </c>
    </row>
    <row r="15" spans="1:12" x14ac:dyDescent="0.25">
      <c r="A15" s="1">
        <v>11</v>
      </c>
      <c r="B15" t="s">
        <v>10</v>
      </c>
      <c r="C15" t="s">
        <v>186</v>
      </c>
      <c r="D15" t="s">
        <v>204</v>
      </c>
      <c r="E15">
        <v>2</v>
      </c>
      <c r="F15">
        <v>0</v>
      </c>
      <c r="G15">
        <v>12</v>
      </c>
      <c r="H15">
        <v>12</v>
      </c>
      <c r="I15">
        <v>6</v>
      </c>
      <c r="J15">
        <v>6</v>
      </c>
      <c r="K15">
        <v>0</v>
      </c>
      <c r="L15">
        <v>100</v>
      </c>
    </row>
    <row r="16" spans="1:12" x14ac:dyDescent="0.25">
      <c r="A16" s="1">
        <v>12</v>
      </c>
      <c r="B16" t="s">
        <v>10</v>
      </c>
      <c r="C16" t="s">
        <v>186</v>
      </c>
      <c r="D16" t="s">
        <v>205</v>
      </c>
      <c r="E16">
        <v>1</v>
      </c>
      <c r="F16">
        <v>53</v>
      </c>
      <c r="G16">
        <v>5</v>
      </c>
      <c r="H16">
        <v>58</v>
      </c>
      <c r="I16">
        <v>5</v>
      </c>
      <c r="J16">
        <v>58</v>
      </c>
      <c r="K16">
        <v>91.379310344827587</v>
      </c>
      <c r="L16">
        <v>8.6206896551724146</v>
      </c>
    </row>
    <row r="17" spans="1:12" x14ac:dyDescent="0.25">
      <c r="A17" s="1">
        <v>13</v>
      </c>
      <c r="B17" t="s">
        <v>10</v>
      </c>
      <c r="C17" t="s">
        <v>186</v>
      </c>
      <c r="D17" t="s">
        <v>206</v>
      </c>
      <c r="E17">
        <v>5</v>
      </c>
      <c r="F17">
        <v>10</v>
      </c>
      <c r="G17">
        <v>41</v>
      </c>
      <c r="H17">
        <v>51</v>
      </c>
      <c r="I17">
        <v>8.1999999999999993</v>
      </c>
      <c r="J17">
        <v>10.199999999999999</v>
      </c>
      <c r="K17">
        <v>19.6078431372549</v>
      </c>
      <c r="L17">
        <v>80.392156862745097</v>
      </c>
    </row>
    <row r="18" spans="1:12" x14ac:dyDescent="0.25">
      <c r="A18" s="1">
        <v>14</v>
      </c>
      <c r="B18" t="s">
        <v>10</v>
      </c>
      <c r="C18" t="s">
        <v>186</v>
      </c>
      <c r="D18" t="s">
        <v>207</v>
      </c>
      <c r="E18">
        <v>3</v>
      </c>
      <c r="F18">
        <v>3</v>
      </c>
      <c r="G18">
        <v>18</v>
      </c>
      <c r="H18">
        <v>21</v>
      </c>
      <c r="I18">
        <v>6</v>
      </c>
      <c r="J18">
        <v>7</v>
      </c>
      <c r="K18">
        <v>14.28571428571429</v>
      </c>
      <c r="L18">
        <v>85.714285714285708</v>
      </c>
    </row>
    <row r="19" spans="1:12" x14ac:dyDescent="0.25">
      <c r="A19" s="1">
        <v>18</v>
      </c>
      <c r="B19" t="s">
        <v>10</v>
      </c>
      <c r="C19" t="s">
        <v>187</v>
      </c>
      <c r="E19">
        <v>5</v>
      </c>
      <c r="F19">
        <v>34</v>
      </c>
      <c r="G19">
        <v>18</v>
      </c>
      <c r="H19">
        <v>52</v>
      </c>
      <c r="I19">
        <v>3.6</v>
      </c>
      <c r="J19">
        <v>10.4</v>
      </c>
      <c r="K19">
        <v>65.384615384615387</v>
      </c>
      <c r="L19">
        <v>34.615384615384613</v>
      </c>
    </row>
    <row r="20" spans="1:12" x14ac:dyDescent="0.25">
      <c r="A20" s="1">
        <v>16</v>
      </c>
      <c r="B20" t="s">
        <v>10</v>
      </c>
      <c r="C20" t="s">
        <v>187</v>
      </c>
      <c r="D20" t="s">
        <v>208</v>
      </c>
      <c r="E20">
        <v>4</v>
      </c>
      <c r="F20">
        <v>34</v>
      </c>
      <c r="G20">
        <v>14</v>
      </c>
      <c r="H20">
        <v>48</v>
      </c>
      <c r="I20">
        <v>3.5</v>
      </c>
      <c r="J20">
        <v>12</v>
      </c>
      <c r="K20">
        <v>70.833333333333329</v>
      </c>
      <c r="L20">
        <v>29.166666666666671</v>
      </c>
    </row>
    <row r="21" spans="1:12" x14ac:dyDescent="0.25">
      <c r="A21" s="1">
        <v>17</v>
      </c>
      <c r="B21" t="s">
        <v>10</v>
      </c>
      <c r="C21" t="s">
        <v>187</v>
      </c>
      <c r="D21" t="s">
        <v>209</v>
      </c>
      <c r="E21">
        <v>1</v>
      </c>
      <c r="F21">
        <v>0</v>
      </c>
      <c r="G21">
        <v>4</v>
      </c>
      <c r="H21">
        <v>4</v>
      </c>
      <c r="I21">
        <v>4</v>
      </c>
      <c r="J21">
        <v>4</v>
      </c>
      <c r="K21">
        <v>0</v>
      </c>
      <c r="L21">
        <v>100</v>
      </c>
    </row>
    <row r="22" spans="1:12" x14ac:dyDescent="0.25">
      <c r="A22" s="1">
        <v>24</v>
      </c>
      <c r="B22" t="s">
        <v>10</v>
      </c>
      <c r="C22" t="s">
        <v>188</v>
      </c>
      <c r="E22">
        <v>13</v>
      </c>
      <c r="F22">
        <v>63</v>
      </c>
      <c r="G22">
        <v>82</v>
      </c>
      <c r="H22">
        <v>145</v>
      </c>
      <c r="I22">
        <v>6.3076923076923066</v>
      </c>
      <c r="J22">
        <v>11.15384615384615</v>
      </c>
      <c r="K22">
        <v>43.448275862068968</v>
      </c>
      <c r="L22">
        <v>56.551724137931032</v>
      </c>
    </row>
    <row r="23" spans="1:12" x14ac:dyDescent="0.25">
      <c r="A23" s="1">
        <v>19</v>
      </c>
      <c r="B23" t="s">
        <v>10</v>
      </c>
      <c r="C23" t="s">
        <v>188</v>
      </c>
      <c r="D23" t="s">
        <v>210</v>
      </c>
      <c r="E23">
        <v>1</v>
      </c>
      <c r="F23">
        <v>0</v>
      </c>
      <c r="G23">
        <v>2</v>
      </c>
      <c r="H23">
        <v>2</v>
      </c>
      <c r="I23">
        <v>2</v>
      </c>
      <c r="J23">
        <v>2</v>
      </c>
      <c r="K23">
        <v>0</v>
      </c>
      <c r="L23">
        <v>100</v>
      </c>
    </row>
    <row r="24" spans="1:12" x14ac:dyDescent="0.25">
      <c r="A24" s="1">
        <v>20</v>
      </c>
      <c r="B24" t="s">
        <v>10</v>
      </c>
      <c r="C24" t="s">
        <v>188</v>
      </c>
      <c r="D24" t="s">
        <v>211</v>
      </c>
      <c r="E24">
        <v>5</v>
      </c>
      <c r="F24">
        <v>37</v>
      </c>
      <c r="G24">
        <v>37</v>
      </c>
      <c r="H24">
        <v>74</v>
      </c>
      <c r="I24">
        <v>7.4</v>
      </c>
      <c r="J24">
        <v>14.8</v>
      </c>
      <c r="K24">
        <v>50</v>
      </c>
      <c r="L24">
        <v>50</v>
      </c>
    </row>
    <row r="25" spans="1:12" x14ac:dyDescent="0.25">
      <c r="A25" s="1">
        <v>21</v>
      </c>
      <c r="B25" t="s">
        <v>10</v>
      </c>
      <c r="C25" t="s">
        <v>188</v>
      </c>
      <c r="D25" t="s">
        <v>212</v>
      </c>
      <c r="E25">
        <v>2</v>
      </c>
      <c r="F25">
        <v>6</v>
      </c>
      <c r="G25">
        <v>13</v>
      </c>
      <c r="H25">
        <v>19</v>
      </c>
      <c r="I25">
        <v>6.5</v>
      </c>
      <c r="J25">
        <v>9.5</v>
      </c>
      <c r="K25">
        <v>31.578947368421051</v>
      </c>
      <c r="L25">
        <v>68.421052631578945</v>
      </c>
    </row>
    <row r="26" spans="1:12" x14ac:dyDescent="0.25">
      <c r="A26" s="1">
        <v>22</v>
      </c>
      <c r="B26" t="s">
        <v>10</v>
      </c>
      <c r="C26" t="s">
        <v>188</v>
      </c>
      <c r="D26" t="s">
        <v>213</v>
      </c>
      <c r="E26">
        <v>2</v>
      </c>
      <c r="F26">
        <v>14</v>
      </c>
      <c r="G26">
        <v>11</v>
      </c>
      <c r="H26">
        <v>25</v>
      </c>
      <c r="I26">
        <v>5.5</v>
      </c>
      <c r="J26">
        <v>12.5</v>
      </c>
      <c r="K26">
        <v>56</v>
      </c>
      <c r="L26">
        <v>44</v>
      </c>
    </row>
    <row r="27" spans="1:12" x14ac:dyDescent="0.25">
      <c r="A27" s="1">
        <v>23</v>
      </c>
      <c r="B27" t="s">
        <v>10</v>
      </c>
      <c r="C27" t="s">
        <v>188</v>
      </c>
      <c r="D27" t="s">
        <v>214</v>
      </c>
      <c r="E27">
        <v>3</v>
      </c>
      <c r="F27">
        <v>6</v>
      </c>
      <c r="G27">
        <v>19</v>
      </c>
      <c r="H27">
        <v>25</v>
      </c>
      <c r="I27">
        <v>6.333333333333333</v>
      </c>
      <c r="J27">
        <v>8.3333333333333339</v>
      </c>
      <c r="K27">
        <v>24</v>
      </c>
      <c r="L27">
        <v>76</v>
      </c>
    </row>
    <row r="28" spans="1:12" x14ac:dyDescent="0.25">
      <c r="A28" s="1">
        <v>29</v>
      </c>
      <c r="B28" t="s">
        <v>10</v>
      </c>
      <c r="C28" t="s">
        <v>189</v>
      </c>
      <c r="E28">
        <v>14</v>
      </c>
      <c r="F28">
        <v>86</v>
      </c>
      <c r="G28">
        <v>125</v>
      </c>
      <c r="H28">
        <v>211</v>
      </c>
      <c r="I28">
        <v>8.9285714285714288</v>
      </c>
      <c r="J28">
        <v>15.071428571428569</v>
      </c>
      <c r="K28">
        <v>40.758293838862564</v>
      </c>
      <c r="L28">
        <v>59.241706161137436</v>
      </c>
    </row>
    <row r="29" spans="1:12" x14ac:dyDescent="0.25">
      <c r="A29" s="1">
        <v>25</v>
      </c>
      <c r="B29" t="s">
        <v>10</v>
      </c>
      <c r="C29" t="s">
        <v>189</v>
      </c>
      <c r="D29" t="s">
        <v>215</v>
      </c>
      <c r="E29">
        <v>3</v>
      </c>
      <c r="F29">
        <v>13</v>
      </c>
      <c r="G29">
        <v>18</v>
      </c>
      <c r="H29">
        <v>31</v>
      </c>
      <c r="I29">
        <v>6</v>
      </c>
      <c r="J29">
        <v>10.33333333333333</v>
      </c>
      <c r="K29">
        <v>41.935483870967737</v>
      </c>
      <c r="L29">
        <v>58.064516129032263</v>
      </c>
    </row>
    <row r="30" spans="1:12" x14ac:dyDescent="0.25">
      <c r="A30" s="1">
        <v>26</v>
      </c>
      <c r="B30" t="s">
        <v>10</v>
      </c>
      <c r="C30" t="s">
        <v>189</v>
      </c>
      <c r="D30" t="s">
        <v>216</v>
      </c>
      <c r="E30">
        <v>4</v>
      </c>
      <c r="F30">
        <v>42</v>
      </c>
      <c r="G30">
        <v>48</v>
      </c>
      <c r="H30">
        <v>90</v>
      </c>
      <c r="I30">
        <v>12</v>
      </c>
      <c r="J30">
        <v>22.5</v>
      </c>
      <c r="K30">
        <v>46.666666666666657</v>
      </c>
      <c r="L30">
        <v>53.333333333333343</v>
      </c>
    </row>
    <row r="31" spans="1:12" x14ac:dyDescent="0.25">
      <c r="A31" s="1">
        <v>27</v>
      </c>
      <c r="B31" t="s">
        <v>10</v>
      </c>
      <c r="C31" t="s">
        <v>189</v>
      </c>
      <c r="D31" t="s">
        <v>217</v>
      </c>
      <c r="E31">
        <v>3</v>
      </c>
      <c r="F31">
        <v>9</v>
      </c>
      <c r="G31">
        <v>23</v>
      </c>
      <c r="H31">
        <v>32</v>
      </c>
      <c r="I31">
        <v>7.666666666666667</v>
      </c>
      <c r="J31">
        <v>10.66666666666667</v>
      </c>
      <c r="K31">
        <v>28.125</v>
      </c>
      <c r="L31">
        <v>71.875</v>
      </c>
    </row>
    <row r="32" spans="1:12" x14ac:dyDescent="0.25">
      <c r="A32" s="1">
        <v>28</v>
      </c>
      <c r="B32" t="s">
        <v>10</v>
      </c>
      <c r="C32" t="s">
        <v>189</v>
      </c>
      <c r="D32" t="s">
        <v>218</v>
      </c>
      <c r="E32">
        <v>4</v>
      </c>
      <c r="F32">
        <v>22</v>
      </c>
      <c r="G32">
        <v>36</v>
      </c>
      <c r="H32">
        <v>58</v>
      </c>
      <c r="I32">
        <v>9</v>
      </c>
      <c r="J32">
        <v>14.5</v>
      </c>
      <c r="K32">
        <v>37.931034482758619</v>
      </c>
      <c r="L32">
        <v>62.068965517241381</v>
      </c>
    </row>
    <row r="33" spans="1:12" x14ac:dyDescent="0.25">
      <c r="A33" s="1">
        <v>39</v>
      </c>
      <c r="B33" t="s">
        <v>10</v>
      </c>
      <c r="C33" t="s">
        <v>190</v>
      </c>
      <c r="E33">
        <v>31</v>
      </c>
      <c r="F33">
        <v>213</v>
      </c>
      <c r="G33">
        <v>219</v>
      </c>
      <c r="H33">
        <v>432</v>
      </c>
      <c r="I33">
        <v>7.064516129032258</v>
      </c>
      <c r="J33">
        <v>13.93548387096774</v>
      </c>
      <c r="K33">
        <v>49.305555555555557</v>
      </c>
      <c r="L33">
        <v>50.694444444444443</v>
      </c>
    </row>
    <row r="34" spans="1:12" x14ac:dyDescent="0.25">
      <c r="A34" s="1">
        <v>30</v>
      </c>
      <c r="B34" t="s">
        <v>10</v>
      </c>
      <c r="C34" t="s">
        <v>190</v>
      </c>
      <c r="D34" t="s">
        <v>219</v>
      </c>
      <c r="E34">
        <v>3</v>
      </c>
      <c r="F34">
        <v>38</v>
      </c>
      <c r="G34">
        <v>11</v>
      </c>
      <c r="H34">
        <v>49</v>
      </c>
      <c r="I34">
        <v>3.666666666666667</v>
      </c>
      <c r="J34">
        <v>16.333333333333329</v>
      </c>
      <c r="K34">
        <v>77.551020408163268</v>
      </c>
      <c r="L34">
        <v>22.448979591836739</v>
      </c>
    </row>
    <row r="35" spans="1:12" x14ac:dyDescent="0.25">
      <c r="A35" s="1">
        <v>31</v>
      </c>
      <c r="B35" t="s">
        <v>10</v>
      </c>
      <c r="C35" t="s">
        <v>190</v>
      </c>
      <c r="D35" t="s">
        <v>220</v>
      </c>
      <c r="E35">
        <v>2</v>
      </c>
      <c r="F35">
        <v>0</v>
      </c>
      <c r="G35">
        <v>12</v>
      </c>
      <c r="H35">
        <v>12</v>
      </c>
      <c r="I35">
        <v>6</v>
      </c>
      <c r="J35">
        <v>6</v>
      </c>
      <c r="K35">
        <v>0</v>
      </c>
      <c r="L35">
        <v>100</v>
      </c>
    </row>
    <row r="36" spans="1:12" x14ac:dyDescent="0.25">
      <c r="A36" s="1">
        <v>32</v>
      </c>
      <c r="B36" t="s">
        <v>10</v>
      </c>
      <c r="C36" t="s">
        <v>190</v>
      </c>
      <c r="D36" t="s">
        <v>221</v>
      </c>
      <c r="E36">
        <v>11</v>
      </c>
      <c r="F36">
        <v>42</v>
      </c>
      <c r="G36">
        <v>74</v>
      </c>
      <c r="H36">
        <v>116</v>
      </c>
      <c r="I36">
        <v>6.7272727272727284</v>
      </c>
      <c r="J36">
        <v>10.54545454545454</v>
      </c>
      <c r="K36">
        <v>36.206896551724142</v>
      </c>
      <c r="L36">
        <v>63.793103448275858</v>
      </c>
    </row>
    <row r="37" spans="1:12" x14ac:dyDescent="0.25">
      <c r="A37" s="1">
        <v>33</v>
      </c>
      <c r="B37" t="s">
        <v>10</v>
      </c>
      <c r="C37" t="s">
        <v>190</v>
      </c>
      <c r="D37" t="s">
        <v>222</v>
      </c>
      <c r="E37">
        <v>5</v>
      </c>
      <c r="F37">
        <v>10</v>
      </c>
      <c r="G37">
        <v>53</v>
      </c>
      <c r="H37">
        <v>63</v>
      </c>
      <c r="I37">
        <v>10.6</v>
      </c>
      <c r="J37">
        <v>12.6</v>
      </c>
      <c r="K37">
        <v>15.87301587301587</v>
      </c>
      <c r="L37">
        <v>84.126984126984127</v>
      </c>
    </row>
    <row r="38" spans="1:12" x14ac:dyDescent="0.25">
      <c r="A38" s="1">
        <v>34</v>
      </c>
      <c r="B38" t="s">
        <v>10</v>
      </c>
      <c r="C38" t="s">
        <v>190</v>
      </c>
      <c r="D38" t="s">
        <v>223</v>
      </c>
      <c r="E38">
        <v>2</v>
      </c>
      <c r="F38">
        <v>5</v>
      </c>
      <c r="G38">
        <v>17</v>
      </c>
      <c r="H38">
        <v>22</v>
      </c>
      <c r="I38">
        <v>8.5</v>
      </c>
      <c r="J38">
        <v>11</v>
      </c>
      <c r="K38">
        <v>22.72727272727273</v>
      </c>
      <c r="L38">
        <v>77.272727272727266</v>
      </c>
    </row>
    <row r="39" spans="1:12" x14ac:dyDescent="0.25">
      <c r="A39" s="1">
        <v>35</v>
      </c>
      <c r="B39" t="s">
        <v>10</v>
      </c>
      <c r="C39" t="s">
        <v>190</v>
      </c>
      <c r="D39" t="s">
        <v>224</v>
      </c>
      <c r="E39">
        <v>3</v>
      </c>
      <c r="F39">
        <v>12</v>
      </c>
      <c r="G39">
        <v>18</v>
      </c>
      <c r="H39">
        <v>30</v>
      </c>
      <c r="I39">
        <v>6</v>
      </c>
      <c r="J39">
        <v>10</v>
      </c>
      <c r="K39">
        <v>40</v>
      </c>
      <c r="L39">
        <v>60</v>
      </c>
    </row>
    <row r="40" spans="1:12" x14ac:dyDescent="0.25">
      <c r="A40" s="1">
        <v>36</v>
      </c>
      <c r="B40" t="s">
        <v>10</v>
      </c>
      <c r="C40" t="s">
        <v>190</v>
      </c>
      <c r="D40" t="s">
        <v>225</v>
      </c>
      <c r="E40">
        <v>2</v>
      </c>
      <c r="F40">
        <v>12</v>
      </c>
      <c r="G40">
        <v>10</v>
      </c>
      <c r="H40">
        <v>22</v>
      </c>
      <c r="I40">
        <v>5</v>
      </c>
      <c r="J40">
        <v>11</v>
      </c>
      <c r="K40">
        <v>54.545454545454547</v>
      </c>
      <c r="L40">
        <v>45.454545454545453</v>
      </c>
    </row>
    <row r="41" spans="1:12" x14ac:dyDescent="0.25">
      <c r="A41" s="1">
        <v>37</v>
      </c>
      <c r="B41" t="s">
        <v>10</v>
      </c>
      <c r="C41" t="s">
        <v>190</v>
      </c>
      <c r="D41" t="s">
        <v>226</v>
      </c>
      <c r="E41">
        <v>1</v>
      </c>
      <c r="F41">
        <v>94</v>
      </c>
      <c r="G41">
        <v>10</v>
      </c>
      <c r="H41">
        <v>104</v>
      </c>
      <c r="I41">
        <v>10</v>
      </c>
      <c r="J41">
        <v>104</v>
      </c>
      <c r="K41">
        <v>90.384615384615387</v>
      </c>
      <c r="L41">
        <v>9.615384615384615</v>
      </c>
    </row>
    <row r="42" spans="1:12" x14ac:dyDescent="0.25">
      <c r="A42" s="1">
        <v>38</v>
      </c>
      <c r="B42" t="s">
        <v>10</v>
      </c>
      <c r="C42" t="s">
        <v>190</v>
      </c>
      <c r="D42" t="s">
        <v>227</v>
      </c>
      <c r="E42">
        <v>2</v>
      </c>
      <c r="F42">
        <v>0</v>
      </c>
      <c r="G42">
        <v>14</v>
      </c>
      <c r="H42">
        <v>14</v>
      </c>
      <c r="I42">
        <v>7</v>
      </c>
      <c r="J42">
        <v>7</v>
      </c>
      <c r="K42">
        <v>0</v>
      </c>
      <c r="L42">
        <v>100</v>
      </c>
    </row>
    <row r="43" spans="1:12" x14ac:dyDescent="0.25">
      <c r="A43" s="1">
        <v>45</v>
      </c>
      <c r="B43" t="s">
        <v>10</v>
      </c>
      <c r="C43" t="s">
        <v>191</v>
      </c>
      <c r="E43">
        <v>7</v>
      </c>
      <c r="F43">
        <v>39</v>
      </c>
      <c r="G43">
        <v>48</v>
      </c>
      <c r="H43">
        <v>87</v>
      </c>
      <c r="I43">
        <v>6.8571428571428568</v>
      </c>
      <c r="J43">
        <v>12.428571428571431</v>
      </c>
      <c r="K43">
        <v>44.827586206896562</v>
      </c>
      <c r="L43">
        <v>55.172413793103438</v>
      </c>
    </row>
    <row r="44" spans="1:12" x14ac:dyDescent="0.25">
      <c r="A44" s="1">
        <v>40</v>
      </c>
      <c r="B44" t="s">
        <v>10</v>
      </c>
      <c r="C44" t="s">
        <v>191</v>
      </c>
      <c r="D44" t="s">
        <v>228</v>
      </c>
      <c r="E44">
        <v>2</v>
      </c>
      <c r="F44">
        <v>39</v>
      </c>
      <c r="G44">
        <v>11</v>
      </c>
      <c r="H44">
        <v>50</v>
      </c>
      <c r="I44">
        <v>5.5</v>
      </c>
      <c r="J44">
        <v>25</v>
      </c>
      <c r="K44">
        <v>78</v>
      </c>
      <c r="L44">
        <v>22</v>
      </c>
    </row>
    <row r="45" spans="1:12" x14ac:dyDescent="0.25">
      <c r="A45" s="1">
        <v>41</v>
      </c>
      <c r="B45" t="s">
        <v>10</v>
      </c>
      <c r="C45" t="s">
        <v>191</v>
      </c>
      <c r="D45" t="s">
        <v>229</v>
      </c>
      <c r="E45">
        <v>2</v>
      </c>
      <c r="F45">
        <v>0</v>
      </c>
      <c r="G45">
        <v>20</v>
      </c>
      <c r="H45">
        <v>20</v>
      </c>
      <c r="I45">
        <v>10</v>
      </c>
      <c r="J45">
        <v>10</v>
      </c>
      <c r="K45">
        <v>0</v>
      </c>
      <c r="L45">
        <v>100</v>
      </c>
    </row>
    <row r="46" spans="1:12" x14ac:dyDescent="0.25">
      <c r="A46" s="1">
        <v>42</v>
      </c>
      <c r="B46" t="s">
        <v>10</v>
      </c>
      <c r="C46" t="s">
        <v>191</v>
      </c>
      <c r="D46" t="s">
        <v>230</v>
      </c>
      <c r="E46">
        <v>1</v>
      </c>
      <c r="F46">
        <v>0</v>
      </c>
      <c r="G46">
        <v>7</v>
      </c>
      <c r="H46">
        <v>7</v>
      </c>
      <c r="I46">
        <v>7</v>
      </c>
      <c r="J46">
        <v>7</v>
      </c>
      <c r="K46">
        <v>0</v>
      </c>
      <c r="L46">
        <v>100</v>
      </c>
    </row>
    <row r="47" spans="1:12" x14ac:dyDescent="0.25">
      <c r="A47" s="1">
        <v>43</v>
      </c>
      <c r="B47" t="s">
        <v>10</v>
      </c>
      <c r="C47" t="s">
        <v>191</v>
      </c>
      <c r="D47" t="s">
        <v>231</v>
      </c>
      <c r="E47">
        <v>1</v>
      </c>
      <c r="F47">
        <v>0</v>
      </c>
      <c r="G47">
        <v>4</v>
      </c>
      <c r="H47">
        <v>4</v>
      </c>
      <c r="I47">
        <v>4</v>
      </c>
      <c r="J47">
        <v>4</v>
      </c>
      <c r="K47">
        <v>0</v>
      </c>
      <c r="L47">
        <v>100</v>
      </c>
    </row>
    <row r="48" spans="1:12" x14ac:dyDescent="0.25">
      <c r="A48" s="1">
        <v>44</v>
      </c>
      <c r="B48" t="s">
        <v>10</v>
      </c>
      <c r="C48" t="s">
        <v>191</v>
      </c>
      <c r="D48" t="s">
        <v>232</v>
      </c>
      <c r="E48">
        <v>1</v>
      </c>
      <c r="F48">
        <v>0</v>
      </c>
      <c r="G48">
        <v>6</v>
      </c>
      <c r="H48">
        <v>6</v>
      </c>
      <c r="I48">
        <v>6</v>
      </c>
      <c r="J48">
        <v>6</v>
      </c>
      <c r="K48">
        <v>0</v>
      </c>
      <c r="L48">
        <v>100</v>
      </c>
    </row>
    <row r="49" spans="1:12" x14ac:dyDescent="0.25">
      <c r="A49" s="1">
        <v>51</v>
      </c>
      <c r="B49" t="s">
        <v>10</v>
      </c>
      <c r="C49" t="s">
        <v>192</v>
      </c>
      <c r="E49">
        <v>22</v>
      </c>
      <c r="F49">
        <v>160</v>
      </c>
      <c r="G49">
        <v>220</v>
      </c>
      <c r="H49">
        <v>380</v>
      </c>
      <c r="I49">
        <v>10</v>
      </c>
      <c r="J49">
        <v>17.27272727272727</v>
      </c>
      <c r="K49">
        <v>42.10526315789474</v>
      </c>
      <c r="L49">
        <v>57.89473684210526</v>
      </c>
    </row>
    <row r="50" spans="1:12" x14ac:dyDescent="0.25">
      <c r="A50" s="1">
        <v>46</v>
      </c>
      <c r="B50" t="s">
        <v>10</v>
      </c>
      <c r="C50" t="s">
        <v>192</v>
      </c>
      <c r="D50" t="s">
        <v>233</v>
      </c>
      <c r="E50">
        <v>1</v>
      </c>
      <c r="F50">
        <v>0</v>
      </c>
      <c r="G50">
        <v>28</v>
      </c>
      <c r="H50">
        <v>28</v>
      </c>
      <c r="I50">
        <v>28</v>
      </c>
      <c r="J50">
        <v>28</v>
      </c>
      <c r="K50">
        <v>0</v>
      </c>
      <c r="L50">
        <v>100</v>
      </c>
    </row>
    <row r="51" spans="1:12" x14ac:dyDescent="0.25">
      <c r="A51" s="1">
        <v>47</v>
      </c>
      <c r="B51" t="s">
        <v>10</v>
      </c>
      <c r="C51" t="s">
        <v>192</v>
      </c>
      <c r="D51" t="s">
        <v>234</v>
      </c>
      <c r="E51">
        <v>8</v>
      </c>
      <c r="F51">
        <v>38</v>
      </c>
      <c r="G51">
        <v>90</v>
      </c>
      <c r="H51">
        <v>128</v>
      </c>
      <c r="I51">
        <v>11.25</v>
      </c>
      <c r="J51">
        <v>16</v>
      </c>
      <c r="K51">
        <v>29.6875</v>
      </c>
      <c r="L51">
        <v>70.3125</v>
      </c>
    </row>
    <row r="52" spans="1:12" x14ac:dyDescent="0.25">
      <c r="A52" s="1">
        <v>48</v>
      </c>
      <c r="B52" t="s">
        <v>10</v>
      </c>
      <c r="C52" t="s">
        <v>192</v>
      </c>
      <c r="D52" t="s">
        <v>235</v>
      </c>
      <c r="E52">
        <v>2</v>
      </c>
      <c r="F52">
        <v>23</v>
      </c>
      <c r="G52">
        <v>17</v>
      </c>
      <c r="H52">
        <v>40</v>
      </c>
      <c r="I52">
        <v>8.5</v>
      </c>
      <c r="J52">
        <v>20</v>
      </c>
      <c r="K52">
        <v>57.5</v>
      </c>
      <c r="L52">
        <v>42.5</v>
      </c>
    </row>
    <row r="53" spans="1:12" x14ac:dyDescent="0.25">
      <c r="A53" s="1">
        <v>49</v>
      </c>
      <c r="B53" t="s">
        <v>10</v>
      </c>
      <c r="C53" t="s">
        <v>192</v>
      </c>
      <c r="D53" t="s">
        <v>236</v>
      </c>
      <c r="E53">
        <v>5</v>
      </c>
      <c r="F53">
        <v>45</v>
      </c>
      <c r="G53">
        <v>29</v>
      </c>
      <c r="H53">
        <v>74</v>
      </c>
      <c r="I53">
        <v>5.8</v>
      </c>
      <c r="J53">
        <v>14.8</v>
      </c>
      <c r="K53">
        <v>60.810810810810807</v>
      </c>
      <c r="L53">
        <v>39.189189189189193</v>
      </c>
    </row>
    <row r="54" spans="1:12" x14ac:dyDescent="0.25">
      <c r="A54" s="1">
        <v>50</v>
      </c>
      <c r="B54" t="s">
        <v>10</v>
      </c>
      <c r="C54" t="s">
        <v>192</v>
      </c>
      <c r="D54" t="s">
        <v>237</v>
      </c>
      <c r="E54">
        <v>6</v>
      </c>
      <c r="F54">
        <v>54</v>
      </c>
      <c r="G54">
        <v>56</v>
      </c>
      <c r="H54">
        <v>110</v>
      </c>
      <c r="I54">
        <v>9.3333333333333339</v>
      </c>
      <c r="J54">
        <v>18.333333333333329</v>
      </c>
      <c r="K54">
        <v>49.090909090909093</v>
      </c>
      <c r="L54">
        <v>50.909090909090907</v>
      </c>
    </row>
    <row r="55" spans="1:12" x14ac:dyDescent="0.25">
      <c r="A55" s="1">
        <v>58</v>
      </c>
      <c r="B55" t="s">
        <v>10</v>
      </c>
      <c r="C55" t="s">
        <v>193</v>
      </c>
      <c r="E55">
        <v>20</v>
      </c>
      <c r="F55">
        <v>339</v>
      </c>
      <c r="G55">
        <v>155</v>
      </c>
      <c r="H55">
        <v>494</v>
      </c>
      <c r="I55">
        <v>7.75</v>
      </c>
      <c r="J55">
        <v>24.7</v>
      </c>
      <c r="K55">
        <v>68.623481781376512</v>
      </c>
      <c r="L55">
        <v>31.376518218623481</v>
      </c>
    </row>
    <row r="56" spans="1:12" x14ac:dyDescent="0.25">
      <c r="A56" s="1">
        <v>52</v>
      </c>
      <c r="B56" t="s">
        <v>10</v>
      </c>
      <c r="C56" t="s">
        <v>193</v>
      </c>
      <c r="D56" t="s">
        <v>238</v>
      </c>
      <c r="E56">
        <v>8</v>
      </c>
      <c r="F56">
        <v>25</v>
      </c>
      <c r="G56">
        <v>54</v>
      </c>
      <c r="H56">
        <v>79</v>
      </c>
      <c r="I56">
        <v>6.75</v>
      </c>
      <c r="J56">
        <v>9.875</v>
      </c>
      <c r="K56">
        <v>31.64556962025317</v>
      </c>
      <c r="L56">
        <v>68.35443037974683</v>
      </c>
    </row>
    <row r="57" spans="1:12" x14ac:dyDescent="0.25">
      <c r="A57" s="1">
        <v>53</v>
      </c>
      <c r="B57" t="s">
        <v>10</v>
      </c>
      <c r="C57" t="s">
        <v>193</v>
      </c>
      <c r="D57" t="s">
        <v>239</v>
      </c>
      <c r="E57">
        <v>2</v>
      </c>
      <c r="F57">
        <v>60</v>
      </c>
      <c r="G57">
        <v>11</v>
      </c>
      <c r="H57">
        <v>71</v>
      </c>
      <c r="I57">
        <v>5.5</v>
      </c>
      <c r="J57">
        <v>35.5</v>
      </c>
      <c r="K57">
        <v>84.507042253521121</v>
      </c>
      <c r="L57">
        <v>15.49295774647887</v>
      </c>
    </row>
    <row r="58" spans="1:12" x14ac:dyDescent="0.25">
      <c r="A58" s="1">
        <v>54</v>
      </c>
      <c r="B58" t="s">
        <v>10</v>
      </c>
      <c r="C58" t="s">
        <v>193</v>
      </c>
      <c r="D58" t="s">
        <v>240</v>
      </c>
      <c r="E58">
        <v>5</v>
      </c>
      <c r="F58">
        <v>209</v>
      </c>
      <c r="G58">
        <v>51</v>
      </c>
      <c r="H58">
        <v>260</v>
      </c>
      <c r="I58">
        <v>10.199999999999999</v>
      </c>
      <c r="J58">
        <v>52</v>
      </c>
      <c r="K58">
        <v>80.384615384615387</v>
      </c>
      <c r="L58">
        <v>19.61538461538462</v>
      </c>
    </row>
    <row r="59" spans="1:12" x14ac:dyDescent="0.25">
      <c r="A59" s="1">
        <v>55</v>
      </c>
      <c r="B59" t="s">
        <v>10</v>
      </c>
      <c r="C59" t="s">
        <v>193</v>
      </c>
      <c r="D59" t="s">
        <v>241</v>
      </c>
      <c r="E59">
        <v>2</v>
      </c>
      <c r="F59">
        <v>26</v>
      </c>
      <c r="G59">
        <v>19</v>
      </c>
      <c r="H59">
        <v>45</v>
      </c>
      <c r="I59">
        <v>9.5</v>
      </c>
      <c r="J59">
        <v>22.5</v>
      </c>
      <c r="K59">
        <v>57.777777777777779</v>
      </c>
      <c r="L59">
        <v>42.222222222222221</v>
      </c>
    </row>
    <row r="60" spans="1:12" x14ac:dyDescent="0.25">
      <c r="A60" s="1">
        <v>56</v>
      </c>
      <c r="B60" t="s">
        <v>10</v>
      </c>
      <c r="C60" t="s">
        <v>193</v>
      </c>
      <c r="D60" t="s">
        <v>242</v>
      </c>
      <c r="E60">
        <v>1</v>
      </c>
      <c r="F60">
        <v>12</v>
      </c>
      <c r="G60">
        <v>5</v>
      </c>
      <c r="H60">
        <v>17</v>
      </c>
      <c r="I60">
        <v>5</v>
      </c>
      <c r="J60">
        <v>17</v>
      </c>
      <c r="K60">
        <v>70.588235294117652</v>
      </c>
      <c r="L60">
        <v>29.411764705882351</v>
      </c>
    </row>
    <row r="61" spans="1:12" x14ac:dyDescent="0.25">
      <c r="A61" s="1">
        <v>57</v>
      </c>
      <c r="B61" t="s">
        <v>10</v>
      </c>
      <c r="C61" t="s">
        <v>193</v>
      </c>
      <c r="D61" t="s">
        <v>243</v>
      </c>
      <c r="E61">
        <v>2</v>
      </c>
      <c r="F61">
        <v>7</v>
      </c>
      <c r="G61">
        <v>15</v>
      </c>
      <c r="H61">
        <v>22</v>
      </c>
      <c r="I61">
        <v>7.5</v>
      </c>
      <c r="J61">
        <v>11</v>
      </c>
      <c r="K61">
        <v>31.81818181818182</v>
      </c>
      <c r="L61">
        <v>68.181818181818187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G61"/>
  <sheetViews>
    <sheetView topLeftCell="A34" workbookViewId="0">
      <selection activeCell="R43" sqref="R43"/>
    </sheetView>
  </sheetViews>
  <sheetFormatPr baseColWidth="10" defaultColWidth="9.140625" defaultRowHeight="15" x14ac:dyDescent="0.25"/>
  <cols>
    <col min="4" max="4" width="43.7109375" bestFit="1" customWidth="1"/>
    <col min="27" max="33" width="11.85546875" bestFit="1" customWidth="1"/>
  </cols>
  <sheetData>
    <row r="1" spans="1:33" x14ac:dyDescent="0.25">
      <c r="B1" s="1" t="s">
        <v>2</v>
      </c>
      <c r="C1" s="1" t="s">
        <v>181</v>
      </c>
      <c r="D1" s="1" t="s">
        <v>194</v>
      </c>
      <c r="E1" s="1" t="s">
        <v>126</v>
      </c>
      <c r="F1" s="1" t="s">
        <v>127</v>
      </c>
      <c r="G1" s="1" t="s">
        <v>128</v>
      </c>
      <c r="H1" s="1" t="s">
        <v>129</v>
      </c>
      <c r="I1" s="1" t="s">
        <v>130</v>
      </c>
      <c r="J1" s="1" t="s">
        <v>131</v>
      </c>
      <c r="K1" s="1" t="s">
        <v>152</v>
      </c>
      <c r="L1" s="1" t="s">
        <v>244</v>
      </c>
      <c r="M1" s="1" t="s">
        <v>245</v>
      </c>
      <c r="N1" s="1" t="s">
        <v>246</v>
      </c>
      <c r="O1" s="1" t="s">
        <v>247</v>
      </c>
      <c r="P1" s="1" t="s">
        <v>248</v>
      </c>
      <c r="Q1" s="1" t="s">
        <v>249</v>
      </c>
    </row>
    <row r="2" spans="1:33" x14ac:dyDescent="0.25">
      <c r="A2" s="1">
        <v>0</v>
      </c>
      <c r="B2" t="s">
        <v>10</v>
      </c>
      <c r="E2">
        <v>23</v>
      </c>
      <c r="F2">
        <v>162</v>
      </c>
      <c r="G2">
        <v>571</v>
      </c>
      <c r="H2">
        <v>487</v>
      </c>
      <c r="I2">
        <v>108</v>
      </c>
      <c r="J2">
        <v>12</v>
      </c>
      <c r="K2">
        <v>1363</v>
      </c>
      <c r="L2">
        <v>1.687454145267792</v>
      </c>
      <c r="M2">
        <v>11.885546588407919</v>
      </c>
      <c r="N2">
        <v>41.892883345561259</v>
      </c>
      <c r="O2">
        <v>35.730007336757147</v>
      </c>
      <c r="P2">
        <v>7.9236977256052823</v>
      </c>
      <c r="Q2">
        <v>0.88041085840058697</v>
      </c>
      <c r="S2" s="22">
        <v>1363</v>
      </c>
      <c r="T2" s="22">
        <v>23</v>
      </c>
      <c r="U2" s="22">
        <v>162</v>
      </c>
      <c r="V2" s="22">
        <v>571</v>
      </c>
      <c r="W2" s="22">
        <v>487</v>
      </c>
      <c r="X2" s="22">
        <v>108</v>
      </c>
      <c r="Y2" s="22">
        <v>12</v>
      </c>
      <c r="AA2" t="b">
        <f>S2=K2</f>
        <v>1</v>
      </c>
      <c r="AB2" t="b">
        <f>E2=T2</f>
        <v>1</v>
      </c>
      <c r="AC2" t="b">
        <f t="shared" ref="AC2:AE2" si="0">F2=U2</f>
        <v>1</v>
      </c>
      <c r="AD2" t="b">
        <f t="shared" si="0"/>
        <v>1</v>
      </c>
      <c r="AE2" t="b">
        <f t="shared" si="0"/>
        <v>1</v>
      </c>
      <c r="AF2" t="b">
        <f>I2=X2</f>
        <v>1</v>
      </c>
      <c r="AG2" t="b">
        <f>J2=Y2</f>
        <v>1</v>
      </c>
    </row>
    <row r="3" spans="1:33" x14ac:dyDescent="0.25">
      <c r="A3" s="1">
        <v>1</v>
      </c>
      <c r="B3" t="s">
        <v>10</v>
      </c>
      <c r="C3" t="s">
        <v>184</v>
      </c>
      <c r="F3">
        <v>41</v>
      </c>
      <c r="G3">
        <v>76</v>
      </c>
      <c r="H3">
        <v>36</v>
      </c>
      <c r="K3">
        <v>153</v>
      </c>
      <c r="M3">
        <v>26.79738562091503</v>
      </c>
      <c r="N3">
        <v>49.673202614379093</v>
      </c>
      <c r="O3">
        <v>23.52941176470588</v>
      </c>
      <c r="S3" s="22">
        <v>153</v>
      </c>
      <c r="T3" s="22">
        <v>0</v>
      </c>
      <c r="U3" s="22">
        <v>41</v>
      </c>
      <c r="V3" s="22">
        <v>76</v>
      </c>
      <c r="W3" s="22">
        <v>36</v>
      </c>
      <c r="X3" s="22">
        <v>0</v>
      </c>
      <c r="Y3" s="22">
        <v>0</v>
      </c>
      <c r="AA3" t="b">
        <f t="shared" ref="AA3:AA61" si="1">S3=K3</f>
        <v>1</v>
      </c>
      <c r="AB3" t="b">
        <f t="shared" ref="AB3:AB61" si="2">E3=T3</f>
        <v>1</v>
      </c>
      <c r="AC3" t="b">
        <f t="shared" ref="AC3:AC61" si="3">F3=U3</f>
        <v>1</v>
      </c>
      <c r="AD3" t="b">
        <f t="shared" ref="AD3:AD61" si="4">G3=V3</f>
        <v>1</v>
      </c>
      <c r="AE3" t="b">
        <f t="shared" ref="AE3:AE61" si="5">H3=W3</f>
        <v>1</v>
      </c>
      <c r="AF3" t="b">
        <f t="shared" ref="AF3:AF61" si="6">I3=X3</f>
        <v>1</v>
      </c>
      <c r="AG3" t="b">
        <f t="shared" ref="AG3:AG61" si="7">J3=Y3</f>
        <v>1</v>
      </c>
    </row>
    <row r="4" spans="1:33" x14ac:dyDescent="0.25">
      <c r="A4" s="1">
        <v>2</v>
      </c>
      <c r="B4" t="s">
        <v>10</v>
      </c>
      <c r="C4" t="s">
        <v>184</v>
      </c>
      <c r="D4" t="s">
        <v>195</v>
      </c>
      <c r="F4">
        <v>14</v>
      </c>
      <c r="G4">
        <v>29</v>
      </c>
      <c r="H4">
        <v>3</v>
      </c>
      <c r="K4">
        <v>46</v>
      </c>
      <c r="M4">
        <v>30.434782608695649</v>
      </c>
      <c r="N4">
        <v>63.043478260869563</v>
      </c>
      <c r="O4">
        <v>6.5217391304347823</v>
      </c>
      <c r="S4" s="6">
        <v>46</v>
      </c>
      <c r="T4" s="6">
        <v>0</v>
      </c>
      <c r="U4" s="6">
        <v>14</v>
      </c>
      <c r="V4" s="6">
        <v>29</v>
      </c>
      <c r="W4" s="6">
        <v>3</v>
      </c>
      <c r="X4" s="6">
        <v>0</v>
      </c>
      <c r="Y4" s="6">
        <v>0</v>
      </c>
      <c r="AA4" t="b">
        <f t="shared" si="1"/>
        <v>1</v>
      </c>
      <c r="AB4" t="b">
        <f t="shared" si="2"/>
        <v>1</v>
      </c>
      <c r="AC4" t="b">
        <f t="shared" si="3"/>
        <v>1</v>
      </c>
      <c r="AD4" t="b">
        <f t="shared" si="4"/>
        <v>1</v>
      </c>
      <c r="AE4" t="b">
        <f t="shared" si="5"/>
        <v>1</v>
      </c>
      <c r="AF4" t="b">
        <f t="shared" si="6"/>
        <v>1</v>
      </c>
      <c r="AG4" t="b">
        <f t="shared" si="7"/>
        <v>1</v>
      </c>
    </row>
    <row r="5" spans="1:33" x14ac:dyDescent="0.25">
      <c r="A5" s="1">
        <v>3</v>
      </c>
      <c r="B5" t="s">
        <v>10</v>
      </c>
      <c r="C5" t="s">
        <v>184</v>
      </c>
      <c r="D5" t="s">
        <v>196</v>
      </c>
      <c r="F5">
        <v>24</v>
      </c>
      <c r="G5">
        <v>32</v>
      </c>
      <c r="H5">
        <v>24</v>
      </c>
      <c r="K5">
        <v>80</v>
      </c>
      <c r="M5">
        <v>30</v>
      </c>
      <c r="N5">
        <v>40</v>
      </c>
      <c r="O5">
        <v>30</v>
      </c>
      <c r="S5" s="8">
        <v>80</v>
      </c>
      <c r="T5" s="8">
        <v>0</v>
      </c>
      <c r="U5" s="8">
        <v>24</v>
      </c>
      <c r="V5" s="8">
        <v>32</v>
      </c>
      <c r="W5" s="8">
        <v>24</v>
      </c>
      <c r="X5" s="8">
        <v>0</v>
      </c>
      <c r="Y5" s="8">
        <v>0</v>
      </c>
      <c r="AA5" t="b">
        <f t="shared" si="1"/>
        <v>1</v>
      </c>
      <c r="AB5" t="b">
        <f t="shared" si="2"/>
        <v>1</v>
      </c>
      <c r="AC5" t="b">
        <f t="shared" si="3"/>
        <v>1</v>
      </c>
      <c r="AD5" t="b">
        <f t="shared" si="4"/>
        <v>1</v>
      </c>
      <c r="AE5" t="b">
        <f t="shared" si="5"/>
        <v>1</v>
      </c>
      <c r="AF5" t="b">
        <f t="shared" si="6"/>
        <v>1</v>
      </c>
      <c r="AG5" t="b">
        <f t="shared" si="7"/>
        <v>1</v>
      </c>
    </row>
    <row r="6" spans="1:33" x14ac:dyDescent="0.25">
      <c r="A6" s="1">
        <v>4</v>
      </c>
      <c r="B6" t="s">
        <v>10</v>
      </c>
      <c r="C6" t="s">
        <v>184</v>
      </c>
      <c r="D6" t="s">
        <v>197</v>
      </c>
      <c r="F6">
        <v>3</v>
      </c>
      <c r="G6">
        <v>15</v>
      </c>
      <c r="H6">
        <v>9</v>
      </c>
      <c r="K6">
        <v>27</v>
      </c>
      <c r="M6">
        <v>11.111111111111111</v>
      </c>
      <c r="N6">
        <v>55.555555555555557</v>
      </c>
      <c r="O6">
        <v>33.333333333333343</v>
      </c>
      <c r="S6" s="8">
        <v>27</v>
      </c>
      <c r="T6" s="8">
        <v>0</v>
      </c>
      <c r="U6" s="8">
        <v>3</v>
      </c>
      <c r="V6" s="8">
        <v>15</v>
      </c>
      <c r="W6" s="8">
        <v>9</v>
      </c>
      <c r="X6" s="8">
        <v>0</v>
      </c>
      <c r="Y6" s="8">
        <v>0</v>
      </c>
      <c r="AA6" t="b">
        <f t="shared" si="1"/>
        <v>1</v>
      </c>
      <c r="AB6" t="b">
        <f t="shared" si="2"/>
        <v>1</v>
      </c>
      <c r="AC6" t="b">
        <f t="shared" si="3"/>
        <v>1</v>
      </c>
      <c r="AD6" t="b">
        <f t="shared" si="4"/>
        <v>1</v>
      </c>
      <c r="AE6" t="b">
        <f t="shared" si="5"/>
        <v>1</v>
      </c>
      <c r="AF6" t="b">
        <f t="shared" si="6"/>
        <v>1</v>
      </c>
      <c r="AG6" t="b">
        <f t="shared" si="7"/>
        <v>1</v>
      </c>
    </row>
    <row r="7" spans="1:33" x14ac:dyDescent="0.25">
      <c r="A7" s="1">
        <v>5</v>
      </c>
      <c r="B7" t="s">
        <v>10</v>
      </c>
      <c r="C7" t="s">
        <v>185</v>
      </c>
      <c r="E7">
        <v>1</v>
      </c>
      <c r="F7">
        <v>26</v>
      </c>
      <c r="G7">
        <v>130</v>
      </c>
      <c r="H7">
        <v>82</v>
      </c>
      <c r="I7">
        <v>16</v>
      </c>
      <c r="K7">
        <v>255</v>
      </c>
      <c r="L7">
        <v>0.39215686274509798</v>
      </c>
      <c r="M7">
        <v>10.19607843137255</v>
      </c>
      <c r="N7">
        <v>50.980392156862742</v>
      </c>
      <c r="O7">
        <v>32.156862745098039</v>
      </c>
      <c r="P7">
        <v>6.2745098039215694</v>
      </c>
      <c r="S7" s="22">
        <v>255</v>
      </c>
      <c r="T7" s="22">
        <v>1</v>
      </c>
      <c r="U7" s="22">
        <v>26</v>
      </c>
      <c r="V7" s="22">
        <v>130</v>
      </c>
      <c r="W7" s="22">
        <v>82</v>
      </c>
      <c r="X7" s="22">
        <v>16</v>
      </c>
      <c r="Y7" s="22">
        <v>0</v>
      </c>
      <c r="AA7" t="b">
        <f t="shared" si="1"/>
        <v>1</v>
      </c>
      <c r="AB7" t="b">
        <f t="shared" si="2"/>
        <v>1</v>
      </c>
      <c r="AC7" t="b">
        <f t="shared" si="3"/>
        <v>1</v>
      </c>
      <c r="AD7" t="b">
        <f t="shared" si="4"/>
        <v>1</v>
      </c>
      <c r="AE7" t="b">
        <f t="shared" si="5"/>
        <v>1</v>
      </c>
      <c r="AF7" t="b">
        <f t="shared" si="6"/>
        <v>1</v>
      </c>
      <c r="AG7" t="b">
        <f t="shared" si="7"/>
        <v>1</v>
      </c>
    </row>
    <row r="8" spans="1:33" x14ac:dyDescent="0.25">
      <c r="A8" s="1">
        <v>6</v>
      </c>
      <c r="B8" t="s">
        <v>10</v>
      </c>
      <c r="C8" t="s">
        <v>185</v>
      </c>
      <c r="D8" t="s">
        <v>198</v>
      </c>
      <c r="E8">
        <v>1</v>
      </c>
      <c r="G8">
        <v>15</v>
      </c>
      <c r="K8">
        <v>16</v>
      </c>
      <c r="L8">
        <v>6.25</v>
      </c>
      <c r="N8">
        <v>93.75</v>
      </c>
      <c r="S8" s="6">
        <v>6</v>
      </c>
      <c r="T8" s="6">
        <v>0</v>
      </c>
      <c r="U8" s="6">
        <v>0</v>
      </c>
      <c r="V8" s="6">
        <v>0</v>
      </c>
      <c r="W8" s="6">
        <v>5</v>
      </c>
      <c r="X8" s="6">
        <v>1</v>
      </c>
      <c r="Y8" s="6">
        <v>0</v>
      </c>
      <c r="AA8" t="b">
        <f>S8=K8</f>
        <v>0</v>
      </c>
      <c r="AB8" t="b">
        <f t="shared" si="2"/>
        <v>0</v>
      </c>
      <c r="AC8" t="b">
        <f>F8=U8</f>
        <v>1</v>
      </c>
      <c r="AD8" t="b">
        <f t="shared" si="4"/>
        <v>0</v>
      </c>
      <c r="AE8" t="b">
        <f t="shared" si="5"/>
        <v>0</v>
      </c>
      <c r="AF8" t="b">
        <f>I8=X8</f>
        <v>0</v>
      </c>
      <c r="AG8" t="b">
        <f>J8=Y8</f>
        <v>1</v>
      </c>
    </row>
    <row r="9" spans="1:33" x14ac:dyDescent="0.25">
      <c r="A9" s="1">
        <v>7</v>
      </c>
      <c r="B9" t="s">
        <v>10</v>
      </c>
      <c r="C9" t="s">
        <v>185</v>
      </c>
      <c r="D9" t="s">
        <v>199</v>
      </c>
      <c r="H9">
        <v>5</v>
      </c>
      <c r="I9">
        <v>1</v>
      </c>
      <c r="K9">
        <v>6</v>
      </c>
      <c r="O9">
        <v>83.333333333333329</v>
      </c>
      <c r="P9">
        <v>16.666666666666671</v>
      </c>
      <c r="S9" s="8">
        <v>50</v>
      </c>
      <c r="T9" s="8">
        <v>0</v>
      </c>
      <c r="U9" s="8">
        <v>5</v>
      </c>
      <c r="V9" s="8">
        <v>26</v>
      </c>
      <c r="W9" s="8">
        <v>19</v>
      </c>
      <c r="X9" s="8">
        <v>0</v>
      </c>
      <c r="Y9" s="8">
        <v>0</v>
      </c>
      <c r="AA9" t="b">
        <f t="shared" si="1"/>
        <v>0</v>
      </c>
      <c r="AB9" t="b">
        <f t="shared" si="2"/>
        <v>1</v>
      </c>
      <c r="AC9" t="b">
        <f t="shared" si="3"/>
        <v>0</v>
      </c>
      <c r="AD9" t="b">
        <f t="shared" si="4"/>
        <v>0</v>
      </c>
      <c r="AE9" t="b">
        <f t="shared" si="5"/>
        <v>0</v>
      </c>
      <c r="AF9" t="b">
        <f t="shared" si="6"/>
        <v>0</v>
      </c>
      <c r="AG9" t="b">
        <f t="shared" si="7"/>
        <v>1</v>
      </c>
    </row>
    <row r="10" spans="1:33" x14ac:dyDescent="0.25">
      <c r="A10" s="1">
        <v>8</v>
      </c>
      <c r="B10" t="s">
        <v>10</v>
      </c>
      <c r="C10" t="s">
        <v>185</v>
      </c>
      <c r="D10" t="s">
        <v>200</v>
      </c>
      <c r="F10">
        <v>5</v>
      </c>
      <c r="G10">
        <v>26</v>
      </c>
      <c r="H10">
        <v>19</v>
      </c>
      <c r="K10">
        <v>50</v>
      </c>
      <c r="M10">
        <v>10</v>
      </c>
      <c r="N10">
        <v>52</v>
      </c>
      <c r="O10">
        <v>38</v>
      </c>
      <c r="S10" s="6">
        <v>141</v>
      </c>
      <c r="T10" s="6">
        <v>0</v>
      </c>
      <c r="U10" s="6">
        <v>21</v>
      </c>
      <c r="V10" s="6">
        <v>83</v>
      </c>
      <c r="W10" s="6">
        <v>32</v>
      </c>
      <c r="X10" s="6">
        <v>5</v>
      </c>
      <c r="Y10" s="6">
        <v>0</v>
      </c>
      <c r="AA10" t="b">
        <f t="shared" si="1"/>
        <v>0</v>
      </c>
      <c r="AB10" t="b">
        <f t="shared" si="2"/>
        <v>1</v>
      </c>
      <c r="AC10" t="b">
        <f t="shared" si="3"/>
        <v>0</v>
      </c>
      <c r="AD10" t="b">
        <f t="shared" si="4"/>
        <v>0</v>
      </c>
      <c r="AE10" t="b">
        <f t="shared" si="5"/>
        <v>0</v>
      </c>
      <c r="AF10" t="b">
        <f t="shared" si="6"/>
        <v>0</v>
      </c>
      <c r="AG10" t="b">
        <f t="shared" si="7"/>
        <v>1</v>
      </c>
    </row>
    <row r="11" spans="1:33" x14ac:dyDescent="0.25">
      <c r="A11" s="1">
        <v>9</v>
      </c>
      <c r="B11" t="s">
        <v>10</v>
      </c>
      <c r="C11" t="s">
        <v>185</v>
      </c>
      <c r="D11" t="s">
        <v>201</v>
      </c>
      <c r="F11">
        <v>21</v>
      </c>
      <c r="G11">
        <v>83</v>
      </c>
      <c r="H11">
        <v>32</v>
      </c>
      <c r="I11">
        <v>5</v>
      </c>
      <c r="K11">
        <v>141</v>
      </c>
      <c r="M11">
        <v>14.893617021276601</v>
      </c>
      <c r="N11">
        <v>58.865248226950357</v>
      </c>
      <c r="O11">
        <v>22.695035460992909</v>
      </c>
      <c r="P11">
        <v>3.5460992907801421</v>
      </c>
      <c r="S11" s="8">
        <v>42</v>
      </c>
      <c r="T11" s="8">
        <v>0</v>
      </c>
      <c r="U11" s="8">
        <v>0</v>
      </c>
      <c r="V11" s="8">
        <v>6</v>
      </c>
      <c r="W11" s="8">
        <v>26</v>
      </c>
      <c r="X11" s="8">
        <v>10</v>
      </c>
      <c r="Y11" s="8">
        <v>0</v>
      </c>
      <c r="AA11" t="b">
        <f t="shared" si="1"/>
        <v>0</v>
      </c>
      <c r="AB11" t="b">
        <f t="shared" si="2"/>
        <v>1</v>
      </c>
      <c r="AC11" t="b">
        <f t="shared" si="3"/>
        <v>0</v>
      </c>
      <c r="AD11" t="b">
        <f t="shared" si="4"/>
        <v>0</v>
      </c>
      <c r="AE11" t="b">
        <f t="shared" si="5"/>
        <v>0</v>
      </c>
      <c r="AF11" t="b">
        <f t="shared" si="6"/>
        <v>0</v>
      </c>
      <c r="AG11" t="b">
        <f t="shared" si="7"/>
        <v>1</v>
      </c>
    </row>
    <row r="12" spans="1:33" x14ac:dyDescent="0.25">
      <c r="A12" s="1">
        <v>10</v>
      </c>
      <c r="B12" t="s">
        <v>10</v>
      </c>
      <c r="C12" t="s">
        <v>185</v>
      </c>
      <c r="D12" t="s">
        <v>202</v>
      </c>
      <c r="G12">
        <v>6</v>
      </c>
      <c r="H12">
        <v>26</v>
      </c>
      <c r="I12">
        <v>10</v>
      </c>
      <c r="K12">
        <v>42</v>
      </c>
      <c r="N12">
        <v>14.28571428571429</v>
      </c>
      <c r="O12">
        <v>61.904761904761912</v>
      </c>
      <c r="P12">
        <v>23.80952380952381</v>
      </c>
      <c r="S12" s="8">
        <v>16</v>
      </c>
      <c r="T12" s="8">
        <v>1</v>
      </c>
      <c r="U12" s="8">
        <v>0</v>
      </c>
      <c r="V12" s="8">
        <v>15</v>
      </c>
      <c r="W12" s="8">
        <v>0</v>
      </c>
      <c r="X12" s="8">
        <v>0</v>
      </c>
      <c r="Y12" s="8">
        <v>0</v>
      </c>
      <c r="AA12" t="b">
        <f t="shared" si="1"/>
        <v>0</v>
      </c>
      <c r="AB12" t="b">
        <f t="shared" si="2"/>
        <v>0</v>
      </c>
      <c r="AC12" t="b">
        <f t="shared" si="3"/>
        <v>1</v>
      </c>
      <c r="AD12" t="b">
        <f t="shared" si="4"/>
        <v>0</v>
      </c>
      <c r="AE12" t="b">
        <f t="shared" si="5"/>
        <v>0</v>
      </c>
      <c r="AF12" t="b">
        <f t="shared" si="6"/>
        <v>0</v>
      </c>
      <c r="AG12" t="b">
        <f t="shared" si="7"/>
        <v>1</v>
      </c>
    </row>
    <row r="13" spans="1:33" x14ac:dyDescent="0.25">
      <c r="A13" s="1">
        <v>11</v>
      </c>
      <c r="B13" t="s">
        <v>10</v>
      </c>
      <c r="C13" t="s">
        <v>186</v>
      </c>
      <c r="F13">
        <v>3</v>
      </c>
      <c r="G13">
        <v>37</v>
      </c>
      <c r="H13">
        <v>42</v>
      </c>
      <c r="I13">
        <v>2</v>
      </c>
      <c r="J13">
        <v>4</v>
      </c>
      <c r="K13">
        <v>88</v>
      </c>
      <c r="M13">
        <v>3.4090909090909092</v>
      </c>
      <c r="N13">
        <v>42.045454545454547</v>
      </c>
      <c r="O13">
        <v>47.727272727272727</v>
      </c>
      <c r="P13">
        <v>2.2727272727272729</v>
      </c>
      <c r="Q13">
        <v>4.5454545454545459</v>
      </c>
      <c r="S13" s="22">
        <v>88</v>
      </c>
      <c r="T13" s="22">
        <v>0</v>
      </c>
      <c r="U13" s="22">
        <v>3</v>
      </c>
      <c r="V13" s="22">
        <v>37</v>
      </c>
      <c r="W13" s="22">
        <v>42</v>
      </c>
      <c r="X13" s="22">
        <v>2</v>
      </c>
      <c r="Y13" s="22">
        <v>4</v>
      </c>
      <c r="AA13" t="b">
        <f t="shared" si="1"/>
        <v>1</v>
      </c>
      <c r="AB13" t="b">
        <f t="shared" si="2"/>
        <v>1</v>
      </c>
      <c r="AC13" t="b">
        <f t="shared" si="3"/>
        <v>1</v>
      </c>
      <c r="AD13" t="b">
        <f t="shared" si="4"/>
        <v>1</v>
      </c>
      <c r="AE13" t="b">
        <f t="shared" si="5"/>
        <v>1</v>
      </c>
      <c r="AF13" t="b">
        <f t="shared" si="6"/>
        <v>1</v>
      </c>
      <c r="AG13" t="b">
        <f t="shared" si="7"/>
        <v>1</v>
      </c>
    </row>
    <row r="14" spans="1:33" x14ac:dyDescent="0.25">
      <c r="A14" s="1">
        <v>12</v>
      </c>
      <c r="B14" t="s">
        <v>10</v>
      </c>
      <c r="C14" t="s">
        <v>186</v>
      </c>
      <c r="D14" t="s">
        <v>203</v>
      </c>
      <c r="G14">
        <v>2</v>
      </c>
      <c r="H14">
        <v>10</v>
      </c>
      <c r="K14">
        <v>12</v>
      </c>
      <c r="N14">
        <v>16.666666666666671</v>
      </c>
      <c r="O14">
        <v>83.333333333333329</v>
      </c>
      <c r="S14" s="8">
        <v>12</v>
      </c>
      <c r="T14" s="8">
        <v>0</v>
      </c>
      <c r="U14" s="8">
        <v>0</v>
      </c>
      <c r="V14" s="8">
        <v>2</v>
      </c>
      <c r="W14" s="8">
        <v>10</v>
      </c>
      <c r="X14" s="8">
        <v>0</v>
      </c>
      <c r="Y14" s="8">
        <v>0</v>
      </c>
      <c r="AA14" t="b">
        <f t="shared" si="1"/>
        <v>1</v>
      </c>
      <c r="AB14" t="b">
        <f t="shared" si="2"/>
        <v>1</v>
      </c>
      <c r="AC14" t="b">
        <f t="shared" si="3"/>
        <v>1</v>
      </c>
      <c r="AD14" t="b">
        <f t="shared" si="4"/>
        <v>1</v>
      </c>
      <c r="AE14" t="b">
        <f t="shared" si="5"/>
        <v>1</v>
      </c>
      <c r="AF14" t="b">
        <f t="shared" si="6"/>
        <v>1</v>
      </c>
      <c r="AG14" t="b">
        <f t="shared" si="7"/>
        <v>1</v>
      </c>
    </row>
    <row r="15" spans="1:33" x14ac:dyDescent="0.25">
      <c r="A15" s="1">
        <v>13</v>
      </c>
      <c r="B15" t="s">
        <v>10</v>
      </c>
      <c r="C15" t="s">
        <v>186</v>
      </c>
      <c r="D15" t="s">
        <v>204</v>
      </c>
      <c r="G15">
        <v>12</v>
      </c>
      <c r="K15">
        <v>12</v>
      </c>
      <c r="N15">
        <v>100</v>
      </c>
      <c r="S15" s="6">
        <v>12</v>
      </c>
      <c r="T15" s="6">
        <v>0</v>
      </c>
      <c r="U15" s="6">
        <v>0</v>
      </c>
      <c r="V15" s="6">
        <v>12</v>
      </c>
      <c r="W15" s="6">
        <v>0</v>
      </c>
      <c r="X15" s="6">
        <v>0</v>
      </c>
      <c r="Y15" s="6">
        <v>0</v>
      </c>
      <c r="AA15" t="b">
        <f t="shared" si="1"/>
        <v>1</v>
      </c>
      <c r="AB15" t="b">
        <f t="shared" si="2"/>
        <v>1</v>
      </c>
      <c r="AC15" t="b">
        <f t="shared" si="3"/>
        <v>1</v>
      </c>
      <c r="AD15" t="b">
        <f t="shared" si="4"/>
        <v>1</v>
      </c>
      <c r="AE15" t="b">
        <f t="shared" si="5"/>
        <v>1</v>
      </c>
      <c r="AF15" t="b">
        <f t="shared" si="6"/>
        <v>1</v>
      </c>
      <c r="AG15" t="b">
        <f t="shared" si="7"/>
        <v>1</v>
      </c>
    </row>
    <row r="16" spans="1:33" x14ac:dyDescent="0.25">
      <c r="A16" s="1">
        <v>14</v>
      </c>
      <c r="B16" t="s">
        <v>10</v>
      </c>
      <c r="C16" t="s">
        <v>186</v>
      </c>
      <c r="D16" t="s">
        <v>205</v>
      </c>
      <c r="G16">
        <v>1</v>
      </c>
      <c r="H16">
        <v>4</v>
      </c>
      <c r="K16">
        <v>5</v>
      </c>
      <c r="N16">
        <v>20</v>
      </c>
      <c r="O16">
        <v>80</v>
      </c>
      <c r="S16" s="8">
        <v>5</v>
      </c>
      <c r="T16" s="8">
        <v>0</v>
      </c>
      <c r="U16" s="8">
        <v>0</v>
      </c>
      <c r="V16" s="8">
        <v>1</v>
      </c>
      <c r="W16" s="8">
        <v>4</v>
      </c>
      <c r="X16" s="8">
        <v>0</v>
      </c>
      <c r="Y16" s="8">
        <v>0</v>
      </c>
      <c r="AA16" t="b">
        <f t="shared" si="1"/>
        <v>1</v>
      </c>
      <c r="AB16" t="b">
        <f t="shared" si="2"/>
        <v>1</v>
      </c>
      <c r="AC16" t="b">
        <f t="shared" si="3"/>
        <v>1</v>
      </c>
      <c r="AD16" t="b">
        <f t="shared" si="4"/>
        <v>1</v>
      </c>
      <c r="AE16" t="b">
        <f t="shared" si="5"/>
        <v>1</v>
      </c>
      <c r="AF16" t="b">
        <f t="shared" si="6"/>
        <v>1</v>
      </c>
      <c r="AG16" t="b">
        <f t="shared" si="7"/>
        <v>1</v>
      </c>
    </row>
    <row r="17" spans="1:33" x14ac:dyDescent="0.25">
      <c r="A17" s="1">
        <v>15</v>
      </c>
      <c r="B17" t="s">
        <v>10</v>
      </c>
      <c r="C17" t="s">
        <v>186</v>
      </c>
      <c r="D17" t="s">
        <v>206</v>
      </c>
      <c r="F17">
        <v>3</v>
      </c>
      <c r="G17">
        <v>14</v>
      </c>
      <c r="H17">
        <v>18</v>
      </c>
      <c r="I17">
        <v>2</v>
      </c>
      <c r="J17">
        <v>4</v>
      </c>
      <c r="K17">
        <v>41</v>
      </c>
      <c r="M17">
        <v>7.3170731707317076</v>
      </c>
      <c r="N17">
        <v>34.146341463414643</v>
      </c>
      <c r="O17">
        <v>43.902439024390247</v>
      </c>
      <c r="P17">
        <v>4.8780487804878048</v>
      </c>
      <c r="Q17">
        <v>9.7560975609756095</v>
      </c>
      <c r="S17" s="6">
        <v>41</v>
      </c>
      <c r="T17" s="6">
        <v>0</v>
      </c>
      <c r="U17" s="6">
        <v>3</v>
      </c>
      <c r="V17" s="6">
        <v>14</v>
      </c>
      <c r="W17" s="6">
        <v>18</v>
      </c>
      <c r="X17" s="6">
        <v>2</v>
      </c>
      <c r="Y17" s="6">
        <v>4</v>
      </c>
      <c r="AA17" t="b">
        <f t="shared" si="1"/>
        <v>1</v>
      </c>
      <c r="AB17" t="b">
        <f t="shared" si="2"/>
        <v>1</v>
      </c>
      <c r="AC17" t="b">
        <f t="shared" si="3"/>
        <v>1</v>
      </c>
      <c r="AD17" t="b">
        <f t="shared" si="4"/>
        <v>1</v>
      </c>
      <c r="AE17" t="b">
        <f t="shared" si="5"/>
        <v>1</v>
      </c>
      <c r="AF17" t="b">
        <f t="shared" si="6"/>
        <v>1</v>
      </c>
      <c r="AG17" t="b">
        <f t="shared" si="7"/>
        <v>1</v>
      </c>
    </row>
    <row r="18" spans="1:33" x14ac:dyDescent="0.25">
      <c r="A18" s="1">
        <v>16</v>
      </c>
      <c r="B18" t="s">
        <v>10</v>
      </c>
      <c r="C18" t="s">
        <v>186</v>
      </c>
      <c r="D18" t="s">
        <v>207</v>
      </c>
      <c r="G18">
        <v>8</v>
      </c>
      <c r="H18">
        <v>10</v>
      </c>
      <c r="K18">
        <v>18</v>
      </c>
      <c r="N18">
        <v>44.444444444444443</v>
      </c>
      <c r="O18">
        <v>55.555555555555557</v>
      </c>
      <c r="S18" s="8">
        <v>18</v>
      </c>
      <c r="T18" s="8">
        <v>0</v>
      </c>
      <c r="U18" s="8">
        <v>0</v>
      </c>
      <c r="V18" s="8">
        <v>8</v>
      </c>
      <c r="W18" s="8">
        <v>10</v>
      </c>
      <c r="X18" s="8">
        <v>0</v>
      </c>
      <c r="Y18" s="8">
        <v>0</v>
      </c>
      <c r="AA18" t="b">
        <f t="shared" si="1"/>
        <v>1</v>
      </c>
      <c r="AB18" t="b">
        <f t="shared" si="2"/>
        <v>1</v>
      </c>
      <c r="AC18" t="b">
        <f t="shared" si="3"/>
        <v>1</v>
      </c>
      <c r="AD18" t="b">
        <f t="shared" si="4"/>
        <v>1</v>
      </c>
      <c r="AE18" t="b">
        <f t="shared" si="5"/>
        <v>1</v>
      </c>
      <c r="AF18" t="b">
        <f t="shared" si="6"/>
        <v>1</v>
      </c>
      <c r="AG18" t="b">
        <f t="shared" si="7"/>
        <v>1</v>
      </c>
    </row>
    <row r="19" spans="1:33" x14ac:dyDescent="0.25">
      <c r="A19" s="1">
        <v>17</v>
      </c>
      <c r="B19" t="s">
        <v>10</v>
      </c>
      <c r="C19" t="s">
        <v>187</v>
      </c>
      <c r="G19">
        <v>6</v>
      </c>
      <c r="H19">
        <v>11</v>
      </c>
      <c r="I19">
        <v>1</v>
      </c>
      <c r="K19">
        <v>18</v>
      </c>
      <c r="N19">
        <v>33.333333333333343</v>
      </c>
      <c r="O19">
        <v>61.111111111111107</v>
      </c>
      <c r="P19">
        <v>5.5555555555555554</v>
      </c>
      <c r="S19" s="22">
        <v>18</v>
      </c>
      <c r="T19" s="22">
        <v>0</v>
      </c>
      <c r="U19" s="22">
        <v>0</v>
      </c>
      <c r="V19" s="22">
        <v>6</v>
      </c>
      <c r="W19" s="22">
        <v>11</v>
      </c>
      <c r="X19" s="22">
        <v>1</v>
      </c>
      <c r="Y19" s="22">
        <v>0</v>
      </c>
      <c r="AA19" t="b">
        <f t="shared" si="1"/>
        <v>1</v>
      </c>
      <c r="AB19" t="b">
        <f t="shared" si="2"/>
        <v>1</v>
      </c>
      <c r="AC19" t="b">
        <f t="shared" si="3"/>
        <v>1</v>
      </c>
      <c r="AD19" t="b">
        <f t="shared" si="4"/>
        <v>1</v>
      </c>
      <c r="AE19" t="b">
        <f t="shared" si="5"/>
        <v>1</v>
      </c>
      <c r="AF19" t="b">
        <f t="shared" si="6"/>
        <v>1</v>
      </c>
      <c r="AG19" t="b">
        <f t="shared" si="7"/>
        <v>1</v>
      </c>
    </row>
    <row r="20" spans="1:33" x14ac:dyDescent="0.25">
      <c r="A20" s="1">
        <v>18</v>
      </c>
      <c r="B20" t="s">
        <v>10</v>
      </c>
      <c r="C20" t="s">
        <v>187</v>
      </c>
      <c r="D20" t="s">
        <v>208</v>
      </c>
      <c r="G20">
        <v>5</v>
      </c>
      <c r="H20">
        <v>8</v>
      </c>
      <c r="I20">
        <v>1</v>
      </c>
      <c r="K20">
        <v>14</v>
      </c>
      <c r="N20">
        <v>35.714285714285722</v>
      </c>
      <c r="O20">
        <v>57.142857142857153</v>
      </c>
      <c r="P20">
        <v>7.1428571428571432</v>
      </c>
      <c r="S20" s="6">
        <v>14</v>
      </c>
      <c r="T20" s="6">
        <v>0</v>
      </c>
      <c r="U20" s="6">
        <v>0</v>
      </c>
      <c r="V20" s="6">
        <v>5</v>
      </c>
      <c r="W20" s="6">
        <v>8</v>
      </c>
      <c r="X20" s="6">
        <v>1</v>
      </c>
      <c r="Y20" s="6">
        <v>0</v>
      </c>
      <c r="AA20" t="b">
        <f t="shared" si="1"/>
        <v>1</v>
      </c>
      <c r="AB20" t="b">
        <f t="shared" si="2"/>
        <v>1</v>
      </c>
      <c r="AC20" t="b">
        <f t="shared" si="3"/>
        <v>1</v>
      </c>
      <c r="AD20" t="b">
        <f t="shared" si="4"/>
        <v>1</v>
      </c>
      <c r="AE20" t="b">
        <f t="shared" si="5"/>
        <v>1</v>
      </c>
      <c r="AF20" t="b">
        <f t="shared" si="6"/>
        <v>1</v>
      </c>
      <c r="AG20" t="b">
        <f t="shared" si="7"/>
        <v>1</v>
      </c>
    </row>
    <row r="21" spans="1:33" x14ac:dyDescent="0.25">
      <c r="A21" s="1">
        <v>19</v>
      </c>
      <c r="B21" t="s">
        <v>10</v>
      </c>
      <c r="C21" t="s">
        <v>187</v>
      </c>
      <c r="D21" t="s">
        <v>209</v>
      </c>
      <c r="G21">
        <v>1</v>
      </c>
      <c r="H21">
        <v>3</v>
      </c>
      <c r="K21">
        <v>4</v>
      </c>
      <c r="N21">
        <v>25</v>
      </c>
      <c r="O21">
        <v>75</v>
      </c>
      <c r="S21" s="8">
        <v>4</v>
      </c>
      <c r="T21" s="8">
        <v>0</v>
      </c>
      <c r="U21" s="8">
        <v>0</v>
      </c>
      <c r="V21" s="8">
        <v>1</v>
      </c>
      <c r="W21" s="8">
        <v>3</v>
      </c>
      <c r="X21" s="8">
        <v>0</v>
      </c>
      <c r="Y21" s="8">
        <v>0</v>
      </c>
      <c r="AA21" t="b">
        <f t="shared" si="1"/>
        <v>1</v>
      </c>
      <c r="AB21" t="b">
        <f t="shared" si="2"/>
        <v>1</v>
      </c>
      <c r="AC21" t="b">
        <f t="shared" si="3"/>
        <v>1</v>
      </c>
      <c r="AD21" t="b">
        <f t="shared" si="4"/>
        <v>1</v>
      </c>
      <c r="AE21" t="b">
        <f t="shared" si="5"/>
        <v>1</v>
      </c>
      <c r="AF21" t="b">
        <f t="shared" si="6"/>
        <v>1</v>
      </c>
      <c r="AG21" t="b">
        <f t="shared" si="7"/>
        <v>1</v>
      </c>
    </row>
    <row r="22" spans="1:33" x14ac:dyDescent="0.25">
      <c r="A22" s="1">
        <v>20</v>
      </c>
      <c r="B22" t="s">
        <v>10</v>
      </c>
      <c r="C22" t="s">
        <v>188</v>
      </c>
      <c r="F22">
        <v>10</v>
      </c>
      <c r="G22">
        <v>15</v>
      </c>
      <c r="H22">
        <v>38</v>
      </c>
      <c r="I22">
        <v>11</v>
      </c>
      <c r="J22">
        <v>8</v>
      </c>
      <c r="K22">
        <v>82</v>
      </c>
      <c r="M22">
        <v>12.195121951219511</v>
      </c>
      <c r="N22">
        <v>18.292682926829269</v>
      </c>
      <c r="O22">
        <v>46.341463414634148</v>
      </c>
      <c r="P22">
        <v>13.414634146341459</v>
      </c>
      <c r="Q22">
        <v>9.7560975609756095</v>
      </c>
      <c r="S22" s="22">
        <v>82</v>
      </c>
      <c r="T22" s="22">
        <v>0</v>
      </c>
      <c r="U22" s="22">
        <v>10</v>
      </c>
      <c r="V22" s="22">
        <v>15</v>
      </c>
      <c r="W22" s="22">
        <v>38</v>
      </c>
      <c r="X22" s="22">
        <v>11</v>
      </c>
      <c r="Y22" s="22">
        <v>8</v>
      </c>
      <c r="AA22" t="b">
        <f t="shared" si="1"/>
        <v>1</v>
      </c>
      <c r="AB22" t="b">
        <f t="shared" si="2"/>
        <v>1</v>
      </c>
      <c r="AC22" t="b">
        <f t="shared" si="3"/>
        <v>1</v>
      </c>
      <c r="AD22" t="b">
        <f t="shared" si="4"/>
        <v>1</v>
      </c>
      <c r="AE22" t="b">
        <f t="shared" si="5"/>
        <v>1</v>
      </c>
      <c r="AF22" t="b">
        <f t="shared" si="6"/>
        <v>1</v>
      </c>
      <c r="AG22" t="b">
        <f t="shared" si="7"/>
        <v>1</v>
      </c>
    </row>
    <row r="23" spans="1:33" x14ac:dyDescent="0.25">
      <c r="A23" s="1">
        <v>21</v>
      </c>
      <c r="B23" t="s">
        <v>10</v>
      </c>
      <c r="C23" t="s">
        <v>188</v>
      </c>
      <c r="D23" t="s">
        <v>210</v>
      </c>
      <c r="H23">
        <v>1</v>
      </c>
      <c r="I23">
        <v>1</v>
      </c>
      <c r="K23">
        <v>2</v>
      </c>
      <c r="O23">
        <v>50</v>
      </c>
      <c r="P23">
        <v>50</v>
      </c>
      <c r="S23" s="6">
        <v>2</v>
      </c>
      <c r="T23" s="6">
        <v>0</v>
      </c>
      <c r="U23" s="6">
        <v>0</v>
      </c>
      <c r="V23" s="6">
        <v>0</v>
      </c>
      <c r="W23" s="6">
        <v>1</v>
      </c>
      <c r="X23" s="6">
        <v>1</v>
      </c>
      <c r="Y23" s="6">
        <v>0</v>
      </c>
      <c r="AA23" t="b">
        <f t="shared" si="1"/>
        <v>1</v>
      </c>
      <c r="AB23" t="b">
        <f t="shared" si="2"/>
        <v>1</v>
      </c>
      <c r="AC23" t="b">
        <f t="shared" si="3"/>
        <v>1</v>
      </c>
      <c r="AD23" t="b">
        <f t="shared" si="4"/>
        <v>1</v>
      </c>
      <c r="AE23" t="b">
        <f t="shared" si="5"/>
        <v>1</v>
      </c>
      <c r="AF23" t="b">
        <f t="shared" si="6"/>
        <v>1</v>
      </c>
      <c r="AG23" t="b">
        <f t="shared" si="7"/>
        <v>1</v>
      </c>
    </row>
    <row r="24" spans="1:33" x14ac:dyDescent="0.25">
      <c r="A24" s="1">
        <v>22</v>
      </c>
      <c r="B24" t="s">
        <v>10</v>
      </c>
      <c r="C24" t="s">
        <v>188</v>
      </c>
      <c r="D24" t="s">
        <v>211</v>
      </c>
      <c r="G24">
        <v>7</v>
      </c>
      <c r="H24">
        <v>17</v>
      </c>
      <c r="I24">
        <v>5</v>
      </c>
      <c r="J24">
        <v>8</v>
      </c>
      <c r="K24">
        <v>37</v>
      </c>
      <c r="N24">
        <v>18.918918918918919</v>
      </c>
      <c r="O24">
        <v>45.945945945945937</v>
      </c>
      <c r="P24">
        <v>13.51351351351351</v>
      </c>
      <c r="Q24">
        <v>21.621621621621621</v>
      </c>
      <c r="S24" s="8">
        <v>37</v>
      </c>
      <c r="T24" s="8">
        <v>0</v>
      </c>
      <c r="U24" s="8">
        <v>0</v>
      </c>
      <c r="V24" s="8">
        <v>7</v>
      </c>
      <c r="W24" s="8">
        <v>17</v>
      </c>
      <c r="X24" s="8">
        <v>5</v>
      </c>
      <c r="Y24" s="8">
        <v>8</v>
      </c>
      <c r="AA24" t="b">
        <f t="shared" si="1"/>
        <v>1</v>
      </c>
      <c r="AB24" t="b">
        <f t="shared" si="2"/>
        <v>1</v>
      </c>
      <c r="AC24" t="b">
        <f t="shared" si="3"/>
        <v>1</v>
      </c>
      <c r="AD24" t="b">
        <f t="shared" si="4"/>
        <v>1</v>
      </c>
      <c r="AE24" t="b">
        <f t="shared" si="5"/>
        <v>1</v>
      </c>
      <c r="AF24" t="b">
        <f t="shared" si="6"/>
        <v>1</v>
      </c>
      <c r="AG24" t="b">
        <f t="shared" si="7"/>
        <v>1</v>
      </c>
    </row>
    <row r="25" spans="1:33" x14ac:dyDescent="0.25">
      <c r="A25" s="1">
        <v>23</v>
      </c>
      <c r="B25" t="s">
        <v>10</v>
      </c>
      <c r="C25" t="s">
        <v>188</v>
      </c>
      <c r="D25" t="s">
        <v>212</v>
      </c>
      <c r="H25">
        <v>8</v>
      </c>
      <c r="I25">
        <v>5</v>
      </c>
      <c r="K25">
        <v>13</v>
      </c>
      <c r="O25">
        <v>61.53846153846154</v>
      </c>
      <c r="P25">
        <v>38.46153846153846</v>
      </c>
      <c r="S25" s="6">
        <v>13</v>
      </c>
      <c r="T25" s="6">
        <v>0</v>
      </c>
      <c r="U25" s="6">
        <v>0</v>
      </c>
      <c r="V25" s="6">
        <v>0</v>
      </c>
      <c r="W25" s="6">
        <v>8</v>
      </c>
      <c r="X25" s="6">
        <v>5</v>
      </c>
      <c r="Y25" s="6">
        <v>0</v>
      </c>
      <c r="AA25" t="b">
        <f t="shared" si="1"/>
        <v>1</v>
      </c>
      <c r="AB25" t="b">
        <f t="shared" si="2"/>
        <v>1</v>
      </c>
      <c r="AC25" t="b">
        <f t="shared" si="3"/>
        <v>1</v>
      </c>
      <c r="AD25" t="b">
        <f t="shared" si="4"/>
        <v>1</v>
      </c>
      <c r="AE25" t="b">
        <f t="shared" si="5"/>
        <v>1</v>
      </c>
      <c r="AF25" t="b">
        <f t="shared" si="6"/>
        <v>1</v>
      </c>
      <c r="AG25" t="b">
        <f t="shared" si="7"/>
        <v>1</v>
      </c>
    </row>
    <row r="26" spans="1:33" x14ac:dyDescent="0.25">
      <c r="A26" s="1">
        <v>24</v>
      </c>
      <c r="B26" t="s">
        <v>10</v>
      </c>
      <c r="C26" t="s">
        <v>188</v>
      </c>
      <c r="D26" t="s">
        <v>213</v>
      </c>
      <c r="F26">
        <v>3</v>
      </c>
      <c r="G26">
        <v>4</v>
      </c>
      <c r="H26">
        <v>4</v>
      </c>
      <c r="K26">
        <v>11</v>
      </c>
      <c r="M26">
        <v>27.27272727272727</v>
      </c>
      <c r="N26">
        <v>36.363636363636367</v>
      </c>
      <c r="O26">
        <v>36.363636363636367</v>
      </c>
      <c r="S26" s="8">
        <v>11</v>
      </c>
      <c r="T26" s="8">
        <v>0</v>
      </c>
      <c r="U26" s="8">
        <v>3</v>
      </c>
      <c r="V26" s="8">
        <v>4</v>
      </c>
      <c r="W26" s="8">
        <v>4</v>
      </c>
      <c r="X26" s="8">
        <v>0</v>
      </c>
      <c r="Y26" s="8">
        <v>0</v>
      </c>
      <c r="AA26" t="b">
        <f t="shared" si="1"/>
        <v>1</v>
      </c>
      <c r="AB26" t="b">
        <f t="shared" si="2"/>
        <v>1</v>
      </c>
      <c r="AC26" t="b">
        <f t="shared" si="3"/>
        <v>1</v>
      </c>
      <c r="AD26" t="b">
        <f t="shared" si="4"/>
        <v>1</v>
      </c>
      <c r="AE26" t="b">
        <f t="shared" si="5"/>
        <v>1</v>
      </c>
      <c r="AF26" t="b">
        <f t="shared" si="6"/>
        <v>1</v>
      </c>
      <c r="AG26" t="b">
        <f t="shared" si="7"/>
        <v>1</v>
      </c>
    </row>
    <row r="27" spans="1:33" x14ac:dyDescent="0.25">
      <c r="A27" s="1">
        <v>25</v>
      </c>
      <c r="B27" t="s">
        <v>10</v>
      </c>
      <c r="C27" t="s">
        <v>188</v>
      </c>
      <c r="D27" t="s">
        <v>214</v>
      </c>
      <c r="F27">
        <v>7</v>
      </c>
      <c r="G27">
        <v>4</v>
      </c>
      <c r="H27">
        <v>8</v>
      </c>
      <c r="K27">
        <v>19</v>
      </c>
      <c r="M27">
        <v>36.842105263157897</v>
      </c>
      <c r="N27">
        <v>21.05263157894737</v>
      </c>
      <c r="O27">
        <v>42.10526315789474</v>
      </c>
      <c r="S27" s="6">
        <v>19</v>
      </c>
      <c r="T27" s="6">
        <v>0</v>
      </c>
      <c r="U27" s="6">
        <v>7</v>
      </c>
      <c r="V27" s="6">
        <v>4</v>
      </c>
      <c r="W27" s="6">
        <v>8</v>
      </c>
      <c r="X27" s="6">
        <v>0</v>
      </c>
      <c r="Y27" s="6">
        <v>0</v>
      </c>
      <c r="AA27" t="b">
        <f t="shared" si="1"/>
        <v>1</v>
      </c>
      <c r="AB27" t="b">
        <f t="shared" si="2"/>
        <v>1</v>
      </c>
      <c r="AC27" t="b">
        <f t="shared" si="3"/>
        <v>1</v>
      </c>
      <c r="AD27" t="b">
        <f t="shared" si="4"/>
        <v>1</v>
      </c>
      <c r="AE27" t="b">
        <f t="shared" si="5"/>
        <v>1</v>
      </c>
      <c r="AF27" t="b">
        <f t="shared" si="6"/>
        <v>1</v>
      </c>
      <c r="AG27" t="b">
        <f t="shared" si="7"/>
        <v>1</v>
      </c>
    </row>
    <row r="28" spans="1:33" x14ac:dyDescent="0.25">
      <c r="A28" s="1">
        <v>26</v>
      </c>
      <c r="B28" t="s">
        <v>10</v>
      </c>
      <c r="C28" t="s">
        <v>189</v>
      </c>
      <c r="F28">
        <v>8</v>
      </c>
      <c r="G28">
        <v>70</v>
      </c>
      <c r="H28">
        <v>40</v>
      </c>
      <c r="I28">
        <v>7</v>
      </c>
      <c r="K28">
        <v>125</v>
      </c>
      <c r="M28">
        <v>6.4</v>
      </c>
      <c r="N28">
        <v>56</v>
      </c>
      <c r="O28">
        <v>32</v>
      </c>
      <c r="P28">
        <v>5.6</v>
      </c>
      <c r="S28" s="22">
        <v>125</v>
      </c>
      <c r="T28" s="22">
        <v>0</v>
      </c>
      <c r="U28" s="22">
        <v>8</v>
      </c>
      <c r="V28" s="22">
        <v>70</v>
      </c>
      <c r="W28" s="22">
        <v>40</v>
      </c>
      <c r="X28" s="22">
        <v>7</v>
      </c>
      <c r="Y28" s="22">
        <v>0</v>
      </c>
      <c r="AA28" t="b">
        <f t="shared" si="1"/>
        <v>1</v>
      </c>
      <c r="AB28" t="b">
        <f t="shared" si="2"/>
        <v>1</v>
      </c>
      <c r="AC28" t="b">
        <f t="shared" si="3"/>
        <v>1</v>
      </c>
      <c r="AD28" t="b">
        <f t="shared" si="4"/>
        <v>1</v>
      </c>
      <c r="AE28" t="b">
        <f t="shared" si="5"/>
        <v>1</v>
      </c>
      <c r="AF28" t="b">
        <f t="shared" si="6"/>
        <v>1</v>
      </c>
      <c r="AG28" t="b">
        <f t="shared" si="7"/>
        <v>1</v>
      </c>
    </row>
    <row r="29" spans="1:33" x14ac:dyDescent="0.25">
      <c r="A29" s="1">
        <v>27</v>
      </c>
      <c r="B29" t="s">
        <v>10</v>
      </c>
      <c r="C29" t="s">
        <v>189</v>
      </c>
      <c r="D29" t="s">
        <v>215</v>
      </c>
      <c r="F29">
        <v>1</v>
      </c>
      <c r="G29">
        <v>11</v>
      </c>
      <c r="H29">
        <v>5</v>
      </c>
      <c r="I29">
        <v>1</v>
      </c>
      <c r="K29">
        <v>18</v>
      </c>
      <c r="M29">
        <v>5.5555555555555554</v>
      </c>
      <c r="N29">
        <v>61.111111111111107</v>
      </c>
      <c r="O29">
        <v>27.777777777777779</v>
      </c>
      <c r="P29">
        <v>5.5555555555555554</v>
      </c>
      <c r="S29" s="6">
        <v>18</v>
      </c>
      <c r="T29" s="6">
        <v>0</v>
      </c>
      <c r="U29" s="6">
        <v>1</v>
      </c>
      <c r="V29" s="6">
        <v>11</v>
      </c>
      <c r="W29" s="6">
        <v>5</v>
      </c>
      <c r="X29" s="6">
        <v>1</v>
      </c>
      <c r="Y29" s="6">
        <v>0</v>
      </c>
      <c r="AA29" t="b">
        <f t="shared" si="1"/>
        <v>1</v>
      </c>
      <c r="AB29" t="b">
        <f t="shared" si="2"/>
        <v>1</v>
      </c>
      <c r="AC29" t="b">
        <f t="shared" si="3"/>
        <v>1</v>
      </c>
      <c r="AD29" t="b">
        <f t="shared" si="4"/>
        <v>1</v>
      </c>
      <c r="AE29" t="b">
        <f t="shared" si="5"/>
        <v>1</v>
      </c>
      <c r="AF29" t="b">
        <f t="shared" si="6"/>
        <v>1</v>
      </c>
      <c r="AG29" t="b">
        <f t="shared" si="7"/>
        <v>1</v>
      </c>
    </row>
    <row r="30" spans="1:33" x14ac:dyDescent="0.25">
      <c r="A30" s="1">
        <v>28</v>
      </c>
      <c r="B30" t="s">
        <v>10</v>
      </c>
      <c r="C30" t="s">
        <v>189</v>
      </c>
      <c r="D30" t="s">
        <v>216</v>
      </c>
      <c r="F30">
        <v>1</v>
      </c>
      <c r="G30">
        <v>24</v>
      </c>
      <c r="H30">
        <v>20</v>
      </c>
      <c r="I30">
        <v>3</v>
      </c>
      <c r="K30">
        <v>48</v>
      </c>
      <c r="M30">
        <v>2.083333333333333</v>
      </c>
      <c r="N30">
        <v>50</v>
      </c>
      <c r="O30">
        <v>41.666666666666657</v>
      </c>
      <c r="P30">
        <v>6.25</v>
      </c>
      <c r="S30" s="6">
        <v>48</v>
      </c>
      <c r="T30" s="6">
        <v>0</v>
      </c>
      <c r="U30" s="6">
        <v>1</v>
      </c>
      <c r="V30" s="6">
        <v>24</v>
      </c>
      <c r="W30" s="6">
        <v>20</v>
      </c>
      <c r="X30" s="6">
        <v>3</v>
      </c>
      <c r="Y30" s="6">
        <v>0</v>
      </c>
      <c r="AA30" t="b">
        <f t="shared" si="1"/>
        <v>1</v>
      </c>
      <c r="AB30" t="b">
        <f t="shared" si="2"/>
        <v>1</v>
      </c>
      <c r="AC30" t="b">
        <f t="shared" si="3"/>
        <v>1</v>
      </c>
      <c r="AD30" t="b">
        <f t="shared" si="4"/>
        <v>1</v>
      </c>
      <c r="AE30" t="b">
        <f t="shared" si="5"/>
        <v>1</v>
      </c>
      <c r="AF30" t="b">
        <f t="shared" si="6"/>
        <v>1</v>
      </c>
      <c r="AG30" t="b">
        <f t="shared" si="7"/>
        <v>1</v>
      </c>
    </row>
    <row r="31" spans="1:33" x14ac:dyDescent="0.25">
      <c r="A31" s="1">
        <v>29</v>
      </c>
      <c r="B31" t="s">
        <v>10</v>
      </c>
      <c r="C31" t="s">
        <v>189</v>
      </c>
      <c r="D31" t="s">
        <v>217</v>
      </c>
      <c r="G31">
        <v>14</v>
      </c>
      <c r="H31">
        <v>7</v>
      </c>
      <c r="I31">
        <v>2</v>
      </c>
      <c r="K31">
        <v>23</v>
      </c>
      <c r="N31">
        <v>60.869565217391298</v>
      </c>
      <c r="O31">
        <v>30.434782608695649</v>
      </c>
      <c r="P31">
        <v>8.695652173913043</v>
      </c>
      <c r="S31" s="6">
        <v>23</v>
      </c>
      <c r="T31" s="6">
        <v>0</v>
      </c>
      <c r="U31" s="6">
        <v>0</v>
      </c>
      <c r="V31" s="6">
        <v>14</v>
      </c>
      <c r="W31" s="6">
        <v>7</v>
      </c>
      <c r="X31" s="6">
        <v>2</v>
      </c>
      <c r="Y31" s="6">
        <v>0</v>
      </c>
      <c r="AA31" t="b">
        <f t="shared" si="1"/>
        <v>1</v>
      </c>
      <c r="AB31" t="b">
        <f t="shared" si="2"/>
        <v>1</v>
      </c>
      <c r="AC31" t="b">
        <f t="shared" si="3"/>
        <v>1</v>
      </c>
      <c r="AD31" t="b">
        <f t="shared" si="4"/>
        <v>1</v>
      </c>
      <c r="AE31" t="b">
        <f t="shared" si="5"/>
        <v>1</v>
      </c>
      <c r="AF31" t="b">
        <f t="shared" si="6"/>
        <v>1</v>
      </c>
      <c r="AG31" t="b">
        <f t="shared" si="7"/>
        <v>1</v>
      </c>
    </row>
    <row r="32" spans="1:33" x14ac:dyDescent="0.25">
      <c r="A32" s="1">
        <v>30</v>
      </c>
      <c r="B32" t="s">
        <v>10</v>
      </c>
      <c r="C32" t="s">
        <v>189</v>
      </c>
      <c r="D32" t="s">
        <v>218</v>
      </c>
      <c r="F32">
        <v>6</v>
      </c>
      <c r="G32">
        <v>21</v>
      </c>
      <c r="H32">
        <v>8</v>
      </c>
      <c r="I32">
        <v>1</v>
      </c>
      <c r="K32">
        <v>36</v>
      </c>
      <c r="M32">
        <v>16.666666666666671</v>
      </c>
      <c r="N32">
        <v>58.333333333333343</v>
      </c>
      <c r="O32">
        <v>22.222222222222221</v>
      </c>
      <c r="P32">
        <v>2.7777777777777781</v>
      </c>
      <c r="S32" s="8">
        <v>36</v>
      </c>
      <c r="T32" s="8">
        <v>0</v>
      </c>
      <c r="U32" s="8">
        <v>6</v>
      </c>
      <c r="V32" s="8">
        <v>21</v>
      </c>
      <c r="W32" s="8">
        <v>8</v>
      </c>
      <c r="X32" s="8">
        <v>1</v>
      </c>
      <c r="Y32" s="8">
        <v>0</v>
      </c>
      <c r="AA32" t="b">
        <f t="shared" si="1"/>
        <v>1</v>
      </c>
      <c r="AB32" t="b">
        <f t="shared" si="2"/>
        <v>1</v>
      </c>
      <c r="AC32" t="b">
        <f t="shared" si="3"/>
        <v>1</v>
      </c>
      <c r="AD32" t="b">
        <f t="shared" si="4"/>
        <v>1</v>
      </c>
      <c r="AE32" t="b">
        <f t="shared" si="5"/>
        <v>1</v>
      </c>
      <c r="AF32" t="b">
        <f t="shared" si="6"/>
        <v>1</v>
      </c>
      <c r="AG32" t="b">
        <f t="shared" si="7"/>
        <v>1</v>
      </c>
    </row>
    <row r="33" spans="1:33" x14ac:dyDescent="0.25">
      <c r="A33" s="1">
        <v>31</v>
      </c>
      <c r="B33" t="s">
        <v>10</v>
      </c>
      <c r="C33" t="s">
        <v>190</v>
      </c>
      <c r="F33">
        <v>23</v>
      </c>
      <c r="G33">
        <v>77</v>
      </c>
      <c r="H33">
        <v>97</v>
      </c>
      <c r="I33">
        <v>22</v>
      </c>
      <c r="K33">
        <v>219</v>
      </c>
      <c r="M33">
        <v>10.50228310502283</v>
      </c>
      <c r="N33">
        <v>35.159817351598171</v>
      </c>
      <c r="O33">
        <v>44.292237442922378</v>
      </c>
      <c r="P33">
        <v>10.045662100456619</v>
      </c>
      <c r="S33" s="22">
        <v>219</v>
      </c>
      <c r="T33" s="22">
        <v>0</v>
      </c>
      <c r="U33" s="22">
        <v>23</v>
      </c>
      <c r="V33" s="22">
        <v>77</v>
      </c>
      <c r="W33" s="22">
        <v>97</v>
      </c>
      <c r="X33" s="22">
        <v>22</v>
      </c>
      <c r="Y33" s="22">
        <v>0</v>
      </c>
      <c r="AA33" t="b">
        <f t="shared" si="1"/>
        <v>1</v>
      </c>
      <c r="AB33" t="b">
        <f t="shared" si="2"/>
        <v>1</v>
      </c>
      <c r="AC33" t="b">
        <f t="shared" si="3"/>
        <v>1</v>
      </c>
      <c r="AD33" t="b">
        <f t="shared" si="4"/>
        <v>1</v>
      </c>
      <c r="AE33" t="b">
        <f t="shared" si="5"/>
        <v>1</v>
      </c>
      <c r="AF33" t="b">
        <f t="shared" si="6"/>
        <v>1</v>
      </c>
      <c r="AG33" t="b">
        <f t="shared" si="7"/>
        <v>1</v>
      </c>
    </row>
    <row r="34" spans="1:33" x14ac:dyDescent="0.25">
      <c r="A34" s="1">
        <v>32</v>
      </c>
      <c r="B34" t="s">
        <v>10</v>
      </c>
      <c r="C34" t="s">
        <v>190</v>
      </c>
      <c r="D34" t="s">
        <v>219</v>
      </c>
      <c r="G34">
        <v>7</v>
      </c>
      <c r="H34">
        <v>2</v>
      </c>
      <c r="I34">
        <v>2</v>
      </c>
      <c r="K34">
        <v>11</v>
      </c>
      <c r="N34">
        <v>63.636363636363633</v>
      </c>
      <c r="O34">
        <v>18.18181818181818</v>
      </c>
      <c r="P34">
        <v>18.18181818181818</v>
      </c>
      <c r="S34" s="6">
        <v>11</v>
      </c>
      <c r="T34" s="6">
        <v>0</v>
      </c>
      <c r="U34" s="6">
        <v>0</v>
      </c>
      <c r="V34" s="6">
        <v>7</v>
      </c>
      <c r="W34" s="6">
        <v>2</v>
      </c>
      <c r="X34" s="6">
        <v>2</v>
      </c>
      <c r="Y34" s="6">
        <v>0</v>
      </c>
      <c r="AA34" t="b">
        <f t="shared" si="1"/>
        <v>1</v>
      </c>
      <c r="AB34" t="b">
        <f t="shared" si="2"/>
        <v>1</v>
      </c>
      <c r="AC34" t="b">
        <f t="shared" si="3"/>
        <v>1</v>
      </c>
      <c r="AD34" t="b">
        <f t="shared" si="4"/>
        <v>1</v>
      </c>
      <c r="AE34" t="b">
        <f t="shared" si="5"/>
        <v>1</v>
      </c>
      <c r="AF34" t="b">
        <f t="shared" si="6"/>
        <v>1</v>
      </c>
      <c r="AG34" t="b">
        <f t="shared" si="7"/>
        <v>1</v>
      </c>
    </row>
    <row r="35" spans="1:33" x14ac:dyDescent="0.25">
      <c r="A35" s="1">
        <v>33</v>
      </c>
      <c r="B35" t="s">
        <v>10</v>
      </c>
      <c r="C35" t="s">
        <v>190</v>
      </c>
      <c r="D35" t="s">
        <v>220</v>
      </c>
      <c r="F35">
        <v>4</v>
      </c>
      <c r="G35">
        <v>7</v>
      </c>
      <c r="H35">
        <v>1</v>
      </c>
      <c r="K35">
        <v>12</v>
      </c>
      <c r="M35">
        <v>33.333333333333343</v>
      </c>
      <c r="N35">
        <v>58.333333333333343</v>
      </c>
      <c r="O35">
        <v>8.3333333333333339</v>
      </c>
      <c r="S35" s="8">
        <v>12</v>
      </c>
      <c r="T35" s="8">
        <v>0</v>
      </c>
      <c r="U35" s="8">
        <v>4</v>
      </c>
      <c r="V35" s="8">
        <v>7</v>
      </c>
      <c r="W35" s="8">
        <v>1</v>
      </c>
      <c r="X35" s="8">
        <v>0</v>
      </c>
      <c r="Y35" s="8">
        <v>0</v>
      </c>
      <c r="AA35" t="b">
        <f t="shared" si="1"/>
        <v>1</v>
      </c>
      <c r="AB35" t="b">
        <f t="shared" si="2"/>
        <v>1</v>
      </c>
      <c r="AC35" t="b">
        <f t="shared" si="3"/>
        <v>1</v>
      </c>
      <c r="AD35" t="b">
        <f t="shared" si="4"/>
        <v>1</v>
      </c>
      <c r="AE35" t="b">
        <f t="shared" si="5"/>
        <v>1</v>
      </c>
      <c r="AF35" t="b">
        <f t="shared" si="6"/>
        <v>1</v>
      </c>
      <c r="AG35" t="b">
        <f t="shared" si="7"/>
        <v>1</v>
      </c>
    </row>
    <row r="36" spans="1:33" x14ac:dyDescent="0.25">
      <c r="A36" s="1">
        <v>34</v>
      </c>
      <c r="B36" t="s">
        <v>10</v>
      </c>
      <c r="C36" t="s">
        <v>190</v>
      </c>
      <c r="D36" t="s">
        <v>221</v>
      </c>
      <c r="F36">
        <v>9</v>
      </c>
      <c r="G36">
        <v>23</v>
      </c>
      <c r="H36">
        <v>35</v>
      </c>
      <c r="I36">
        <v>7</v>
      </c>
      <c r="K36">
        <v>74</v>
      </c>
      <c r="M36">
        <v>12.16216216216216</v>
      </c>
      <c r="N36">
        <v>31.081081081081081</v>
      </c>
      <c r="O36">
        <v>47.297297297297298</v>
      </c>
      <c r="P36">
        <v>9.4594594594594597</v>
      </c>
      <c r="S36" s="6">
        <v>74</v>
      </c>
      <c r="T36" s="6">
        <v>0</v>
      </c>
      <c r="U36" s="6">
        <v>9</v>
      </c>
      <c r="V36" s="6">
        <v>23</v>
      </c>
      <c r="W36" s="6">
        <v>35</v>
      </c>
      <c r="X36" s="6">
        <v>7</v>
      </c>
      <c r="Y36" s="6">
        <v>0</v>
      </c>
      <c r="AA36" t="b">
        <f t="shared" si="1"/>
        <v>1</v>
      </c>
      <c r="AB36" t="b">
        <f t="shared" si="2"/>
        <v>1</v>
      </c>
      <c r="AC36" t="b">
        <f t="shared" si="3"/>
        <v>1</v>
      </c>
      <c r="AD36" t="b">
        <f t="shared" si="4"/>
        <v>1</v>
      </c>
      <c r="AE36" t="b">
        <f t="shared" si="5"/>
        <v>1</v>
      </c>
      <c r="AF36" t="b">
        <f t="shared" si="6"/>
        <v>1</v>
      </c>
      <c r="AG36" t="b">
        <f t="shared" si="7"/>
        <v>1</v>
      </c>
    </row>
    <row r="37" spans="1:33" x14ac:dyDescent="0.25">
      <c r="A37" s="1">
        <v>35</v>
      </c>
      <c r="B37" t="s">
        <v>10</v>
      </c>
      <c r="C37" t="s">
        <v>190</v>
      </c>
      <c r="D37" t="s">
        <v>222</v>
      </c>
      <c r="F37">
        <v>1</v>
      </c>
      <c r="G37">
        <v>12</v>
      </c>
      <c r="H37">
        <v>30</v>
      </c>
      <c r="I37">
        <v>10</v>
      </c>
      <c r="K37">
        <v>53</v>
      </c>
      <c r="M37">
        <v>1.8867924528301889</v>
      </c>
      <c r="N37">
        <v>22.641509433962259</v>
      </c>
      <c r="O37">
        <v>56.60377358490566</v>
      </c>
      <c r="P37">
        <v>18.867924528301891</v>
      </c>
      <c r="S37" s="6">
        <v>53</v>
      </c>
      <c r="T37" s="6">
        <v>0</v>
      </c>
      <c r="U37" s="6">
        <v>1</v>
      </c>
      <c r="V37" s="6">
        <v>12</v>
      </c>
      <c r="W37" s="6">
        <v>30</v>
      </c>
      <c r="X37" s="6">
        <v>10</v>
      </c>
      <c r="Y37" s="6">
        <v>0</v>
      </c>
      <c r="AA37" t="b">
        <f t="shared" si="1"/>
        <v>1</v>
      </c>
      <c r="AB37" t="b">
        <f t="shared" si="2"/>
        <v>1</v>
      </c>
      <c r="AC37" t="b">
        <f t="shared" si="3"/>
        <v>1</v>
      </c>
      <c r="AD37" t="b">
        <f t="shared" si="4"/>
        <v>1</v>
      </c>
      <c r="AE37" t="b">
        <f t="shared" si="5"/>
        <v>1</v>
      </c>
      <c r="AF37" t="b">
        <f t="shared" si="6"/>
        <v>1</v>
      </c>
      <c r="AG37" t="b">
        <f t="shared" si="7"/>
        <v>1</v>
      </c>
    </row>
    <row r="38" spans="1:33" x14ac:dyDescent="0.25">
      <c r="A38" s="1">
        <v>36</v>
      </c>
      <c r="B38" t="s">
        <v>10</v>
      </c>
      <c r="C38" t="s">
        <v>190</v>
      </c>
      <c r="D38" t="s">
        <v>223</v>
      </c>
      <c r="F38">
        <v>1</v>
      </c>
      <c r="G38">
        <v>9</v>
      </c>
      <c r="H38">
        <v>6</v>
      </c>
      <c r="I38">
        <v>1</v>
      </c>
      <c r="K38">
        <v>17</v>
      </c>
      <c r="M38">
        <v>5.882352941176471</v>
      </c>
      <c r="N38">
        <v>52.941176470588232</v>
      </c>
      <c r="O38">
        <v>35.294117647058833</v>
      </c>
      <c r="P38">
        <v>5.882352941176471</v>
      </c>
      <c r="S38" s="8">
        <v>17</v>
      </c>
      <c r="T38" s="8">
        <v>0</v>
      </c>
      <c r="U38" s="8">
        <v>1</v>
      </c>
      <c r="V38" s="8">
        <v>9</v>
      </c>
      <c r="W38" s="8">
        <v>6</v>
      </c>
      <c r="X38" s="8">
        <v>1</v>
      </c>
      <c r="Y38" s="8">
        <v>0</v>
      </c>
      <c r="AA38" t="b">
        <f t="shared" si="1"/>
        <v>1</v>
      </c>
      <c r="AB38" t="b">
        <f t="shared" si="2"/>
        <v>1</v>
      </c>
      <c r="AC38" t="b">
        <f t="shared" si="3"/>
        <v>1</v>
      </c>
      <c r="AD38" t="b">
        <f t="shared" si="4"/>
        <v>1</v>
      </c>
      <c r="AE38" t="b">
        <f t="shared" si="5"/>
        <v>1</v>
      </c>
      <c r="AF38" t="b">
        <f t="shared" si="6"/>
        <v>1</v>
      </c>
      <c r="AG38" t="b">
        <f t="shared" si="7"/>
        <v>1</v>
      </c>
    </row>
    <row r="39" spans="1:33" x14ac:dyDescent="0.25">
      <c r="A39" s="1">
        <v>37</v>
      </c>
      <c r="B39" t="s">
        <v>10</v>
      </c>
      <c r="C39" t="s">
        <v>190</v>
      </c>
      <c r="D39" t="s">
        <v>224</v>
      </c>
      <c r="F39">
        <v>2</v>
      </c>
      <c r="G39">
        <v>6</v>
      </c>
      <c r="H39">
        <v>9</v>
      </c>
      <c r="I39">
        <v>1</v>
      </c>
      <c r="K39">
        <v>18</v>
      </c>
      <c r="M39">
        <v>11.111111111111111</v>
      </c>
      <c r="N39">
        <v>33.333333333333343</v>
      </c>
      <c r="O39">
        <v>50</v>
      </c>
      <c r="P39">
        <v>5.5555555555555554</v>
      </c>
      <c r="S39" s="6">
        <v>18</v>
      </c>
      <c r="T39" s="6">
        <v>0</v>
      </c>
      <c r="U39" s="6">
        <v>2</v>
      </c>
      <c r="V39" s="6">
        <v>6</v>
      </c>
      <c r="W39" s="6">
        <v>9</v>
      </c>
      <c r="X39" s="6">
        <v>1</v>
      </c>
      <c r="Y39" s="6">
        <v>0</v>
      </c>
      <c r="AA39" t="b">
        <f t="shared" si="1"/>
        <v>1</v>
      </c>
      <c r="AB39" t="b">
        <f t="shared" si="2"/>
        <v>1</v>
      </c>
      <c r="AC39" t="b">
        <f t="shared" si="3"/>
        <v>1</v>
      </c>
      <c r="AD39" t="b">
        <f t="shared" si="4"/>
        <v>1</v>
      </c>
      <c r="AE39" t="b">
        <f t="shared" si="5"/>
        <v>1</v>
      </c>
      <c r="AF39" t="b">
        <f t="shared" si="6"/>
        <v>1</v>
      </c>
      <c r="AG39" t="b">
        <f t="shared" si="7"/>
        <v>1</v>
      </c>
    </row>
    <row r="40" spans="1:33" x14ac:dyDescent="0.25">
      <c r="A40" s="1">
        <v>38</v>
      </c>
      <c r="B40" t="s">
        <v>10</v>
      </c>
      <c r="C40" t="s">
        <v>190</v>
      </c>
      <c r="D40" t="s">
        <v>225</v>
      </c>
      <c r="F40">
        <v>2</v>
      </c>
      <c r="G40">
        <v>7</v>
      </c>
      <c r="H40">
        <v>1</v>
      </c>
      <c r="K40">
        <v>10</v>
      </c>
      <c r="M40">
        <v>20</v>
      </c>
      <c r="N40">
        <v>70</v>
      </c>
      <c r="O40">
        <v>10</v>
      </c>
      <c r="S40" s="8">
        <v>10</v>
      </c>
      <c r="T40" s="8">
        <v>0</v>
      </c>
      <c r="U40" s="8">
        <v>2</v>
      </c>
      <c r="V40" s="8">
        <v>7</v>
      </c>
      <c r="W40" s="8">
        <v>1</v>
      </c>
      <c r="X40" s="8">
        <v>0</v>
      </c>
      <c r="Y40" s="8">
        <v>0</v>
      </c>
      <c r="AA40" t="b">
        <f t="shared" si="1"/>
        <v>1</v>
      </c>
      <c r="AB40" t="b">
        <f t="shared" si="2"/>
        <v>1</v>
      </c>
      <c r="AC40" t="b">
        <f t="shared" si="3"/>
        <v>1</v>
      </c>
      <c r="AD40" t="b">
        <f t="shared" si="4"/>
        <v>1</v>
      </c>
      <c r="AE40" t="b">
        <f t="shared" si="5"/>
        <v>1</v>
      </c>
      <c r="AF40" t="b">
        <f t="shared" si="6"/>
        <v>1</v>
      </c>
      <c r="AG40" t="b">
        <f t="shared" si="7"/>
        <v>1</v>
      </c>
    </row>
    <row r="41" spans="1:33" x14ac:dyDescent="0.25">
      <c r="A41" s="1">
        <v>39</v>
      </c>
      <c r="B41" t="s">
        <v>10</v>
      </c>
      <c r="C41" t="s">
        <v>190</v>
      </c>
      <c r="D41" t="s">
        <v>226</v>
      </c>
      <c r="F41">
        <v>3</v>
      </c>
      <c r="G41">
        <v>3</v>
      </c>
      <c r="H41">
        <v>3</v>
      </c>
      <c r="I41">
        <v>1</v>
      </c>
      <c r="K41">
        <v>10</v>
      </c>
      <c r="M41">
        <v>30</v>
      </c>
      <c r="N41">
        <v>30</v>
      </c>
      <c r="O41">
        <v>30</v>
      </c>
      <c r="P41">
        <v>10</v>
      </c>
      <c r="S41" s="20"/>
      <c r="T41" s="20"/>
      <c r="U41" s="20"/>
      <c r="V41" s="20"/>
      <c r="W41" s="20"/>
      <c r="X41" s="20"/>
      <c r="Y41" s="20"/>
      <c r="AA41" t="b">
        <f>S41=K41</f>
        <v>0</v>
      </c>
      <c r="AB41" t="b">
        <f t="shared" si="2"/>
        <v>1</v>
      </c>
      <c r="AC41" t="b">
        <f t="shared" si="3"/>
        <v>0</v>
      </c>
      <c r="AD41" t="b">
        <f t="shared" si="4"/>
        <v>0</v>
      </c>
      <c r="AE41" t="b">
        <f t="shared" si="5"/>
        <v>0</v>
      </c>
      <c r="AF41" t="b">
        <f>I41=X41</f>
        <v>0</v>
      </c>
      <c r="AG41" t="b">
        <f t="shared" si="7"/>
        <v>1</v>
      </c>
    </row>
    <row r="42" spans="1:33" x14ac:dyDescent="0.25">
      <c r="A42" s="1">
        <v>40</v>
      </c>
      <c r="B42" t="s">
        <v>10</v>
      </c>
      <c r="C42" t="s">
        <v>190</v>
      </c>
      <c r="D42" t="s">
        <v>227</v>
      </c>
      <c r="F42">
        <v>1</v>
      </c>
      <c r="G42">
        <v>3</v>
      </c>
      <c r="H42">
        <v>10</v>
      </c>
      <c r="K42">
        <v>14</v>
      </c>
      <c r="M42">
        <v>7.1428571428571432</v>
      </c>
      <c r="N42">
        <v>21.428571428571431</v>
      </c>
      <c r="O42">
        <v>71.428571428571431</v>
      </c>
      <c r="S42" s="6">
        <v>14</v>
      </c>
      <c r="T42" s="6">
        <v>0</v>
      </c>
      <c r="U42" s="6">
        <v>1</v>
      </c>
      <c r="V42" s="6">
        <v>3</v>
      </c>
      <c r="W42" s="6">
        <v>10</v>
      </c>
      <c r="X42" s="6">
        <v>0</v>
      </c>
      <c r="Y42" s="6">
        <v>0</v>
      </c>
      <c r="AA42" t="b">
        <f t="shared" si="1"/>
        <v>1</v>
      </c>
      <c r="AB42" t="b">
        <f t="shared" si="2"/>
        <v>1</v>
      </c>
      <c r="AC42" t="b">
        <f t="shared" si="3"/>
        <v>1</v>
      </c>
      <c r="AD42" t="b">
        <f t="shared" si="4"/>
        <v>1</v>
      </c>
      <c r="AE42" t="b">
        <f t="shared" si="5"/>
        <v>1</v>
      </c>
      <c r="AF42" t="b">
        <f t="shared" si="6"/>
        <v>1</v>
      </c>
      <c r="AG42" t="b">
        <f t="shared" si="7"/>
        <v>1</v>
      </c>
    </row>
    <row r="43" spans="1:33" x14ac:dyDescent="0.25">
      <c r="A43" s="1">
        <v>41</v>
      </c>
      <c r="B43" t="s">
        <v>10</v>
      </c>
      <c r="C43" t="s">
        <v>191</v>
      </c>
      <c r="F43">
        <v>11</v>
      </c>
      <c r="G43">
        <v>22</v>
      </c>
      <c r="H43">
        <v>13</v>
      </c>
      <c r="I43">
        <v>2</v>
      </c>
      <c r="K43">
        <v>48</v>
      </c>
      <c r="M43">
        <v>22.916666666666671</v>
      </c>
      <c r="N43">
        <v>45.833333333333343</v>
      </c>
      <c r="O43">
        <v>27.083333333333329</v>
      </c>
      <c r="P43">
        <v>4.166666666666667</v>
      </c>
      <c r="S43" s="22">
        <v>48</v>
      </c>
      <c r="T43" s="22">
        <v>0</v>
      </c>
      <c r="U43" s="22">
        <v>11</v>
      </c>
      <c r="V43" s="22">
        <v>22</v>
      </c>
      <c r="W43" s="22">
        <v>13</v>
      </c>
      <c r="X43" s="22">
        <v>2</v>
      </c>
      <c r="Y43" s="22">
        <v>0</v>
      </c>
      <c r="AA43" t="b">
        <f t="shared" si="1"/>
        <v>1</v>
      </c>
      <c r="AB43" t="b">
        <f t="shared" si="2"/>
        <v>1</v>
      </c>
      <c r="AC43" t="b">
        <f t="shared" si="3"/>
        <v>1</v>
      </c>
      <c r="AD43" t="b">
        <f t="shared" si="4"/>
        <v>1</v>
      </c>
      <c r="AE43" t="b">
        <f t="shared" si="5"/>
        <v>1</v>
      </c>
      <c r="AF43" t="b">
        <f t="shared" si="6"/>
        <v>1</v>
      </c>
      <c r="AG43" t="b">
        <f t="shared" si="7"/>
        <v>1</v>
      </c>
    </row>
    <row r="44" spans="1:33" x14ac:dyDescent="0.25">
      <c r="A44" s="1">
        <v>42</v>
      </c>
      <c r="B44" t="s">
        <v>10</v>
      </c>
      <c r="C44" t="s">
        <v>191</v>
      </c>
      <c r="D44" t="s">
        <v>228</v>
      </c>
      <c r="F44">
        <v>1</v>
      </c>
      <c r="H44">
        <v>9</v>
      </c>
      <c r="I44">
        <v>1</v>
      </c>
      <c r="K44">
        <v>11</v>
      </c>
      <c r="M44">
        <v>9.0909090909090917</v>
      </c>
      <c r="O44">
        <v>81.818181818181813</v>
      </c>
      <c r="P44">
        <v>9.0909090909090917</v>
      </c>
      <c r="S44" s="6">
        <v>11</v>
      </c>
      <c r="T44" s="6">
        <v>0</v>
      </c>
      <c r="U44" s="6">
        <v>1</v>
      </c>
      <c r="V44" s="6">
        <v>0</v>
      </c>
      <c r="W44" s="6">
        <v>9</v>
      </c>
      <c r="X44" s="6">
        <v>1</v>
      </c>
      <c r="Y44" s="6">
        <v>0</v>
      </c>
      <c r="AA44" t="b">
        <f t="shared" si="1"/>
        <v>1</v>
      </c>
      <c r="AB44" t="b">
        <f t="shared" si="2"/>
        <v>1</v>
      </c>
      <c r="AC44" t="b">
        <f t="shared" si="3"/>
        <v>1</v>
      </c>
      <c r="AD44" t="b">
        <f t="shared" si="4"/>
        <v>1</v>
      </c>
      <c r="AE44" t="b">
        <f t="shared" si="5"/>
        <v>1</v>
      </c>
      <c r="AF44" t="b">
        <f t="shared" si="6"/>
        <v>1</v>
      </c>
      <c r="AG44" t="b">
        <f t="shared" si="7"/>
        <v>1</v>
      </c>
    </row>
    <row r="45" spans="1:33" x14ac:dyDescent="0.25">
      <c r="A45" s="1">
        <v>43</v>
      </c>
      <c r="B45" t="s">
        <v>10</v>
      </c>
      <c r="C45" t="s">
        <v>191</v>
      </c>
      <c r="D45" t="s">
        <v>229</v>
      </c>
      <c r="F45">
        <v>4</v>
      </c>
      <c r="G45">
        <v>12</v>
      </c>
      <c r="H45">
        <v>3</v>
      </c>
      <c r="I45">
        <v>1</v>
      </c>
      <c r="K45">
        <v>20</v>
      </c>
      <c r="M45">
        <v>20</v>
      </c>
      <c r="N45">
        <v>60</v>
      </c>
      <c r="O45">
        <v>15</v>
      </c>
      <c r="P45">
        <v>5</v>
      </c>
      <c r="S45" s="8">
        <v>20</v>
      </c>
      <c r="T45" s="8">
        <v>0</v>
      </c>
      <c r="U45" s="8">
        <v>4</v>
      </c>
      <c r="V45" s="8">
        <v>12</v>
      </c>
      <c r="W45" s="8">
        <v>3</v>
      </c>
      <c r="X45" s="8">
        <v>1</v>
      </c>
      <c r="Y45" s="8">
        <v>0</v>
      </c>
      <c r="AA45" t="b">
        <f t="shared" si="1"/>
        <v>1</v>
      </c>
      <c r="AB45" t="b">
        <f t="shared" si="2"/>
        <v>1</v>
      </c>
      <c r="AC45" t="b">
        <f t="shared" si="3"/>
        <v>1</v>
      </c>
      <c r="AD45" t="b">
        <f t="shared" si="4"/>
        <v>1</v>
      </c>
      <c r="AE45" t="b">
        <f t="shared" si="5"/>
        <v>1</v>
      </c>
      <c r="AF45" t="b">
        <f t="shared" si="6"/>
        <v>1</v>
      </c>
      <c r="AG45" t="b">
        <f t="shared" si="7"/>
        <v>1</v>
      </c>
    </row>
    <row r="46" spans="1:33" x14ac:dyDescent="0.25">
      <c r="A46" s="1">
        <v>44</v>
      </c>
      <c r="B46" t="s">
        <v>10</v>
      </c>
      <c r="C46" t="s">
        <v>191</v>
      </c>
      <c r="D46" t="s">
        <v>230</v>
      </c>
      <c r="F46">
        <v>6</v>
      </c>
      <c r="H46">
        <v>1</v>
      </c>
      <c r="K46">
        <v>7</v>
      </c>
      <c r="M46">
        <v>85.714285714285708</v>
      </c>
      <c r="O46">
        <v>14.28571428571429</v>
      </c>
      <c r="S46" s="6">
        <v>7</v>
      </c>
      <c r="T46" s="6">
        <v>0</v>
      </c>
      <c r="U46" s="6">
        <v>6</v>
      </c>
      <c r="V46" s="6">
        <v>0</v>
      </c>
      <c r="W46" s="6">
        <v>1</v>
      </c>
      <c r="X46" s="6">
        <v>0</v>
      </c>
      <c r="Y46" s="6">
        <v>0</v>
      </c>
      <c r="AA46" t="b">
        <f t="shared" si="1"/>
        <v>1</v>
      </c>
      <c r="AB46" t="b">
        <f t="shared" si="2"/>
        <v>1</v>
      </c>
      <c r="AC46" t="b">
        <f t="shared" si="3"/>
        <v>1</v>
      </c>
      <c r="AD46" t="b">
        <f t="shared" si="4"/>
        <v>1</v>
      </c>
      <c r="AE46" t="b">
        <f t="shared" si="5"/>
        <v>1</v>
      </c>
      <c r="AF46" t="b">
        <f t="shared" si="6"/>
        <v>1</v>
      </c>
      <c r="AG46" t="b">
        <f t="shared" si="7"/>
        <v>1</v>
      </c>
    </row>
    <row r="47" spans="1:33" x14ac:dyDescent="0.25">
      <c r="A47" s="1">
        <v>45</v>
      </c>
      <c r="B47" t="s">
        <v>10</v>
      </c>
      <c r="C47" t="s">
        <v>191</v>
      </c>
      <c r="D47" t="s">
        <v>231</v>
      </c>
      <c r="G47">
        <v>4</v>
      </c>
      <c r="K47">
        <v>4</v>
      </c>
      <c r="N47">
        <v>100</v>
      </c>
      <c r="S47" s="6">
        <v>4</v>
      </c>
      <c r="T47" s="6">
        <v>0</v>
      </c>
      <c r="U47" s="6">
        <v>0</v>
      </c>
      <c r="V47" s="6">
        <v>4</v>
      </c>
      <c r="W47" s="6">
        <v>0</v>
      </c>
      <c r="X47" s="6">
        <v>0</v>
      </c>
      <c r="Y47" s="6">
        <v>0</v>
      </c>
      <c r="AA47" t="b">
        <f t="shared" si="1"/>
        <v>1</v>
      </c>
      <c r="AB47" t="b">
        <f t="shared" si="2"/>
        <v>1</v>
      </c>
      <c r="AC47" t="b">
        <f t="shared" si="3"/>
        <v>1</v>
      </c>
      <c r="AD47" t="b">
        <f t="shared" si="4"/>
        <v>1</v>
      </c>
      <c r="AE47" t="b">
        <f t="shared" si="5"/>
        <v>1</v>
      </c>
      <c r="AF47" t="b">
        <f t="shared" si="6"/>
        <v>1</v>
      </c>
      <c r="AG47" t="b">
        <f t="shared" si="7"/>
        <v>1</v>
      </c>
    </row>
    <row r="48" spans="1:33" x14ac:dyDescent="0.25">
      <c r="A48" s="1">
        <v>46</v>
      </c>
      <c r="B48" t="s">
        <v>10</v>
      </c>
      <c r="C48" t="s">
        <v>191</v>
      </c>
      <c r="D48" t="s">
        <v>232</v>
      </c>
      <c r="G48">
        <v>6</v>
      </c>
      <c r="K48">
        <v>6</v>
      </c>
      <c r="N48">
        <v>100</v>
      </c>
      <c r="S48" s="6">
        <v>6</v>
      </c>
      <c r="T48" s="6">
        <v>0</v>
      </c>
      <c r="U48" s="6">
        <v>0</v>
      </c>
      <c r="V48" s="6">
        <v>6</v>
      </c>
      <c r="W48" s="6">
        <v>0</v>
      </c>
      <c r="X48" s="6">
        <v>0</v>
      </c>
      <c r="Y48" s="6">
        <v>0</v>
      </c>
      <c r="AA48" t="b">
        <f t="shared" si="1"/>
        <v>1</v>
      </c>
      <c r="AB48" t="b">
        <f t="shared" si="2"/>
        <v>1</v>
      </c>
      <c r="AC48" t="b">
        <f t="shared" si="3"/>
        <v>1</v>
      </c>
      <c r="AD48" t="b">
        <f t="shared" si="4"/>
        <v>1</v>
      </c>
      <c r="AE48" t="b">
        <f t="shared" si="5"/>
        <v>1</v>
      </c>
      <c r="AF48" t="b">
        <f t="shared" si="6"/>
        <v>1</v>
      </c>
      <c r="AG48" t="b">
        <f t="shared" si="7"/>
        <v>1</v>
      </c>
    </row>
    <row r="49" spans="1:33" x14ac:dyDescent="0.25">
      <c r="A49" s="1">
        <v>47</v>
      </c>
      <c r="B49" t="s">
        <v>10</v>
      </c>
      <c r="C49" t="s">
        <v>192</v>
      </c>
      <c r="F49">
        <v>19</v>
      </c>
      <c r="G49">
        <v>86</v>
      </c>
      <c r="H49">
        <v>87</v>
      </c>
      <c r="I49">
        <v>28</v>
      </c>
      <c r="K49">
        <v>220</v>
      </c>
      <c r="M49">
        <v>8.6363636363636367</v>
      </c>
      <c r="N49">
        <v>39.090909090909093</v>
      </c>
      <c r="O49">
        <v>39.545454545454547</v>
      </c>
      <c r="P49">
        <v>12.72727272727273</v>
      </c>
      <c r="S49" s="22">
        <v>220</v>
      </c>
      <c r="T49" s="22">
        <v>0</v>
      </c>
      <c r="U49" s="22">
        <v>19</v>
      </c>
      <c r="V49" s="22">
        <v>86</v>
      </c>
      <c r="W49" s="22">
        <v>87</v>
      </c>
      <c r="X49" s="22">
        <v>28</v>
      </c>
      <c r="Y49" s="22">
        <v>0</v>
      </c>
      <c r="AA49" t="b">
        <f t="shared" si="1"/>
        <v>1</v>
      </c>
      <c r="AB49" t="b">
        <f t="shared" si="2"/>
        <v>1</v>
      </c>
      <c r="AC49" t="b">
        <f t="shared" si="3"/>
        <v>1</v>
      </c>
      <c r="AD49" t="b">
        <f t="shared" si="4"/>
        <v>1</v>
      </c>
      <c r="AE49" t="b">
        <f t="shared" si="5"/>
        <v>1</v>
      </c>
      <c r="AF49" t="b">
        <f t="shared" si="6"/>
        <v>1</v>
      </c>
      <c r="AG49" t="b">
        <f t="shared" si="7"/>
        <v>1</v>
      </c>
    </row>
    <row r="50" spans="1:33" x14ac:dyDescent="0.25">
      <c r="A50" s="1">
        <v>48</v>
      </c>
      <c r="B50" t="s">
        <v>10</v>
      </c>
      <c r="C50" t="s">
        <v>192</v>
      </c>
      <c r="D50" t="s">
        <v>233</v>
      </c>
      <c r="G50">
        <v>24</v>
      </c>
      <c r="H50">
        <v>4</v>
      </c>
      <c r="K50">
        <v>28</v>
      </c>
      <c r="N50">
        <v>85.714285714285708</v>
      </c>
      <c r="O50">
        <v>14.28571428571429</v>
      </c>
      <c r="S50" s="6">
        <v>28</v>
      </c>
      <c r="T50" s="6">
        <v>0</v>
      </c>
      <c r="U50" s="6">
        <v>0</v>
      </c>
      <c r="V50" s="6">
        <v>24</v>
      </c>
      <c r="W50" s="6">
        <v>4</v>
      </c>
      <c r="X50" s="6">
        <v>0</v>
      </c>
      <c r="Y50" s="6">
        <v>0</v>
      </c>
      <c r="AA50" t="b">
        <f t="shared" si="1"/>
        <v>1</v>
      </c>
      <c r="AB50" t="b">
        <f t="shared" si="2"/>
        <v>1</v>
      </c>
      <c r="AC50" t="b">
        <f t="shared" si="3"/>
        <v>1</v>
      </c>
      <c r="AD50" t="b">
        <f t="shared" si="4"/>
        <v>1</v>
      </c>
      <c r="AE50" t="b">
        <f t="shared" si="5"/>
        <v>1</v>
      </c>
      <c r="AF50" t="b">
        <f t="shared" si="6"/>
        <v>1</v>
      </c>
      <c r="AG50" t="b">
        <f t="shared" si="7"/>
        <v>1</v>
      </c>
    </row>
    <row r="51" spans="1:33" x14ac:dyDescent="0.25">
      <c r="A51" s="1">
        <v>49</v>
      </c>
      <c r="B51" t="s">
        <v>10</v>
      </c>
      <c r="C51" t="s">
        <v>192</v>
      </c>
      <c r="D51" t="s">
        <v>234</v>
      </c>
      <c r="F51">
        <v>3</v>
      </c>
      <c r="G51">
        <v>34</v>
      </c>
      <c r="H51">
        <v>45</v>
      </c>
      <c r="I51">
        <v>8</v>
      </c>
      <c r="K51">
        <v>90</v>
      </c>
      <c r="M51">
        <v>3.333333333333333</v>
      </c>
      <c r="N51">
        <v>37.777777777777779</v>
      </c>
      <c r="O51">
        <v>50</v>
      </c>
      <c r="P51">
        <v>8.8888888888888893</v>
      </c>
      <c r="S51" s="6">
        <v>90</v>
      </c>
      <c r="T51" s="6">
        <v>0</v>
      </c>
      <c r="U51" s="6">
        <v>3</v>
      </c>
      <c r="V51" s="6">
        <v>34</v>
      </c>
      <c r="W51" s="6">
        <v>45</v>
      </c>
      <c r="X51" s="6">
        <v>8</v>
      </c>
      <c r="Y51" s="6">
        <v>0</v>
      </c>
      <c r="AA51" t="b">
        <f t="shared" si="1"/>
        <v>1</v>
      </c>
      <c r="AB51" t="b">
        <f t="shared" si="2"/>
        <v>1</v>
      </c>
      <c r="AC51" t="b">
        <f t="shared" si="3"/>
        <v>1</v>
      </c>
      <c r="AD51" t="b">
        <f t="shared" si="4"/>
        <v>1</v>
      </c>
      <c r="AE51" t="b">
        <f t="shared" si="5"/>
        <v>1</v>
      </c>
      <c r="AF51" t="b">
        <f t="shared" si="6"/>
        <v>1</v>
      </c>
      <c r="AG51" t="b">
        <f t="shared" si="7"/>
        <v>1</v>
      </c>
    </row>
    <row r="52" spans="1:33" x14ac:dyDescent="0.25">
      <c r="A52" s="1">
        <v>50</v>
      </c>
      <c r="B52" t="s">
        <v>10</v>
      </c>
      <c r="C52" t="s">
        <v>192</v>
      </c>
      <c r="D52" t="s">
        <v>235</v>
      </c>
      <c r="F52">
        <v>2</v>
      </c>
      <c r="G52">
        <v>2</v>
      </c>
      <c r="H52">
        <v>13</v>
      </c>
      <c r="K52">
        <v>17</v>
      </c>
      <c r="M52">
        <v>11.76470588235294</v>
      </c>
      <c r="N52">
        <v>11.76470588235294</v>
      </c>
      <c r="O52">
        <v>76.470588235294116</v>
      </c>
      <c r="S52" s="8">
        <v>17</v>
      </c>
      <c r="T52" s="8">
        <v>0</v>
      </c>
      <c r="U52" s="8">
        <v>2</v>
      </c>
      <c r="V52" s="8">
        <v>2</v>
      </c>
      <c r="W52" s="8">
        <v>13</v>
      </c>
      <c r="X52" s="8">
        <v>0</v>
      </c>
      <c r="Y52" s="8">
        <v>0</v>
      </c>
      <c r="AA52" t="b">
        <f t="shared" si="1"/>
        <v>1</v>
      </c>
      <c r="AB52" t="b">
        <f t="shared" si="2"/>
        <v>1</v>
      </c>
      <c r="AC52" t="b">
        <f t="shared" si="3"/>
        <v>1</v>
      </c>
      <c r="AD52" t="b">
        <f t="shared" si="4"/>
        <v>1</v>
      </c>
      <c r="AE52" t="b">
        <f t="shared" si="5"/>
        <v>1</v>
      </c>
      <c r="AF52" t="b">
        <f t="shared" si="6"/>
        <v>1</v>
      </c>
      <c r="AG52" t="b">
        <f t="shared" si="7"/>
        <v>1</v>
      </c>
    </row>
    <row r="53" spans="1:33" x14ac:dyDescent="0.25">
      <c r="A53" s="1">
        <v>51</v>
      </c>
      <c r="B53" t="s">
        <v>10</v>
      </c>
      <c r="C53" t="s">
        <v>192</v>
      </c>
      <c r="D53" t="s">
        <v>236</v>
      </c>
      <c r="F53">
        <v>3</v>
      </c>
      <c r="G53">
        <v>7</v>
      </c>
      <c r="H53">
        <v>7</v>
      </c>
      <c r="I53">
        <v>12</v>
      </c>
      <c r="K53">
        <v>29</v>
      </c>
      <c r="M53">
        <v>10.3448275862069</v>
      </c>
      <c r="N53">
        <v>24.137931034482762</v>
      </c>
      <c r="O53">
        <v>24.137931034482762</v>
      </c>
      <c r="P53">
        <v>41.379310344827587</v>
      </c>
      <c r="S53" s="6">
        <v>29</v>
      </c>
      <c r="T53" s="6">
        <v>0</v>
      </c>
      <c r="U53" s="6">
        <v>3</v>
      </c>
      <c r="V53" s="6">
        <v>7</v>
      </c>
      <c r="W53" s="6">
        <v>7</v>
      </c>
      <c r="X53" s="6">
        <v>12</v>
      </c>
      <c r="Y53" s="6">
        <v>0</v>
      </c>
      <c r="AA53" t="b">
        <f t="shared" si="1"/>
        <v>1</v>
      </c>
      <c r="AB53" t="b">
        <f t="shared" si="2"/>
        <v>1</v>
      </c>
      <c r="AC53" t="b">
        <f t="shared" si="3"/>
        <v>1</v>
      </c>
      <c r="AD53" t="b">
        <f t="shared" si="4"/>
        <v>1</v>
      </c>
      <c r="AE53" t="b">
        <f t="shared" si="5"/>
        <v>1</v>
      </c>
      <c r="AF53" t="b">
        <f t="shared" si="6"/>
        <v>1</v>
      </c>
      <c r="AG53" t="b">
        <f t="shared" si="7"/>
        <v>1</v>
      </c>
    </row>
    <row r="54" spans="1:33" x14ac:dyDescent="0.25">
      <c r="A54" s="1">
        <v>52</v>
      </c>
      <c r="B54" t="s">
        <v>10</v>
      </c>
      <c r="C54" t="s">
        <v>192</v>
      </c>
      <c r="D54" t="s">
        <v>237</v>
      </c>
      <c r="F54">
        <v>11</v>
      </c>
      <c r="G54">
        <v>19</v>
      </c>
      <c r="H54">
        <v>18</v>
      </c>
      <c r="I54">
        <v>8</v>
      </c>
      <c r="K54">
        <v>56</v>
      </c>
      <c r="M54">
        <v>19.642857142857139</v>
      </c>
      <c r="N54">
        <v>33.928571428571431</v>
      </c>
      <c r="O54">
        <v>32.142857142857153</v>
      </c>
      <c r="P54">
        <v>14.28571428571429</v>
      </c>
      <c r="S54" s="8">
        <v>56</v>
      </c>
      <c r="T54" s="8">
        <v>0</v>
      </c>
      <c r="U54" s="8">
        <v>11</v>
      </c>
      <c r="V54" s="8">
        <v>19</v>
      </c>
      <c r="W54" s="8">
        <v>18</v>
      </c>
      <c r="X54" s="8">
        <v>8</v>
      </c>
      <c r="Y54" s="8">
        <v>0</v>
      </c>
      <c r="AA54" t="b">
        <f t="shared" si="1"/>
        <v>1</v>
      </c>
      <c r="AB54" t="b">
        <f t="shared" si="2"/>
        <v>1</v>
      </c>
      <c r="AC54" t="b">
        <f t="shared" si="3"/>
        <v>1</v>
      </c>
      <c r="AD54" t="b">
        <f t="shared" si="4"/>
        <v>1</v>
      </c>
      <c r="AE54" t="b">
        <f t="shared" si="5"/>
        <v>1</v>
      </c>
      <c r="AF54" t="b">
        <f t="shared" si="6"/>
        <v>1</v>
      </c>
      <c r="AG54" t="b">
        <f t="shared" si="7"/>
        <v>1</v>
      </c>
    </row>
    <row r="55" spans="1:33" x14ac:dyDescent="0.25">
      <c r="A55" s="1">
        <v>53</v>
      </c>
      <c r="B55" t="s">
        <v>10</v>
      </c>
      <c r="C55" t="s">
        <v>193</v>
      </c>
      <c r="E55">
        <v>22</v>
      </c>
      <c r="F55">
        <v>21</v>
      </c>
      <c r="G55">
        <v>52</v>
      </c>
      <c r="H55">
        <v>41</v>
      </c>
      <c r="I55">
        <v>19</v>
      </c>
      <c r="K55">
        <v>155</v>
      </c>
      <c r="L55">
        <v>14.19354838709677</v>
      </c>
      <c r="M55">
        <v>13.54838709677419</v>
      </c>
      <c r="N55">
        <v>33.548387096774192</v>
      </c>
      <c r="O55">
        <v>26.451612903225811</v>
      </c>
      <c r="P55">
        <v>12.25806451612903</v>
      </c>
      <c r="S55" s="22">
        <v>155</v>
      </c>
      <c r="T55" s="22">
        <v>22</v>
      </c>
      <c r="U55" s="22">
        <v>21</v>
      </c>
      <c r="V55" s="22">
        <v>52</v>
      </c>
      <c r="W55" s="22">
        <v>41</v>
      </c>
      <c r="X55" s="22">
        <v>19</v>
      </c>
      <c r="Y55" s="22">
        <v>0</v>
      </c>
      <c r="AA55" t="b">
        <f t="shared" si="1"/>
        <v>1</v>
      </c>
      <c r="AB55" t="b">
        <f t="shared" si="2"/>
        <v>1</v>
      </c>
      <c r="AC55" t="b">
        <f t="shared" si="3"/>
        <v>1</v>
      </c>
      <c r="AD55" t="b">
        <f t="shared" si="4"/>
        <v>1</v>
      </c>
      <c r="AE55" t="b">
        <f t="shared" si="5"/>
        <v>1</v>
      </c>
      <c r="AF55" t="b">
        <f t="shared" si="6"/>
        <v>1</v>
      </c>
      <c r="AG55" t="b">
        <f t="shared" si="7"/>
        <v>1</v>
      </c>
    </row>
    <row r="56" spans="1:33" x14ac:dyDescent="0.25">
      <c r="A56" s="1">
        <v>54</v>
      </c>
      <c r="B56" t="s">
        <v>10</v>
      </c>
      <c r="C56" t="s">
        <v>193</v>
      </c>
      <c r="D56" t="s">
        <v>238</v>
      </c>
      <c r="F56">
        <v>10</v>
      </c>
      <c r="G56">
        <v>36</v>
      </c>
      <c r="H56">
        <v>8</v>
      </c>
      <c r="K56">
        <v>54</v>
      </c>
      <c r="M56">
        <v>18.518518518518519</v>
      </c>
      <c r="N56">
        <v>66.666666666666671</v>
      </c>
      <c r="O56">
        <v>14.81481481481481</v>
      </c>
      <c r="S56" s="6">
        <v>54</v>
      </c>
      <c r="T56" s="6">
        <v>0</v>
      </c>
      <c r="U56" s="6">
        <v>10</v>
      </c>
      <c r="V56" s="6">
        <v>36</v>
      </c>
      <c r="W56" s="6">
        <v>8</v>
      </c>
      <c r="X56" s="6">
        <v>0</v>
      </c>
      <c r="Y56" s="6">
        <v>0</v>
      </c>
      <c r="AA56" t="b">
        <f t="shared" si="1"/>
        <v>1</v>
      </c>
      <c r="AB56" t="b">
        <f t="shared" si="2"/>
        <v>1</v>
      </c>
      <c r="AC56" t="b">
        <f t="shared" si="3"/>
        <v>1</v>
      </c>
      <c r="AD56" t="b">
        <f t="shared" si="4"/>
        <v>1</v>
      </c>
      <c r="AE56" t="b">
        <f t="shared" si="5"/>
        <v>1</v>
      </c>
      <c r="AF56" t="b">
        <f t="shared" si="6"/>
        <v>1</v>
      </c>
      <c r="AG56" t="b">
        <f t="shared" si="7"/>
        <v>1</v>
      </c>
    </row>
    <row r="57" spans="1:33" x14ac:dyDescent="0.25">
      <c r="A57" s="1">
        <v>55</v>
      </c>
      <c r="B57" t="s">
        <v>10</v>
      </c>
      <c r="C57" t="s">
        <v>193</v>
      </c>
      <c r="D57" t="s">
        <v>239</v>
      </c>
      <c r="G57">
        <v>5</v>
      </c>
      <c r="H57">
        <v>3</v>
      </c>
      <c r="I57">
        <v>3</v>
      </c>
      <c r="K57">
        <v>11</v>
      </c>
      <c r="N57">
        <v>45.454545454545453</v>
      </c>
      <c r="O57">
        <v>27.27272727272727</v>
      </c>
      <c r="P57">
        <v>27.27272727272727</v>
      </c>
      <c r="S57" s="8">
        <v>11</v>
      </c>
      <c r="T57" s="8">
        <v>0</v>
      </c>
      <c r="U57" s="8">
        <v>0</v>
      </c>
      <c r="V57" s="8">
        <v>5</v>
      </c>
      <c r="W57" s="8">
        <v>3</v>
      </c>
      <c r="X57" s="8">
        <v>3</v>
      </c>
      <c r="Y57" s="8">
        <v>0</v>
      </c>
      <c r="AA57" t="b">
        <f t="shared" si="1"/>
        <v>1</v>
      </c>
      <c r="AB57" t="b">
        <f t="shared" si="2"/>
        <v>1</v>
      </c>
      <c r="AC57" t="b">
        <f t="shared" si="3"/>
        <v>1</v>
      </c>
      <c r="AD57" t="b">
        <f t="shared" si="4"/>
        <v>1</v>
      </c>
      <c r="AE57" t="b">
        <f t="shared" si="5"/>
        <v>1</v>
      </c>
      <c r="AF57" t="b">
        <f t="shared" si="6"/>
        <v>1</v>
      </c>
      <c r="AG57" t="b">
        <f t="shared" si="7"/>
        <v>1</v>
      </c>
    </row>
    <row r="58" spans="1:33" x14ac:dyDescent="0.25">
      <c r="A58" s="1">
        <v>56</v>
      </c>
      <c r="B58" t="s">
        <v>10</v>
      </c>
      <c r="C58" t="s">
        <v>193</v>
      </c>
      <c r="D58" t="s">
        <v>240</v>
      </c>
      <c r="E58">
        <v>22</v>
      </c>
      <c r="H58">
        <v>18</v>
      </c>
      <c r="I58">
        <v>11</v>
      </c>
      <c r="K58">
        <v>51</v>
      </c>
      <c r="L58">
        <v>43.137254901960787</v>
      </c>
      <c r="O58">
        <v>35.294117647058833</v>
      </c>
      <c r="P58">
        <v>21.56862745098039</v>
      </c>
      <c r="S58" s="6">
        <v>51</v>
      </c>
      <c r="T58" s="6">
        <v>22</v>
      </c>
      <c r="U58" s="6">
        <v>0</v>
      </c>
      <c r="V58" s="6">
        <v>0</v>
      </c>
      <c r="W58" s="6">
        <v>18</v>
      </c>
      <c r="X58" s="6">
        <v>11</v>
      </c>
      <c r="Y58" s="6">
        <v>0</v>
      </c>
      <c r="AA58" t="b">
        <f t="shared" si="1"/>
        <v>1</v>
      </c>
      <c r="AB58" t="b">
        <f t="shared" si="2"/>
        <v>1</v>
      </c>
      <c r="AC58" t="b">
        <f t="shared" si="3"/>
        <v>1</v>
      </c>
      <c r="AD58" t="b">
        <f t="shared" si="4"/>
        <v>1</v>
      </c>
      <c r="AE58" t="b">
        <f t="shared" si="5"/>
        <v>1</v>
      </c>
      <c r="AF58" t="b">
        <f t="shared" si="6"/>
        <v>1</v>
      </c>
      <c r="AG58" t="b">
        <f t="shared" si="7"/>
        <v>1</v>
      </c>
    </row>
    <row r="59" spans="1:33" x14ac:dyDescent="0.25">
      <c r="A59" s="1">
        <v>57</v>
      </c>
      <c r="B59" t="s">
        <v>10</v>
      </c>
      <c r="C59" t="s">
        <v>193</v>
      </c>
      <c r="D59" t="s">
        <v>241</v>
      </c>
      <c r="F59">
        <v>10</v>
      </c>
      <c r="G59">
        <v>2</v>
      </c>
      <c r="H59">
        <v>7</v>
      </c>
      <c r="K59">
        <v>19</v>
      </c>
      <c r="M59">
        <v>52.631578947368418</v>
      </c>
      <c r="N59">
        <v>10.52631578947368</v>
      </c>
      <c r="O59">
        <v>36.842105263157897</v>
      </c>
      <c r="S59" s="6">
        <v>19</v>
      </c>
      <c r="T59" s="6">
        <v>0</v>
      </c>
      <c r="U59" s="6">
        <v>10</v>
      </c>
      <c r="V59" s="6">
        <v>2</v>
      </c>
      <c r="W59" s="6">
        <v>7</v>
      </c>
      <c r="X59" s="6">
        <v>0</v>
      </c>
      <c r="Y59" s="6">
        <v>0</v>
      </c>
      <c r="AA59" t="b">
        <f t="shared" si="1"/>
        <v>1</v>
      </c>
      <c r="AB59" t="b">
        <f t="shared" si="2"/>
        <v>1</v>
      </c>
      <c r="AC59" t="b">
        <f t="shared" si="3"/>
        <v>1</v>
      </c>
      <c r="AD59" t="b">
        <f t="shared" si="4"/>
        <v>1</v>
      </c>
      <c r="AE59" t="b">
        <f t="shared" si="5"/>
        <v>1</v>
      </c>
      <c r="AF59" t="b">
        <f t="shared" si="6"/>
        <v>1</v>
      </c>
      <c r="AG59" t="b">
        <f t="shared" si="7"/>
        <v>1</v>
      </c>
    </row>
    <row r="60" spans="1:33" x14ac:dyDescent="0.25">
      <c r="A60" s="1">
        <v>58</v>
      </c>
      <c r="B60" t="s">
        <v>10</v>
      </c>
      <c r="C60" t="s">
        <v>193</v>
      </c>
      <c r="D60" t="s">
        <v>242</v>
      </c>
      <c r="I60">
        <v>5</v>
      </c>
      <c r="K60">
        <v>5</v>
      </c>
      <c r="P60">
        <v>100</v>
      </c>
      <c r="S60" s="8">
        <v>5</v>
      </c>
      <c r="T60" s="8">
        <v>0</v>
      </c>
      <c r="U60" s="8">
        <v>0</v>
      </c>
      <c r="V60" s="8">
        <v>0</v>
      </c>
      <c r="W60" s="8">
        <v>0</v>
      </c>
      <c r="X60" s="8">
        <v>5</v>
      </c>
      <c r="Y60" s="8">
        <v>0</v>
      </c>
      <c r="AA60" t="b">
        <f t="shared" si="1"/>
        <v>1</v>
      </c>
      <c r="AB60" t="b">
        <f t="shared" si="2"/>
        <v>1</v>
      </c>
      <c r="AC60" t="b">
        <f t="shared" si="3"/>
        <v>1</v>
      </c>
      <c r="AD60" t="b">
        <f t="shared" si="4"/>
        <v>1</v>
      </c>
      <c r="AE60" t="b">
        <f t="shared" si="5"/>
        <v>1</v>
      </c>
      <c r="AF60" t="b">
        <f t="shared" si="6"/>
        <v>1</v>
      </c>
      <c r="AG60" t="b">
        <f t="shared" si="7"/>
        <v>1</v>
      </c>
    </row>
    <row r="61" spans="1:33" x14ac:dyDescent="0.25">
      <c r="A61" s="1">
        <v>59</v>
      </c>
      <c r="B61" t="s">
        <v>10</v>
      </c>
      <c r="C61" t="s">
        <v>193</v>
      </c>
      <c r="D61" t="s">
        <v>243</v>
      </c>
      <c r="F61">
        <v>1</v>
      </c>
      <c r="G61">
        <v>9</v>
      </c>
      <c r="H61">
        <v>5</v>
      </c>
      <c r="K61">
        <v>15</v>
      </c>
      <c r="M61">
        <v>6.666666666666667</v>
      </c>
      <c r="N61">
        <v>60</v>
      </c>
      <c r="O61">
        <v>33.333333333333343</v>
      </c>
      <c r="S61" s="6">
        <v>15</v>
      </c>
      <c r="T61" s="6">
        <v>0</v>
      </c>
      <c r="U61" s="6">
        <v>1</v>
      </c>
      <c r="V61" s="6">
        <v>9</v>
      </c>
      <c r="W61" s="6">
        <v>5</v>
      </c>
      <c r="X61" s="6">
        <v>0</v>
      </c>
      <c r="Y61" s="6">
        <v>0</v>
      </c>
      <c r="AA61" t="b">
        <f t="shared" si="1"/>
        <v>1</v>
      </c>
      <c r="AB61" t="b">
        <f t="shared" si="2"/>
        <v>1</v>
      </c>
      <c r="AC61" t="b">
        <f t="shared" si="3"/>
        <v>1</v>
      </c>
      <c r="AD61" t="b">
        <f t="shared" si="4"/>
        <v>1</v>
      </c>
      <c r="AE61" t="b">
        <f t="shared" si="5"/>
        <v>1</v>
      </c>
      <c r="AF61" t="b">
        <f t="shared" si="6"/>
        <v>1</v>
      </c>
      <c r="AG61" t="b">
        <f t="shared" si="7"/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B63"/>
  <sheetViews>
    <sheetView workbookViewId="0">
      <selection activeCell="Q66" sqref="Q66"/>
    </sheetView>
  </sheetViews>
  <sheetFormatPr baseColWidth="10" defaultColWidth="9.140625" defaultRowHeight="15" x14ac:dyDescent="0.25"/>
  <sheetData>
    <row r="1" spans="1:28" x14ac:dyDescent="0.25">
      <c r="C1" s="1" t="s">
        <v>142</v>
      </c>
      <c r="D1" s="45" t="s">
        <v>145</v>
      </c>
      <c r="E1" s="45"/>
      <c r="F1" s="45"/>
      <c r="G1" s="45"/>
      <c r="H1" s="45" t="s">
        <v>143</v>
      </c>
      <c r="I1" s="45"/>
      <c r="J1" s="45"/>
      <c r="K1" s="45"/>
      <c r="L1" s="45" t="s">
        <v>144</v>
      </c>
      <c r="M1" s="45"/>
      <c r="N1" s="45"/>
      <c r="O1" s="45"/>
    </row>
    <row r="2" spans="1:28" x14ac:dyDescent="0.25">
      <c r="C2" s="1" t="s">
        <v>250</v>
      </c>
      <c r="D2" s="1" t="s">
        <v>150</v>
      </c>
      <c r="E2" s="1" t="s">
        <v>149</v>
      </c>
      <c r="F2" s="1" t="s">
        <v>148</v>
      </c>
      <c r="G2" s="1" t="s">
        <v>147</v>
      </c>
      <c r="H2" s="1" t="s">
        <v>150</v>
      </c>
      <c r="I2" s="1" t="s">
        <v>149</v>
      </c>
      <c r="J2" s="1" t="s">
        <v>148</v>
      </c>
      <c r="K2" s="1" t="s">
        <v>147</v>
      </c>
      <c r="L2" s="1" t="s">
        <v>150</v>
      </c>
      <c r="M2" s="1" t="s">
        <v>149</v>
      </c>
      <c r="N2" s="1" t="s">
        <v>148</v>
      </c>
      <c r="O2" s="1" t="s">
        <v>147</v>
      </c>
    </row>
    <row r="3" spans="1:28" x14ac:dyDescent="0.25">
      <c r="A3" s="1" t="s">
        <v>2</v>
      </c>
      <c r="B3" s="1" t="s">
        <v>181</v>
      </c>
      <c r="C3" s="1" t="s">
        <v>194</v>
      </c>
    </row>
    <row r="4" spans="1:28" x14ac:dyDescent="0.25">
      <c r="A4" s="45" t="s">
        <v>10</v>
      </c>
      <c r="B4" s="1"/>
      <c r="C4" s="1"/>
      <c r="D4">
        <v>1363</v>
      </c>
      <c r="E4">
        <v>79.461675637688856</v>
      </c>
      <c r="F4">
        <v>620495.32428466622</v>
      </c>
      <c r="G4">
        <v>7464.7469148886103</v>
      </c>
      <c r="H4">
        <v>1353</v>
      </c>
      <c r="I4">
        <v>78.633240559106028</v>
      </c>
      <c r="J4">
        <v>618946.87878787878</v>
      </c>
      <c r="K4">
        <v>7488.028250049937</v>
      </c>
      <c r="L4">
        <v>10</v>
      </c>
      <c r="M4">
        <v>191.54894176995441</v>
      </c>
      <c r="N4">
        <v>830000</v>
      </c>
      <c r="O4">
        <v>4314.7822675609059</v>
      </c>
      <c r="Q4" s="22">
        <v>1363</v>
      </c>
      <c r="R4" s="24">
        <v>79.461675637689083</v>
      </c>
      <c r="S4" s="22">
        <v>620495.32428466622</v>
      </c>
      <c r="T4" s="24">
        <v>7464.7469148886103</v>
      </c>
      <c r="U4" s="22">
        <v>10</v>
      </c>
      <c r="V4" s="24">
        <v>191.5489417699545</v>
      </c>
      <c r="W4" s="22">
        <v>830000</v>
      </c>
      <c r="X4" s="24">
        <v>4314.7822675609041</v>
      </c>
      <c r="Y4" s="22">
        <v>1353</v>
      </c>
      <c r="Z4" s="24">
        <v>78.63324055910617</v>
      </c>
      <c r="AA4" s="22">
        <v>618946.87878787878</v>
      </c>
      <c r="AB4" s="24">
        <v>7488.0282500499343</v>
      </c>
    </row>
    <row r="5" spans="1:28" x14ac:dyDescent="0.25">
      <c r="A5" s="45"/>
      <c r="B5" s="45" t="s">
        <v>184</v>
      </c>
      <c r="C5" s="1"/>
      <c r="D5">
        <v>153</v>
      </c>
      <c r="E5">
        <v>78.129587870227397</v>
      </c>
      <c r="F5">
        <v>644803.92156862747</v>
      </c>
      <c r="G5">
        <v>7951.0387190152023</v>
      </c>
      <c r="H5">
        <v>153</v>
      </c>
      <c r="I5">
        <v>78.129587870227397</v>
      </c>
      <c r="J5">
        <v>644803.92156862747</v>
      </c>
      <c r="K5">
        <v>7951.0387190152023</v>
      </c>
      <c r="Q5" s="22">
        <v>153</v>
      </c>
      <c r="R5" s="24">
        <v>78.129587870227468</v>
      </c>
      <c r="S5" s="22">
        <v>644803.92156862747</v>
      </c>
      <c r="T5" s="24">
        <v>7951.0387190152005</v>
      </c>
      <c r="U5" s="22"/>
      <c r="V5" s="24"/>
      <c r="W5" s="22"/>
      <c r="X5" s="24"/>
      <c r="Y5" s="22">
        <v>153</v>
      </c>
      <c r="Z5" s="24">
        <v>78.129587870227468</v>
      </c>
      <c r="AA5" s="22">
        <v>644803.92156862747</v>
      </c>
      <c r="AB5" s="24">
        <v>7951.0387190152005</v>
      </c>
    </row>
    <row r="6" spans="1:28" x14ac:dyDescent="0.25">
      <c r="A6" s="45"/>
      <c r="B6" s="45"/>
      <c r="C6" s="1" t="s">
        <v>195</v>
      </c>
      <c r="D6">
        <v>46</v>
      </c>
      <c r="E6">
        <v>62.414447705616929</v>
      </c>
      <c r="F6">
        <v>430717.39130434778</v>
      </c>
      <c r="G6">
        <v>6889.9264576464666</v>
      </c>
      <c r="H6">
        <v>46</v>
      </c>
      <c r="I6">
        <v>62.414447705616929</v>
      </c>
      <c r="J6">
        <v>430717.39130434778</v>
      </c>
      <c r="K6">
        <v>6889.9264576464666</v>
      </c>
      <c r="Q6" s="43">
        <v>46</v>
      </c>
      <c r="R6" s="44">
        <v>62.414447705616951</v>
      </c>
      <c r="S6" s="43">
        <v>430717.39130434784</v>
      </c>
      <c r="T6" s="44">
        <v>6889.9264576464684</v>
      </c>
      <c r="U6" s="43"/>
      <c r="V6" s="44"/>
      <c r="W6" s="43"/>
      <c r="X6" s="44"/>
      <c r="Y6" s="43">
        <v>46</v>
      </c>
      <c r="Z6" s="44">
        <v>62.414447705616951</v>
      </c>
      <c r="AA6" s="43">
        <v>430717.39130434784</v>
      </c>
      <c r="AB6" s="44">
        <v>6889.9264576464684</v>
      </c>
    </row>
    <row r="7" spans="1:28" x14ac:dyDescent="0.25">
      <c r="A7" s="45"/>
      <c r="B7" s="45"/>
      <c r="C7" s="1" t="s">
        <v>196</v>
      </c>
      <c r="D7">
        <v>80</v>
      </c>
      <c r="E7">
        <v>84.704914218639644</v>
      </c>
      <c r="F7">
        <v>732837.5</v>
      </c>
      <c r="G7">
        <v>8389.9769142236255</v>
      </c>
      <c r="H7">
        <v>80</v>
      </c>
      <c r="I7">
        <v>84.704914218639644</v>
      </c>
      <c r="J7">
        <v>732837.5</v>
      </c>
      <c r="K7">
        <v>8389.9769142236255</v>
      </c>
      <c r="Q7" s="43">
        <v>80</v>
      </c>
      <c r="R7" s="44">
        <v>84.704914218639644</v>
      </c>
      <c r="S7" s="43">
        <v>732837.5</v>
      </c>
      <c r="T7" s="44">
        <v>8389.9769142236164</v>
      </c>
      <c r="U7" s="43"/>
      <c r="V7" s="44"/>
      <c r="W7" s="43"/>
      <c r="X7" s="44"/>
      <c r="Y7" s="43">
        <v>80</v>
      </c>
      <c r="Z7" s="44">
        <v>84.704914218639644</v>
      </c>
      <c r="AA7" s="43">
        <v>732837.5</v>
      </c>
      <c r="AB7" s="44">
        <v>8389.9769142236164</v>
      </c>
    </row>
    <row r="8" spans="1:28" x14ac:dyDescent="0.25">
      <c r="A8" s="45"/>
      <c r="B8" s="45"/>
      <c r="C8" s="1" t="s">
        <v>197</v>
      </c>
      <c r="D8">
        <v>27</v>
      </c>
      <c r="E8">
        <v>85.421081933157083</v>
      </c>
      <c r="F8">
        <v>748703.70370370371</v>
      </c>
      <c r="G8">
        <v>8458.3019933221713</v>
      </c>
      <c r="H8">
        <v>27</v>
      </c>
      <c r="I8">
        <v>85.421081933157083</v>
      </c>
      <c r="J8">
        <v>748703.70370370371</v>
      </c>
      <c r="K8">
        <v>8458.3019933221713</v>
      </c>
      <c r="Q8" s="43">
        <v>27</v>
      </c>
      <c r="R8" s="44">
        <v>85.421081933157083</v>
      </c>
      <c r="S8" s="43">
        <v>748703.70370370371</v>
      </c>
      <c r="T8" s="44">
        <v>8458.3019933221713</v>
      </c>
      <c r="U8" s="43"/>
      <c r="V8" s="44"/>
      <c r="W8" s="43"/>
      <c r="X8" s="44"/>
      <c r="Y8" s="43">
        <v>27</v>
      </c>
      <c r="Z8" s="44">
        <v>85.421081933157083</v>
      </c>
      <c r="AA8" s="43">
        <v>748703.70370370371</v>
      </c>
      <c r="AB8" s="44">
        <v>8458.3019933221713</v>
      </c>
    </row>
    <row r="9" spans="1:28" x14ac:dyDescent="0.25">
      <c r="A9" s="45"/>
      <c r="B9" s="45" t="s">
        <v>185</v>
      </c>
      <c r="C9" s="1"/>
      <c r="D9">
        <v>255</v>
      </c>
      <c r="E9">
        <v>90.64727648644363</v>
      </c>
      <c r="F9">
        <v>1026146.470588235</v>
      </c>
      <c r="G9">
        <v>10810.18770243544</v>
      </c>
      <c r="H9">
        <v>255</v>
      </c>
      <c r="I9">
        <v>90.64727648644363</v>
      </c>
      <c r="J9">
        <v>1026146.470588235</v>
      </c>
      <c r="K9">
        <v>10810.18770243544</v>
      </c>
      <c r="Q9" s="22">
        <v>255</v>
      </c>
      <c r="R9" s="24">
        <v>90.647276486443587</v>
      </c>
      <c r="S9" s="22">
        <v>1026146.4705882353</v>
      </c>
      <c r="T9" s="24">
        <v>10810.187702435445</v>
      </c>
      <c r="U9" s="22"/>
      <c r="V9" s="24"/>
      <c r="W9" s="22"/>
      <c r="X9" s="24"/>
      <c r="Y9" s="22">
        <v>255</v>
      </c>
      <c r="Z9" s="24">
        <v>90.647276486443587</v>
      </c>
      <c r="AA9" s="22">
        <v>1026146.4705882353</v>
      </c>
      <c r="AB9" s="24">
        <v>10810.187702435445</v>
      </c>
    </row>
    <row r="10" spans="1:28" x14ac:dyDescent="0.25">
      <c r="A10" s="45"/>
      <c r="B10" s="45"/>
      <c r="C10" s="1" t="s">
        <v>198</v>
      </c>
      <c r="D10">
        <v>16</v>
      </c>
      <c r="E10">
        <v>79.353320558122277</v>
      </c>
      <c r="F10">
        <v>593750</v>
      </c>
      <c r="G10">
        <v>7447.2939554446302</v>
      </c>
      <c r="H10">
        <v>16</v>
      </c>
      <c r="I10">
        <v>79.353320558122277</v>
      </c>
      <c r="J10">
        <v>593750</v>
      </c>
      <c r="K10">
        <v>7447.2939554446302</v>
      </c>
      <c r="Q10" s="43">
        <v>6</v>
      </c>
      <c r="R10" s="44">
        <v>92.949891752217312</v>
      </c>
      <c r="S10" s="43">
        <v>712500</v>
      </c>
      <c r="T10" s="44">
        <v>7587.0422456565784</v>
      </c>
      <c r="U10" s="43"/>
      <c r="V10" s="44"/>
      <c r="W10" s="43"/>
      <c r="X10" s="44"/>
      <c r="Y10" s="43">
        <v>6</v>
      </c>
      <c r="Z10" s="44">
        <v>92.949891752217312</v>
      </c>
      <c r="AA10" s="43">
        <v>712500</v>
      </c>
      <c r="AB10" s="44">
        <v>7587.0422456565784</v>
      </c>
    </row>
    <row r="11" spans="1:28" x14ac:dyDescent="0.25">
      <c r="A11" s="45"/>
      <c r="B11" s="45"/>
      <c r="C11" s="1" t="s">
        <v>199</v>
      </c>
      <c r="D11">
        <v>6</v>
      </c>
      <c r="E11">
        <v>92.949891752217312</v>
      </c>
      <c r="F11">
        <v>712500</v>
      </c>
      <c r="G11">
        <v>7587.0422456565784</v>
      </c>
      <c r="H11">
        <v>6</v>
      </c>
      <c r="I11">
        <v>92.949891752217312</v>
      </c>
      <c r="J11">
        <v>712500</v>
      </c>
      <c r="K11">
        <v>7587.0422456565784</v>
      </c>
      <c r="Q11" s="43">
        <v>50</v>
      </c>
      <c r="R11" s="44">
        <v>73.828879055242055</v>
      </c>
      <c r="S11" s="43">
        <v>591620</v>
      </c>
      <c r="T11" s="44">
        <v>8105.6872308193742</v>
      </c>
      <c r="U11" s="43"/>
      <c r="V11" s="44"/>
      <c r="W11" s="43"/>
      <c r="X11" s="44"/>
      <c r="Y11" s="43">
        <v>50</v>
      </c>
      <c r="Z11" s="44">
        <v>73.828879055242055</v>
      </c>
      <c r="AA11" s="43">
        <v>591620</v>
      </c>
      <c r="AB11" s="44">
        <v>8105.6872308193742</v>
      </c>
    </row>
    <row r="12" spans="1:28" x14ac:dyDescent="0.25">
      <c r="A12" s="45"/>
      <c r="B12" s="45"/>
      <c r="C12" s="1" t="s">
        <v>200</v>
      </c>
      <c r="D12">
        <v>50</v>
      </c>
      <c r="E12">
        <v>73.828879055242055</v>
      </c>
      <c r="F12">
        <v>591620</v>
      </c>
      <c r="G12">
        <v>8105.6872308193733</v>
      </c>
      <c r="H12">
        <v>50</v>
      </c>
      <c r="I12">
        <v>73.828879055242055</v>
      </c>
      <c r="J12">
        <v>591620</v>
      </c>
      <c r="K12">
        <v>8105.6872308193733</v>
      </c>
      <c r="Q12" s="43">
        <v>141</v>
      </c>
      <c r="R12" s="44">
        <v>98.982804376717183</v>
      </c>
      <c r="S12" s="43">
        <v>1308264.8936170214</v>
      </c>
      <c r="T12" s="44">
        <v>12890.658787197512</v>
      </c>
      <c r="U12" s="43"/>
      <c r="V12" s="44"/>
      <c r="W12" s="43"/>
      <c r="X12" s="44"/>
      <c r="Y12" s="43">
        <v>141</v>
      </c>
      <c r="Z12" s="44">
        <v>98.982804376717198</v>
      </c>
      <c r="AA12" s="43">
        <v>1308264.8936170214</v>
      </c>
      <c r="AB12" s="44">
        <v>12890.658787197512</v>
      </c>
    </row>
    <row r="13" spans="1:28" x14ac:dyDescent="0.25">
      <c r="A13" s="45"/>
      <c r="B13" s="45"/>
      <c r="C13" s="1" t="s">
        <v>201</v>
      </c>
      <c r="D13">
        <v>141</v>
      </c>
      <c r="E13">
        <v>98.982804376717127</v>
      </c>
      <c r="F13">
        <v>1308264.8936170209</v>
      </c>
      <c r="G13">
        <v>12890.65878719751</v>
      </c>
      <c r="H13">
        <v>141</v>
      </c>
      <c r="I13">
        <v>98.982804376717127</v>
      </c>
      <c r="J13">
        <v>1308264.8936170209</v>
      </c>
      <c r="K13">
        <v>12890.65878719751</v>
      </c>
      <c r="Q13" s="43">
        <v>42</v>
      </c>
      <c r="R13" s="44">
        <v>86.65913463620555</v>
      </c>
      <c r="S13" s="43">
        <v>805857.14285714284</v>
      </c>
      <c r="T13" s="44">
        <v>8786.944210099271</v>
      </c>
      <c r="U13" s="43"/>
      <c r="V13" s="44"/>
      <c r="W13" s="43"/>
      <c r="X13" s="44"/>
      <c r="Y13" s="43">
        <v>42</v>
      </c>
      <c r="Z13" s="44">
        <v>86.65913463620555</v>
      </c>
      <c r="AA13" s="43">
        <v>805857.14285714284</v>
      </c>
      <c r="AB13" s="44">
        <v>8786.944210099271</v>
      </c>
    </row>
    <row r="14" spans="1:28" x14ac:dyDescent="0.25">
      <c r="A14" s="45"/>
      <c r="B14" s="45"/>
      <c r="C14" s="1" t="s">
        <v>202</v>
      </c>
      <c r="D14">
        <v>42</v>
      </c>
      <c r="E14">
        <v>86.659134636205465</v>
      </c>
      <c r="F14">
        <v>805857.14285714284</v>
      </c>
      <c r="G14">
        <v>8786.9442100992619</v>
      </c>
      <c r="H14">
        <v>42</v>
      </c>
      <c r="I14">
        <v>86.659134636205465</v>
      </c>
      <c r="J14">
        <v>805857.14285714284</v>
      </c>
      <c r="K14">
        <v>8786.9442100992619</v>
      </c>
      <c r="Q14" s="43">
        <v>16</v>
      </c>
      <c r="R14" s="44">
        <v>79.353320558122263</v>
      </c>
      <c r="S14" s="43">
        <v>593750</v>
      </c>
      <c r="T14" s="44">
        <v>7447.2939554446311</v>
      </c>
      <c r="U14" s="43"/>
      <c r="V14" s="44"/>
      <c r="W14" s="43"/>
      <c r="X14" s="44"/>
      <c r="Y14" s="43">
        <v>16</v>
      </c>
      <c r="Z14" s="44">
        <v>79.353320558122263</v>
      </c>
      <c r="AA14" s="43">
        <v>593750</v>
      </c>
      <c r="AB14" s="44">
        <v>7447.2939554446311</v>
      </c>
    </row>
    <row r="15" spans="1:28" x14ac:dyDescent="0.25">
      <c r="A15" s="45"/>
      <c r="B15" s="45" t="s">
        <v>186</v>
      </c>
      <c r="C15" s="1"/>
      <c r="D15">
        <v>88</v>
      </c>
      <c r="E15">
        <v>86.244097396053334</v>
      </c>
      <c r="F15">
        <v>483476.13636363641</v>
      </c>
      <c r="G15">
        <v>5897.0914114721636</v>
      </c>
      <c r="H15">
        <v>78</v>
      </c>
      <c r="I15">
        <v>72.743476322476297</v>
      </c>
      <c r="J15">
        <v>439050</v>
      </c>
      <c r="K15">
        <v>6099.9515581274527</v>
      </c>
      <c r="L15">
        <v>10</v>
      </c>
      <c r="M15">
        <v>191.54894176995441</v>
      </c>
      <c r="N15">
        <v>830000</v>
      </c>
      <c r="O15">
        <v>4314.7822675609059</v>
      </c>
      <c r="Q15" s="22">
        <v>88</v>
      </c>
      <c r="R15" s="24">
        <v>86.244097396053348</v>
      </c>
      <c r="S15" s="22">
        <v>483476.13636363635</v>
      </c>
      <c r="T15" s="24">
        <v>5897.0914114721663</v>
      </c>
      <c r="U15" s="22">
        <v>10</v>
      </c>
      <c r="V15" s="24">
        <v>191.5489417699545</v>
      </c>
      <c r="W15" s="22">
        <v>830000</v>
      </c>
      <c r="X15" s="24">
        <v>4314.7822675609041</v>
      </c>
      <c r="Y15" s="22">
        <v>78</v>
      </c>
      <c r="Z15" s="24">
        <v>72.743476322476269</v>
      </c>
      <c r="AA15" s="22">
        <v>439050</v>
      </c>
      <c r="AB15" s="24">
        <v>6099.9515581274554</v>
      </c>
    </row>
    <row r="16" spans="1:28" x14ac:dyDescent="0.25">
      <c r="A16" s="45"/>
      <c r="B16" s="45"/>
      <c r="C16" s="1" t="s">
        <v>203</v>
      </c>
      <c r="D16">
        <v>12</v>
      </c>
      <c r="E16">
        <v>81.957499999999996</v>
      </c>
      <c r="F16">
        <v>501333.33333333331</v>
      </c>
      <c r="G16">
        <v>6161.1543073061912</v>
      </c>
      <c r="H16">
        <v>12</v>
      </c>
      <c r="I16">
        <v>81.957499999999996</v>
      </c>
      <c r="J16">
        <v>501333.33333333331</v>
      </c>
      <c r="K16">
        <v>6161.1543073061912</v>
      </c>
      <c r="Q16" s="43">
        <v>12</v>
      </c>
      <c r="R16" s="44">
        <v>81.957499999999996</v>
      </c>
      <c r="S16" s="43">
        <v>501333.33333333331</v>
      </c>
      <c r="T16" s="44">
        <v>6161.1543073061912</v>
      </c>
      <c r="U16" s="43"/>
      <c r="V16" s="44"/>
      <c r="W16" s="43"/>
      <c r="X16" s="44"/>
      <c r="Y16" s="43">
        <v>12</v>
      </c>
      <c r="Z16" s="44">
        <v>81.957499999999996</v>
      </c>
      <c r="AA16" s="43">
        <v>501333.33333333331</v>
      </c>
      <c r="AB16" s="44">
        <v>6161.1543073061912</v>
      </c>
    </row>
    <row r="17" spans="1:28" x14ac:dyDescent="0.25">
      <c r="A17" s="45"/>
      <c r="B17" s="45"/>
      <c r="C17" s="1" t="s">
        <v>204</v>
      </c>
      <c r="D17">
        <v>12</v>
      </c>
      <c r="E17">
        <v>58.794292792792803</v>
      </c>
      <c r="F17">
        <v>400166.66666666669</v>
      </c>
      <c r="G17">
        <v>6846.5221019255141</v>
      </c>
      <c r="H17">
        <v>12</v>
      </c>
      <c r="I17">
        <v>58.794292792792803</v>
      </c>
      <c r="J17">
        <v>400166.66666666669</v>
      </c>
      <c r="K17">
        <v>6846.5221019255141</v>
      </c>
      <c r="Q17" s="43">
        <v>12</v>
      </c>
      <c r="R17" s="44">
        <v>58.794292792792781</v>
      </c>
      <c r="S17" s="43">
        <v>400166.66666666669</v>
      </c>
      <c r="T17" s="44">
        <v>6846.5221019255141</v>
      </c>
      <c r="U17" s="43"/>
      <c r="V17" s="44"/>
      <c r="W17" s="43"/>
      <c r="X17" s="44"/>
      <c r="Y17" s="43">
        <v>12</v>
      </c>
      <c r="Z17" s="44">
        <v>58.794292792792781</v>
      </c>
      <c r="AA17" s="43">
        <v>400166.66666666669</v>
      </c>
      <c r="AB17" s="44">
        <v>6846.5221019255141</v>
      </c>
    </row>
    <row r="18" spans="1:28" x14ac:dyDescent="0.25">
      <c r="A18" s="45"/>
      <c r="B18" s="45"/>
      <c r="C18" s="1" t="s">
        <v>205</v>
      </c>
      <c r="D18">
        <v>5</v>
      </c>
      <c r="E18">
        <v>85.273927927927929</v>
      </c>
      <c r="F18">
        <v>452400</v>
      </c>
      <c r="G18">
        <v>5339.3251581359309</v>
      </c>
      <c r="H18">
        <v>5</v>
      </c>
      <c r="I18">
        <v>85.273927927927929</v>
      </c>
      <c r="J18">
        <v>452400</v>
      </c>
      <c r="K18">
        <v>5339.3251581359309</v>
      </c>
      <c r="Q18" s="43">
        <v>5</v>
      </c>
      <c r="R18" s="44">
        <v>85.273927927927929</v>
      </c>
      <c r="S18" s="43">
        <v>452400</v>
      </c>
      <c r="T18" s="44">
        <v>5339.3251581359309</v>
      </c>
      <c r="U18" s="43"/>
      <c r="V18" s="44"/>
      <c r="W18" s="43"/>
      <c r="X18" s="44"/>
      <c r="Y18" s="43">
        <v>5</v>
      </c>
      <c r="Z18" s="44">
        <v>85.273927927927929</v>
      </c>
      <c r="AA18" s="43">
        <v>452400</v>
      </c>
      <c r="AB18" s="44">
        <v>5339.3251581359309</v>
      </c>
    </row>
    <row r="19" spans="1:28" x14ac:dyDescent="0.25">
      <c r="A19" s="45"/>
      <c r="B19" s="45"/>
      <c r="C19" s="1" t="s">
        <v>206</v>
      </c>
      <c r="D19">
        <v>41</v>
      </c>
      <c r="E19">
        <v>102.3804736024279</v>
      </c>
      <c r="F19">
        <v>523012.19512195123</v>
      </c>
      <c r="G19">
        <v>5429.8479589044564</v>
      </c>
      <c r="H19">
        <v>31</v>
      </c>
      <c r="I19">
        <v>73.616451612903234</v>
      </c>
      <c r="J19">
        <v>423983.87096774188</v>
      </c>
      <c r="K19">
        <v>5789.5465690152814</v>
      </c>
      <c r="L19">
        <v>10</v>
      </c>
      <c r="M19">
        <v>191.54894176995441</v>
      </c>
      <c r="N19">
        <v>830000</v>
      </c>
      <c r="O19">
        <v>4314.7822675609059</v>
      </c>
      <c r="Q19" s="43">
        <v>41</v>
      </c>
      <c r="R19" s="44">
        <v>102.38047360242794</v>
      </c>
      <c r="S19" s="43">
        <v>523012.19512195123</v>
      </c>
      <c r="T19" s="44">
        <v>5429.8479589044564</v>
      </c>
      <c r="U19" s="43">
        <v>10</v>
      </c>
      <c r="V19" s="44">
        <v>191.5489417699545</v>
      </c>
      <c r="W19" s="43">
        <v>830000</v>
      </c>
      <c r="X19" s="44">
        <v>4314.7822675609041</v>
      </c>
      <c r="Y19" s="43">
        <v>31</v>
      </c>
      <c r="Z19" s="44">
        <v>73.616451612903234</v>
      </c>
      <c r="AA19" s="43">
        <v>423983.87096774194</v>
      </c>
      <c r="AB19" s="44">
        <v>5789.5465690152796</v>
      </c>
    </row>
    <row r="20" spans="1:28" x14ac:dyDescent="0.25">
      <c r="A20" s="45"/>
      <c r="B20" s="45"/>
      <c r="C20" s="1" t="s">
        <v>207</v>
      </c>
      <c r="D20">
        <v>18</v>
      </c>
      <c r="E20">
        <v>70.916111111111121</v>
      </c>
      <c r="F20">
        <v>445688.88888888888</v>
      </c>
      <c r="G20">
        <v>6307.3075107226496</v>
      </c>
      <c r="H20">
        <v>18</v>
      </c>
      <c r="I20">
        <v>70.916111111111121</v>
      </c>
      <c r="J20">
        <v>445688.88888888888</v>
      </c>
      <c r="K20">
        <v>6307.3075107226496</v>
      </c>
      <c r="Q20" s="43">
        <v>18</v>
      </c>
      <c r="R20" s="44">
        <v>70.916111111111093</v>
      </c>
      <c r="S20" s="43">
        <v>445688.88888888888</v>
      </c>
      <c r="T20" s="44">
        <v>6307.3075107226514</v>
      </c>
      <c r="U20" s="43"/>
      <c r="V20" s="44"/>
      <c r="W20" s="43"/>
      <c r="X20" s="44"/>
      <c r="Y20" s="43">
        <v>18</v>
      </c>
      <c r="Z20" s="44">
        <v>70.916111111111093</v>
      </c>
      <c r="AA20" s="43">
        <v>445688.88888888888</v>
      </c>
      <c r="AB20" s="44">
        <v>6307.3075107226514</v>
      </c>
    </row>
    <row r="21" spans="1:28" x14ac:dyDescent="0.25">
      <c r="A21" s="45"/>
      <c r="B21" s="45" t="s">
        <v>187</v>
      </c>
      <c r="C21" s="1"/>
      <c r="D21">
        <v>18</v>
      </c>
      <c r="E21">
        <v>105.5897673468224</v>
      </c>
      <c r="F21">
        <v>780277.77777777775</v>
      </c>
      <c r="G21">
        <v>7483.3508690203353</v>
      </c>
      <c r="H21">
        <v>18</v>
      </c>
      <c r="I21">
        <v>105.5897673468224</v>
      </c>
      <c r="J21">
        <v>780277.77777777775</v>
      </c>
      <c r="K21">
        <v>7483.3508690203353</v>
      </c>
      <c r="Q21" s="22">
        <v>18</v>
      </c>
      <c r="R21" s="24">
        <v>105.5897673468224</v>
      </c>
      <c r="S21" s="22">
        <v>780277.77777777775</v>
      </c>
      <c r="T21" s="24">
        <v>7483.3508690203353</v>
      </c>
      <c r="U21" s="22"/>
      <c r="V21" s="24"/>
      <c r="W21" s="22"/>
      <c r="X21" s="24"/>
      <c r="Y21" s="22">
        <v>18</v>
      </c>
      <c r="Z21" s="24">
        <v>105.5897673468224</v>
      </c>
      <c r="AA21" s="22">
        <v>780277.77777777775</v>
      </c>
      <c r="AB21" s="24">
        <v>7483.3508690203353</v>
      </c>
    </row>
    <row r="22" spans="1:28" x14ac:dyDescent="0.25">
      <c r="A22" s="45"/>
      <c r="B22" s="45"/>
      <c r="C22" s="1" t="s">
        <v>208</v>
      </c>
      <c r="D22">
        <v>14</v>
      </c>
      <c r="E22">
        <v>93.590415160200223</v>
      </c>
      <c r="F22">
        <v>758000</v>
      </c>
      <c r="G22">
        <v>7957.2798151476336</v>
      </c>
      <c r="H22">
        <v>14</v>
      </c>
      <c r="I22">
        <v>93.590415160200223</v>
      </c>
      <c r="J22">
        <v>758000</v>
      </c>
      <c r="K22">
        <v>7957.2798151476336</v>
      </c>
      <c r="Q22" s="43">
        <v>14</v>
      </c>
      <c r="R22" s="44">
        <v>93.590415160200223</v>
      </c>
      <c r="S22" s="43">
        <v>758000</v>
      </c>
      <c r="T22" s="44">
        <v>7957.2798151476354</v>
      </c>
      <c r="U22" s="43"/>
      <c r="V22" s="44"/>
      <c r="W22" s="43"/>
      <c r="X22" s="44"/>
      <c r="Y22" s="43">
        <v>14</v>
      </c>
      <c r="Z22" s="44">
        <v>93.590415160200223</v>
      </c>
      <c r="AA22" s="43">
        <v>758000</v>
      </c>
      <c r="AB22" s="44">
        <v>7957.2798151476354</v>
      </c>
    </row>
    <row r="23" spans="1:28" x14ac:dyDescent="0.25">
      <c r="A23" s="45"/>
      <c r="B23" s="45"/>
      <c r="C23" s="1" t="s">
        <v>209</v>
      </c>
      <c r="D23">
        <v>4</v>
      </c>
      <c r="E23">
        <v>147.58750000000001</v>
      </c>
      <c r="F23">
        <v>858250</v>
      </c>
      <c r="G23">
        <v>5824.5995575747866</v>
      </c>
      <c r="H23">
        <v>4</v>
      </c>
      <c r="I23">
        <v>147.58750000000001</v>
      </c>
      <c r="J23">
        <v>858250</v>
      </c>
      <c r="K23">
        <v>5824.5995575747866</v>
      </c>
      <c r="Q23" s="43">
        <v>4</v>
      </c>
      <c r="R23" s="44">
        <v>147.58749999999998</v>
      </c>
      <c r="S23" s="43">
        <v>858250</v>
      </c>
      <c r="T23" s="44">
        <v>5824.5995575747875</v>
      </c>
      <c r="U23" s="43"/>
      <c r="V23" s="44"/>
      <c r="W23" s="43"/>
      <c r="X23" s="44"/>
      <c r="Y23" s="43">
        <v>4</v>
      </c>
      <c r="Z23" s="44">
        <v>147.58749999999998</v>
      </c>
      <c r="AA23" s="43">
        <v>858250</v>
      </c>
      <c r="AB23" s="44">
        <v>5824.5995575747875</v>
      </c>
    </row>
    <row r="24" spans="1:28" x14ac:dyDescent="0.25">
      <c r="A24" s="45"/>
      <c r="B24" s="45" t="s">
        <v>188</v>
      </c>
      <c r="C24" s="1"/>
      <c r="D24">
        <v>82</v>
      </c>
      <c r="E24">
        <v>110.1710125718118</v>
      </c>
      <c r="F24">
        <v>1190886.585365854</v>
      </c>
      <c r="G24">
        <v>10770.69729718342</v>
      </c>
      <c r="H24">
        <v>82</v>
      </c>
      <c r="I24">
        <v>110.1710125718118</v>
      </c>
      <c r="J24">
        <v>1190886.585365854</v>
      </c>
      <c r="K24">
        <v>10770.69729718342</v>
      </c>
      <c r="Q24" s="22">
        <v>82</v>
      </c>
      <c r="R24" s="24">
        <v>110.17101257181177</v>
      </c>
      <c r="S24" s="22">
        <v>1190886.5853658537</v>
      </c>
      <c r="T24" s="24">
        <v>10770.697297183417</v>
      </c>
      <c r="U24" s="22"/>
      <c r="V24" s="24"/>
      <c r="W24" s="22"/>
      <c r="X24" s="24"/>
      <c r="Y24" s="22">
        <v>82</v>
      </c>
      <c r="Z24" s="24">
        <v>110.17101257181177</v>
      </c>
      <c r="AA24" s="22">
        <v>1190886.5853658537</v>
      </c>
      <c r="AB24" s="24">
        <v>10770.697297183417</v>
      </c>
    </row>
    <row r="25" spans="1:28" x14ac:dyDescent="0.25">
      <c r="A25" s="45"/>
      <c r="B25" s="45"/>
      <c r="C25" s="1" t="s">
        <v>210</v>
      </c>
      <c r="D25">
        <v>2</v>
      </c>
      <c r="E25">
        <v>231.68</v>
      </c>
      <c r="F25">
        <v>1550000</v>
      </c>
      <c r="G25">
        <v>6688.3488011321879</v>
      </c>
      <c r="H25">
        <v>2</v>
      </c>
      <c r="I25">
        <v>231.68</v>
      </c>
      <c r="J25">
        <v>1550000</v>
      </c>
      <c r="K25">
        <v>6688.3488011321879</v>
      </c>
      <c r="Q25" s="43">
        <v>2</v>
      </c>
      <c r="R25" s="44">
        <v>231.68</v>
      </c>
      <c r="S25" s="43">
        <v>1550000</v>
      </c>
      <c r="T25" s="44">
        <v>6688.3488011321879</v>
      </c>
      <c r="U25" s="43"/>
      <c r="V25" s="44"/>
      <c r="W25" s="43"/>
      <c r="X25" s="44"/>
      <c r="Y25" s="43">
        <v>2</v>
      </c>
      <c r="Z25" s="44">
        <v>231.68</v>
      </c>
      <c r="AA25" s="43">
        <v>1550000</v>
      </c>
      <c r="AB25" s="44">
        <v>6688.3488011321879</v>
      </c>
    </row>
    <row r="26" spans="1:28" x14ac:dyDescent="0.25">
      <c r="A26" s="45"/>
      <c r="B26" s="45"/>
      <c r="C26" s="1" t="s">
        <v>211</v>
      </c>
      <c r="D26">
        <v>37</v>
      </c>
      <c r="E26">
        <v>121.0867103355795</v>
      </c>
      <c r="F26">
        <v>1487094.594594595</v>
      </c>
      <c r="G26">
        <v>12305.456804554929</v>
      </c>
      <c r="H26">
        <v>37</v>
      </c>
      <c r="I26">
        <v>121.0867103355795</v>
      </c>
      <c r="J26">
        <v>1487094.594594595</v>
      </c>
      <c r="K26">
        <v>12305.456804554929</v>
      </c>
      <c r="Q26" s="43">
        <v>37</v>
      </c>
      <c r="R26" s="44">
        <v>121.08671033557945</v>
      </c>
      <c r="S26" s="43">
        <v>1487094.5945945946</v>
      </c>
      <c r="T26" s="44">
        <v>12305.456804554931</v>
      </c>
      <c r="U26" s="43"/>
      <c r="V26" s="44"/>
      <c r="W26" s="43"/>
      <c r="X26" s="44"/>
      <c r="Y26" s="43">
        <v>37</v>
      </c>
      <c r="Z26" s="44">
        <v>121.08671033557945</v>
      </c>
      <c r="AA26" s="43">
        <v>1487094.5945945946</v>
      </c>
      <c r="AB26" s="44">
        <v>12305.456804554931</v>
      </c>
    </row>
    <row r="27" spans="1:28" x14ac:dyDescent="0.25">
      <c r="A27" s="45"/>
      <c r="B27" s="45"/>
      <c r="C27" s="1" t="s">
        <v>212</v>
      </c>
      <c r="D27">
        <v>13</v>
      </c>
      <c r="E27">
        <v>130.59782680554881</v>
      </c>
      <c r="F27">
        <v>1283461.538461538</v>
      </c>
      <c r="G27">
        <v>9741.8469140908019</v>
      </c>
      <c r="H27">
        <v>13</v>
      </c>
      <c r="I27">
        <v>130.59782680554881</v>
      </c>
      <c r="J27">
        <v>1283461.538461538</v>
      </c>
      <c r="K27">
        <v>9741.8469140908019</v>
      </c>
      <c r="Q27" s="43">
        <v>13</v>
      </c>
      <c r="R27" s="44">
        <v>130.59782680554878</v>
      </c>
      <c r="S27" s="43">
        <v>1283461.5384615385</v>
      </c>
      <c r="T27" s="44">
        <v>9741.8469140908019</v>
      </c>
      <c r="U27" s="43"/>
      <c r="V27" s="44"/>
      <c r="W27" s="43"/>
      <c r="X27" s="44"/>
      <c r="Y27" s="43">
        <v>13</v>
      </c>
      <c r="Z27" s="44">
        <v>130.59782680554878</v>
      </c>
      <c r="AA27" s="43">
        <v>1283461.5384615385</v>
      </c>
      <c r="AB27" s="44">
        <v>9741.8469140908019</v>
      </c>
    </row>
    <row r="28" spans="1:28" x14ac:dyDescent="0.25">
      <c r="A28" s="45"/>
      <c r="B28" s="45"/>
      <c r="C28" s="1" t="s">
        <v>213</v>
      </c>
      <c r="D28">
        <v>11</v>
      </c>
      <c r="E28">
        <v>94.685727272727277</v>
      </c>
      <c r="F28">
        <v>878727.27272727271</v>
      </c>
      <c r="G28">
        <v>9077.0925711207874</v>
      </c>
      <c r="H28">
        <v>11</v>
      </c>
      <c r="I28">
        <v>94.685727272727277</v>
      </c>
      <c r="J28">
        <v>878727.27272727271</v>
      </c>
      <c r="K28">
        <v>9077.0925711207874</v>
      </c>
      <c r="Q28" s="43">
        <v>11</v>
      </c>
      <c r="R28" s="44">
        <v>94.685727272727277</v>
      </c>
      <c r="S28" s="43">
        <v>878727.27272727271</v>
      </c>
      <c r="T28" s="44">
        <v>9077.0925711207874</v>
      </c>
      <c r="U28" s="43"/>
      <c r="V28" s="44"/>
      <c r="W28" s="43"/>
      <c r="X28" s="44"/>
      <c r="Y28" s="43">
        <v>11</v>
      </c>
      <c r="Z28" s="44">
        <v>94.685727272727277</v>
      </c>
      <c r="AA28" s="43">
        <v>878727.27272727271</v>
      </c>
      <c r="AB28" s="44">
        <v>9077.0925711207874</v>
      </c>
    </row>
    <row r="29" spans="1:28" x14ac:dyDescent="0.25">
      <c r="A29" s="45"/>
      <c r="B29" s="45"/>
      <c r="C29" s="1" t="s">
        <v>214</v>
      </c>
      <c r="D29">
        <v>19</v>
      </c>
      <c r="E29">
        <v>71.112631578947358</v>
      </c>
      <c r="F29">
        <v>693642.10526315786</v>
      </c>
      <c r="G29">
        <v>9896.1342543544142</v>
      </c>
      <c r="H29">
        <v>19</v>
      </c>
      <c r="I29">
        <v>71.112631578947358</v>
      </c>
      <c r="J29">
        <v>693642.10526315786</v>
      </c>
      <c r="K29">
        <v>9896.1342543544142</v>
      </c>
      <c r="Q29" s="43">
        <v>19</v>
      </c>
      <c r="R29" s="44">
        <v>71.112631578947372</v>
      </c>
      <c r="S29" s="43">
        <v>693642.10526315786</v>
      </c>
      <c r="T29" s="44">
        <v>9896.134254354416</v>
      </c>
      <c r="U29" s="43"/>
      <c r="V29" s="44"/>
      <c r="W29" s="43"/>
      <c r="X29" s="44"/>
      <c r="Y29" s="43">
        <v>19</v>
      </c>
      <c r="Z29" s="44">
        <v>71.112631578947372</v>
      </c>
      <c r="AA29" s="43">
        <v>693642.10526315786</v>
      </c>
      <c r="AB29" s="44">
        <v>9896.134254354416</v>
      </c>
    </row>
    <row r="30" spans="1:28" x14ac:dyDescent="0.25">
      <c r="A30" s="45"/>
      <c r="B30" s="45" t="s">
        <v>189</v>
      </c>
      <c r="C30" s="1"/>
      <c r="D30">
        <v>125</v>
      </c>
      <c r="E30">
        <v>71.401416439125313</v>
      </c>
      <c r="F30">
        <v>497558.62400000001</v>
      </c>
      <c r="G30">
        <v>7040.6462099933342</v>
      </c>
      <c r="H30">
        <v>125</v>
      </c>
      <c r="I30">
        <v>71.401416439125313</v>
      </c>
      <c r="J30">
        <v>497558.62400000001</v>
      </c>
      <c r="K30">
        <v>7040.6462099933342</v>
      </c>
      <c r="Q30" s="22">
        <v>125</v>
      </c>
      <c r="R30" s="24">
        <v>71.401416439125356</v>
      </c>
      <c r="S30" s="22">
        <v>497558.62400000001</v>
      </c>
      <c r="T30" s="24">
        <v>7040.6462099933324</v>
      </c>
      <c r="U30" s="22"/>
      <c r="V30" s="24"/>
      <c r="W30" s="22"/>
      <c r="X30" s="24"/>
      <c r="Y30" s="22">
        <v>125</v>
      </c>
      <c r="Z30" s="24">
        <v>71.401416439125356</v>
      </c>
      <c r="AA30" s="22">
        <v>497558.62400000001</v>
      </c>
      <c r="AB30" s="24">
        <v>7040.6462099933324</v>
      </c>
    </row>
    <row r="31" spans="1:28" x14ac:dyDescent="0.25">
      <c r="A31" s="45"/>
      <c r="B31" s="45"/>
      <c r="C31" s="1" t="s">
        <v>215</v>
      </c>
      <c r="D31">
        <v>18</v>
      </c>
      <c r="E31">
        <v>79.886141141141138</v>
      </c>
      <c r="F31">
        <v>490407.11111111112</v>
      </c>
      <c r="G31">
        <v>6222.8995084871913</v>
      </c>
      <c r="H31">
        <v>18</v>
      </c>
      <c r="I31">
        <v>79.886141141141138</v>
      </c>
      <c r="J31">
        <v>490407.11111111112</v>
      </c>
      <c r="K31">
        <v>6222.8995084871913</v>
      </c>
      <c r="Q31" s="43">
        <v>18</v>
      </c>
      <c r="R31" s="44">
        <v>79.886141141141138</v>
      </c>
      <c r="S31" s="43">
        <v>490407.11111111112</v>
      </c>
      <c r="T31" s="44">
        <v>6222.8995084871913</v>
      </c>
      <c r="U31" s="43"/>
      <c r="V31" s="44"/>
      <c r="W31" s="43"/>
      <c r="X31" s="44"/>
      <c r="Y31" s="43">
        <v>18</v>
      </c>
      <c r="Z31" s="44">
        <v>79.886141141141138</v>
      </c>
      <c r="AA31" s="43">
        <v>490407.11111111112</v>
      </c>
      <c r="AB31" s="44">
        <v>6222.8995084871913</v>
      </c>
    </row>
    <row r="32" spans="1:28" x14ac:dyDescent="0.25">
      <c r="A32" s="45"/>
      <c r="B32" s="45"/>
      <c r="C32" s="1" t="s">
        <v>216</v>
      </c>
      <c r="D32">
        <v>48</v>
      </c>
      <c r="E32">
        <v>64.88104166666669</v>
      </c>
      <c r="F32">
        <v>459208.33333333331</v>
      </c>
      <c r="G32">
        <v>7114.3899625830554</v>
      </c>
      <c r="H32">
        <v>48</v>
      </c>
      <c r="I32">
        <v>64.88104166666669</v>
      </c>
      <c r="J32">
        <v>459208.33333333331</v>
      </c>
      <c r="K32">
        <v>7114.3899625830554</v>
      </c>
      <c r="Q32" s="43">
        <v>48</v>
      </c>
      <c r="R32" s="44">
        <v>64.88104166666669</v>
      </c>
      <c r="S32" s="43">
        <v>459208.33333333331</v>
      </c>
      <c r="T32" s="44">
        <v>7114.3899625830518</v>
      </c>
      <c r="U32" s="43"/>
      <c r="V32" s="44"/>
      <c r="W32" s="43"/>
      <c r="X32" s="44"/>
      <c r="Y32" s="43">
        <v>48</v>
      </c>
      <c r="Z32" s="44">
        <v>64.88104166666669</v>
      </c>
      <c r="AA32" s="43">
        <v>459208.33333333331</v>
      </c>
      <c r="AB32" s="44">
        <v>7114.3899625830518</v>
      </c>
    </row>
    <row r="33" spans="1:28" x14ac:dyDescent="0.25">
      <c r="A33" s="45"/>
      <c r="B33" s="45"/>
      <c r="C33" s="1" t="s">
        <v>217</v>
      </c>
      <c r="D33">
        <v>23</v>
      </c>
      <c r="E33">
        <v>80.713478260869564</v>
      </c>
      <c r="F33">
        <v>630173.91304347827</v>
      </c>
      <c r="G33">
        <v>8052.8723057640282</v>
      </c>
      <c r="H33">
        <v>23</v>
      </c>
      <c r="I33">
        <v>80.713478260869564</v>
      </c>
      <c r="J33">
        <v>630173.91304347827</v>
      </c>
      <c r="K33">
        <v>8052.8723057640282</v>
      </c>
      <c r="Q33" s="43">
        <v>23</v>
      </c>
      <c r="R33" s="44">
        <v>80.713478260869564</v>
      </c>
      <c r="S33" s="43">
        <v>630173.91304347827</v>
      </c>
      <c r="T33" s="44">
        <v>8052.8723057640282</v>
      </c>
      <c r="U33" s="43"/>
      <c r="V33" s="44"/>
      <c r="W33" s="43"/>
      <c r="X33" s="44"/>
      <c r="Y33" s="43">
        <v>23</v>
      </c>
      <c r="Z33" s="44">
        <v>80.713478260869564</v>
      </c>
      <c r="AA33" s="43">
        <v>630173.91304347827</v>
      </c>
      <c r="AB33" s="44">
        <v>8052.8723057640282</v>
      </c>
    </row>
    <row r="34" spans="1:28" x14ac:dyDescent="0.25">
      <c r="A34" s="45"/>
      <c r="B34" s="45"/>
      <c r="C34" s="1" t="s">
        <v>218</v>
      </c>
      <c r="D34">
        <v>36</v>
      </c>
      <c r="E34">
        <v>69.903514287503469</v>
      </c>
      <c r="F34">
        <v>467541.66666666669</v>
      </c>
      <c r="G34">
        <v>6704.4945516621701</v>
      </c>
      <c r="H34">
        <v>36</v>
      </c>
      <c r="I34">
        <v>69.903514287503469</v>
      </c>
      <c r="J34">
        <v>467541.66666666669</v>
      </c>
      <c r="K34">
        <v>6704.4945516621701</v>
      </c>
      <c r="Q34" s="43">
        <v>36</v>
      </c>
      <c r="R34" s="44">
        <v>69.903514287503469</v>
      </c>
      <c r="S34" s="43">
        <v>467541.66666666669</v>
      </c>
      <c r="T34" s="44">
        <v>6704.4945516621701</v>
      </c>
      <c r="U34" s="43"/>
      <c r="V34" s="44"/>
      <c r="W34" s="43"/>
      <c r="X34" s="44"/>
      <c r="Y34" s="43">
        <v>36</v>
      </c>
      <c r="Z34" s="44">
        <v>69.903514287503469</v>
      </c>
      <c r="AA34" s="43">
        <v>467541.66666666669</v>
      </c>
      <c r="AB34" s="44">
        <v>6704.4945516621701</v>
      </c>
    </row>
    <row r="35" spans="1:28" x14ac:dyDescent="0.25">
      <c r="A35" s="45"/>
      <c r="B35" s="45" t="s">
        <v>190</v>
      </c>
      <c r="C35" s="1"/>
      <c r="D35">
        <v>219</v>
      </c>
      <c r="E35">
        <v>70.846726637057088</v>
      </c>
      <c r="F35">
        <v>435983.83561643842</v>
      </c>
      <c r="G35">
        <v>6215.3578230563053</v>
      </c>
      <c r="H35">
        <v>219</v>
      </c>
      <c r="I35">
        <v>70.846726637057088</v>
      </c>
      <c r="J35">
        <v>435983.83561643842</v>
      </c>
      <c r="K35">
        <v>6215.3578230563053</v>
      </c>
      <c r="Q35" s="22">
        <v>219</v>
      </c>
      <c r="R35" s="24">
        <v>70.846726637057003</v>
      </c>
      <c r="S35" s="22">
        <v>435983.83561643836</v>
      </c>
      <c r="T35" s="24">
        <v>6215.3578230562962</v>
      </c>
      <c r="U35" s="22"/>
      <c r="V35" s="24"/>
      <c r="W35" s="22"/>
      <c r="X35" s="24"/>
      <c r="Y35" s="22">
        <v>219</v>
      </c>
      <c r="Z35" s="24">
        <v>70.846726637057003</v>
      </c>
      <c r="AA35" s="22">
        <v>435983.83561643836</v>
      </c>
      <c r="AB35" s="24">
        <v>6215.3578230562962</v>
      </c>
    </row>
    <row r="36" spans="1:28" x14ac:dyDescent="0.25">
      <c r="A36" s="45"/>
      <c r="B36" s="45"/>
      <c r="C36" s="1" t="s">
        <v>219</v>
      </c>
      <c r="D36">
        <v>11</v>
      </c>
      <c r="E36">
        <v>85.25</v>
      </c>
      <c r="F36">
        <v>478181.81818181818</v>
      </c>
      <c r="G36">
        <v>6149.7046141582214</v>
      </c>
      <c r="H36">
        <v>11</v>
      </c>
      <c r="I36">
        <v>85.25</v>
      </c>
      <c r="J36">
        <v>478181.81818181818</v>
      </c>
      <c r="K36">
        <v>6149.7046141582214</v>
      </c>
      <c r="Q36" s="43">
        <v>11</v>
      </c>
      <c r="R36" s="44">
        <v>85.25</v>
      </c>
      <c r="S36" s="43">
        <v>478181.81818181818</v>
      </c>
      <c r="T36" s="44">
        <v>6149.7046141582214</v>
      </c>
      <c r="U36" s="43"/>
      <c r="V36" s="44"/>
      <c r="W36" s="43"/>
      <c r="X36" s="44"/>
      <c r="Y36" s="43">
        <v>11</v>
      </c>
      <c r="Z36" s="44">
        <v>85.25</v>
      </c>
      <c r="AA36" s="43">
        <v>478181.81818181818</v>
      </c>
      <c r="AB36" s="44">
        <v>6149.7046141582214</v>
      </c>
    </row>
    <row r="37" spans="1:28" x14ac:dyDescent="0.25">
      <c r="A37" s="45"/>
      <c r="B37" s="45"/>
      <c r="C37" s="1" t="s">
        <v>220</v>
      </c>
      <c r="D37">
        <v>12</v>
      </c>
      <c r="E37">
        <v>62.006396396396397</v>
      </c>
      <c r="F37">
        <v>348333.33333333331</v>
      </c>
      <c r="G37">
        <v>5950.0275775499613</v>
      </c>
      <c r="H37">
        <v>12</v>
      </c>
      <c r="I37">
        <v>62.006396396396397</v>
      </c>
      <c r="J37">
        <v>348333.33333333331</v>
      </c>
      <c r="K37">
        <v>5950.0275775499613</v>
      </c>
      <c r="Q37" s="43">
        <v>12</v>
      </c>
      <c r="R37" s="44">
        <v>62.006396396396411</v>
      </c>
      <c r="S37" s="43">
        <v>348333.33333333331</v>
      </c>
      <c r="T37" s="44">
        <v>5950.0275775499622</v>
      </c>
      <c r="U37" s="43"/>
      <c r="V37" s="44"/>
      <c r="W37" s="43"/>
      <c r="X37" s="44"/>
      <c r="Y37" s="43">
        <v>12</v>
      </c>
      <c r="Z37" s="44">
        <v>62.006396396396411</v>
      </c>
      <c r="AA37" s="43">
        <v>348333.33333333331</v>
      </c>
      <c r="AB37" s="44">
        <v>5950.0275775499622</v>
      </c>
    </row>
    <row r="38" spans="1:28" x14ac:dyDescent="0.25">
      <c r="A38" s="45"/>
      <c r="B38" s="45"/>
      <c r="C38" s="1" t="s">
        <v>221</v>
      </c>
      <c r="D38">
        <v>74</v>
      </c>
      <c r="E38">
        <v>76.937027390340631</v>
      </c>
      <c r="F38">
        <v>458875.13513513509</v>
      </c>
      <c r="G38">
        <v>6072.715297021402</v>
      </c>
      <c r="H38">
        <v>74</v>
      </c>
      <c r="I38">
        <v>76.937027390340631</v>
      </c>
      <c r="J38">
        <v>458875.13513513509</v>
      </c>
      <c r="K38">
        <v>6072.715297021402</v>
      </c>
      <c r="Q38" s="43">
        <v>74</v>
      </c>
      <c r="R38" s="44">
        <v>76.937027390340617</v>
      </c>
      <c r="S38" s="43">
        <v>458875.13513513515</v>
      </c>
      <c r="T38" s="44">
        <v>6072.7152970213965</v>
      </c>
      <c r="U38" s="43"/>
      <c r="V38" s="44"/>
      <c r="W38" s="43"/>
      <c r="X38" s="44"/>
      <c r="Y38" s="43">
        <v>74</v>
      </c>
      <c r="Z38" s="44">
        <v>76.937027390340617</v>
      </c>
      <c r="AA38" s="43">
        <v>458875.13513513515</v>
      </c>
      <c r="AB38" s="44">
        <v>6072.7152970213965</v>
      </c>
    </row>
    <row r="39" spans="1:28" x14ac:dyDescent="0.25">
      <c r="A39" s="45"/>
      <c r="B39" s="45"/>
      <c r="C39" s="1" t="s">
        <v>222</v>
      </c>
      <c r="D39">
        <v>53</v>
      </c>
      <c r="E39">
        <v>73.548685538552235</v>
      </c>
      <c r="F39">
        <v>546264.15094339626</v>
      </c>
      <c r="G39">
        <v>7451.0102969613463</v>
      </c>
      <c r="H39">
        <v>53</v>
      </c>
      <c r="I39">
        <v>73.548685538552235</v>
      </c>
      <c r="J39">
        <v>546264.15094339626</v>
      </c>
      <c r="K39">
        <v>7451.0102969613463</v>
      </c>
      <c r="Q39" s="43">
        <v>53</v>
      </c>
      <c r="R39" s="44">
        <v>73.548685538552292</v>
      </c>
      <c r="S39" s="43">
        <v>546264.15094339626</v>
      </c>
      <c r="T39" s="44">
        <v>7451.0102969613454</v>
      </c>
      <c r="U39" s="43"/>
      <c r="V39" s="44"/>
      <c r="W39" s="43"/>
      <c r="X39" s="44"/>
      <c r="Y39" s="43">
        <v>53</v>
      </c>
      <c r="Z39" s="44">
        <v>73.548685538552292</v>
      </c>
      <c r="AA39" s="43">
        <v>546264.15094339626</v>
      </c>
      <c r="AB39" s="44">
        <v>7451.0102969613454</v>
      </c>
    </row>
    <row r="40" spans="1:28" x14ac:dyDescent="0.25">
      <c r="A40" s="45"/>
      <c r="B40" s="45"/>
      <c r="C40" s="1" t="s">
        <v>223</v>
      </c>
      <c r="D40">
        <v>17</v>
      </c>
      <c r="E40">
        <v>58.949411764705893</v>
      </c>
      <c r="F40">
        <v>268882.35294117639</v>
      </c>
      <c r="G40">
        <v>4601.3637319760819</v>
      </c>
      <c r="H40">
        <v>17</v>
      </c>
      <c r="I40">
        <v>58.949411764705893</v>
      </c>
      <c r="J40">
        <v>268882.35294117639</v>
      </c>
      <c r="K40">
        <v>4601.3637319760819</v>
      </c>
      <c r="Q40" s="43">
        <v>17</v>
      </c>
      <c r="R40" s="44">
        <v>58.949411764705886</v>
      </c>
      <c r="S40" s="43">
        <v>268882.35294117645</v>
      </c>
      <c r="T40" s="44">
        <v>4601.3637319760819</v>
      </c>
      <c r="U40" s="43"/>
      <c r="V40" s="44"/>
      <c r="W40" s="43"/>
      <c r="X40" s="44"/>
      <c r="Y40" s="43">
        <v>17</v>
      </c>
      <c r="Z40" s="44">
        <v>58.949411764705886</v>
      </c>
      <c r="AA40" s="43">
        <v>268882.35294117645</v>
      </c>
      <c r="AB40" s="44">
        <v>4601.3637319760819</v>
      </c>
    </row>
    <row r="41" spans="1:28" x14ac:dyDescent="0.25">
      <c r="A41" s="45"/>
      <c r="B41" s="45"/>
      <c r="C41" s="1" t="s">
        <v>224</v>
      </c>
      <c r="D41">
        <v>18</v>
      </c>
      <c r="E41">
        <v>67.585331556907192</v>
      </c>
      <c r="F41">
        <v>355316.66666666669</v>
      </c>
      <c r="G41">
        <v>5408.186616252362</v>
      </c>
      <c r="H41">
        <v>18</v>
      </c>
      <c r="I41">
        <v>67.585331556907192</v>
      </c>
      <c r="J41">
        <v>355316.66666666669</v>
      </c>
      <c r="K41">
        <v>5408.186616252362</v>
      </c>
      <c r="Q41" s="43">
        <v>18</v>
      </c>
      <c r="R41" s="44">
        <v>67.585331556907207</v>
      </c>
      <c r="S41" s="43">
        <v>355316.66666666669</v>
      </c>
      <c r="T41" s="44">
        <v>5408.186616252362</v>
      </c>
      <c r="U41" s="43"/>
      <c r="V41" s="44"/>
      <c r="W41" s="43"/>
      <c r="X41" s="44"/>
      <c r="Y41" s="43">
        <v>18</v>
      </c>
      <c r="Z41" s="44">
        <v>67.585331556907207</v>
      </c>
      <c r="AA41" s="43">
        <v>355316.66666666669</v>
      </c>
      <c r="AB41" s="44">
        <v>5408.186616252362</v>
      </c>
    </row>
    <row r="42" spans="1:28" x14ac:dyDescent="0.25">
      <c r="A42" s="45"/>
      <c r="B42" s="45"/>
      <c r="C42" s="1" t="s">
        <v>225</v>
      </c>
      <c r="D42">
        <v>10</v>
      </c>
      <c r="E42">
        <v>56.525004830593048</v>
      </c>
      <c r="F42">
        <v>302800</v>
      </c>
      <c r="G42">
        <v>5259.2052415106245</v>
      </c>
      <c r="H42">
        <v>10</v>
      </c>
      <c r="I42">
        <v>56.525004830593048</v>
      </c>
      <c r="J42">
        <v>302800</v>
      </c>
      <c r="K42">
        <v>5259.2052415106245</v>
      </c>
      <c r="Q42" s="43">
        <v>10</v>
      </c>
      <c r="R42" s="44">
        <v>56.525004830593048</v>
      </c>
      <c r="S42" s="43">
        <v>302800</v>
      </c>
      <c r="T42" s="44">
        <v>5259.2052415106255</v>
      </c>
      <c r="U42" s="43"/>
      <c r="V42" s="44"/>
      <c r="W42" s="43"/>
      <c r="X42" s="44"/>
      <c r="Y42" s="43">
        <v>10</v>
      </c>
      <c r="Z42" s="44">
        <v>56.525004830593048</v>
      </c>
      <c r="AA42" s="43">
        <v>302800</v>
      </c>
      <c r="AB42" s="44">
        <v>5259.2052415106255</v>
      </c>
    </row>
    <row r="43" spans="1:28" x14ac:dyDescent="0.25">
      <c r="A43" s="45"/>
      <c r="B43" s="45"/>
      <c r="C43" s="1" t="s">
        <v>226</v>
      </c>
      <c r="D43">
        <v>10</v>
      </c>
      <c r="E43">
        <v>59.573</v>
      </c>
      <c r="F43">
        <v>372100</v>
      </c>
      <c r="G43">
        <v>6162.7576345302796</v>
      </c>
      <c r="H43">
        <v>10</v>
      </c>
      <c r="I43">
        <v>59.573</v>
      </c>
      <c r="J43">
        <v>372100</v>
      </c>
      <c r="K43">
        <v>6162.7576345302796</v>
      </c>
      <c r="Q43" s="43">
        <v>14</v>
      </c>
      <c r="R43" s="44">
        <v>61.609285714285718</v>
      </c>
      <c r="S43" s="43">
        <v>386857.14285714284</v>
      </c>
      <c r="T43" s="44">
        <v>6288.6880391364193</v>
      </c>
      <c r="U43" s="43"/>
      <c r="V43" s="44"/>
      <c r="W43" s="43"/>
      <c r="X43" s="44"/>
      <c r="Y43" s="43">
        <v>14</v>
      </c>
      <c r="Z43" s="44">
        <v>61.609285714285718</v>
      </c>
      <c r="AA43" s="43">
        <v>386857.14285714284</v>
      </c>
      <c r="AB43" s="44">
        <v>6288.6880391364193</v>
      </c>
    </row>
    <row r="44" spans="1:28" x14ac:dyDescent="0.25">
      <c r="A44" s="45"/>
      <c r="B44" s="45"/>
      <c r="C44" s="1" t="s">
        <v>227</v>
      </c>
      <c r="D44">
        <v>14</v>
      </c>
      <c r="E44">
        <v>61.609285714285718</v>
      </c>
      <c r="F44">
        <v>386857.14285714278</v>
      </c>
      <c r="G44">
        <v>6288.6880391364193</v>
      </c>
      <c r="H44">
        <v>14</v>
      </c>
      <c r="I44">
        <v>61.609285714285718</v>
      </c>
      <c r="J44">
        <v>386857.14285714278</v>
      </c>
      <c r="K44">
        <v>6288.6880391364193</v>
      </c>
      <c r="Q44" s="22">
        <v>48</v>
      </c>
      <c r="R44" s="24">
        <v>65.084762847873591</v>
      </c>
      <c r="S44" s="22">
        <v>330602.08333333331</v>
      </c>
      <c r="T44" s="24">
        <v>5082.3367394765673</v>
      </c>
      <c r="U44" s="22"/>
      <c r="V44" s="24"/>
      <c r="W44" s="22"/>
      <c r="X44" s="24"/>
      <c r="Y44" s="22">
        <v>48</v>
      </c>
      <c r="Z44" s="24">
        <v>65.084762847873591</v>
      </c>
      <c r="AA44" s="22">
        <v>330602.08333333331</v>
      </c>
      <c r="AB44" s="24">
        <v>5082.3367394765673</v>
      </c>
    </row>
    <row r="45" spans="1:28" x14ac:dyDescent="0.25">
      <c r="A45" s="45"/>
      <c r="B45" s="45" t="s">
        <v>191</v>
      </c>
      <c r="C45" s="1"/>
      <c r="D45">
        <v>48</v>
      </c>
      <c r="E45">
        <v>65.08476284787362</v>
      </c>
      <c r="F45">
        <v>330602.08333333331</v>
      </c>
      <c r="G45">
        <v>5082.3367394765692</v>
      </c>
      <c r="H45">
        <v>48</v>
      </c>
      <c r="I45">
        <v>65.08476284787362</v>
      </c>
      <c r="J45">
        <v>330602.08333333331</v>
      </c>
      <c r="K45">
        <v>5082.3367394765692</v>
      </c>
      <c r="Q45" s="43">
        <v>11</v>
      </c>
      <c r="R45" s="44">
        <v>89.005737881630338</v>
      </c>
      <c r="S45" s="43">
        <v>505150</v>
      </c>
      <c r="T45" s="44">
        <v>5731.7788502028443</v>
      </c>
      <c r="U45" s="43"/>
      <c r="V45" s="44"/>
      <c r="W45" s="43"/>
      <c r="X45" s="44"/>
      <c r="Y45" s="43">
        <v>11</v>
      </c>
      <c r="Z45" s="44">
        <v>89.005737881630338</v>
      </c>
      <c r="AA45" s="43">
        <v>505150</v>
      </c>
      <c r="AB45" s="44">
        <v>5731.7788502028443</v>
      </c>
    </row>
    <row r="46" spans="1:28" x14ac:dyDescent="0.25">
      <c r="A46" s="45"/>
      <c r="B46" s="45"/>
      <c r="C46" s="1" t="s">
        <v>228</v>
      </c>
      <c r="D46">
        <v>11</v>
      </c>
      <c r="E46">
        <v>89.005737881630338</v>
      </c>
      <c r="F46">
        <v>505150</v>
      </c>
      <c r="G46">
        <v>5731.7788502028452</v>
      </c>
      <c r="H46">
        <v>11</v>
      </c>
      <c r="I46">
        <v>89.005737881630338</v>
      </c>
      <c r="J46">
        <v>505150</v>
      </c>
      <c r="K46">
        <v>5731.7788502028452</v>
      </c>
      <c r="Q46" s="43">
        <v>20</v>
      </c>
      <c r="R46" s="44">
        <v>60.92327499999999</v>
      </c>
      <c r="S46" s="43">
        <v>298912.5</v>
      </c>
      <c r="T46" s="44">
        <v>5002.9672585693634</v>
      </c>
      <c r="U46" s="43"/>
      <c r="V46" s="44"/>
      <c r="W46" s="43"/>
      <c r="X46" s="44"/>
      <c r="Y46" s="43">
        <v>20</v>
      </c>
      <c r="Z46" s="44">
        <v>60.92327499999999</v>
      </c>
      <c r="AA46" s="43">
        <v>298912.5</v>
      </c>
      <c r="AB46" s="44">
        <v>5002.9672585693634</v>
      </c>
    </row>
    <row r="47" spans="1:28" x14ac:dyDescent="0.25">
      <c r="A47" s="45"/>
      <c r="B47" s="45"/>
      <c r="C47" s="1" t="s">
        <v>229</v>
      </c>
      <c r="D47">
        <v>20</v>
      </c>
      <c r="E47">
        <v>60.923275000000011</v>
      </c>
      <c r="F47">
        <v>298912.5</v>
      </c>
      <c r="G47">
        <v>5002.9672585693643</v>
      </c>
      <c r="H47">
        <v>20</v>
      </c>
      <c r="I47">
        <v>60.923275000000011</v>
      </c>
      <c r="J47">
        <v>298912.5</v>
      </c>
      <c r="K47">
        <v>5002.9672585693643</v>
      </c>
      <c r="Q47" s="43">
        <v>7</v>
      </c>
      <c r="R47" s="44">
        <v>47.091428571428573</v>
      </c>
      <c r="S47" s="43">
        <v>235714.28571428571</v>
      </c>
      <c r="T47" s="44">
        <v>5098.883410673915</v>
      </c>
      <c r="U47" s="43"/>
      <c r="V47" s="44"/>
      <c r="W47" s="43"/>
      <c r="X47" s="44"/>
      <c r="Y47" s="43">
        <v>7</v>
      </c>
      <c r="Z47" s="44">
        <v>47.091428571428573</v>
      </c>
      <c r="AA47" s="43">
        <v>235714.28571428571</v>
      </c>
      <c r="AB47" s="44">
        <v>5098.883410673915</v>
      </c>
    </row>
    <row r="48" spans="1:28" x14ac:dyDescent="0.25">
      <c r="A48" s="45"/>
      <c r="B48" s="45"/>
      <c r="C48" s="1" t="s">
        <v>230</v>
      </c>
      <c r="D48">
        <v>7</v>
      </c>
      <c r="E48">
        <v>47.091428571428573</v>
      </c>
      <c r="F48">
        <v>235714.28571428571</v>
      </c>
      <c r="G48">
        <v>5098.883410673915</v>
      </c>
      <c r="H48">
        <v>7</v>
      </c>
      <c r="I48">
        <v>47.091428571428573</v>
      </c>
      <c r="J48">
        <v>235714.28571428571</v>
      </c>
      <c r="K48">
        <v>5098.883410673915</v>
      </c>
      <c r="Q48" s="43">
        <v>4</v>
      </c>
      <c r="R48" s="44">
        <v>58.25</v>
      </c>
      <c r="S48" s="43">
        <v>267500</v>
      </c>
      <c r="T48" s="44">
        <v>4634.840145940263</v>
      </c>
      <c r="U48" s="43"/>
      <c r="V48" s="44"/>
      <c r="W48" s="43"/>
      <c r="X48" s="44"/>
      <c r="Y48" s="43">
        <v>4</v>
      </c>
      <c r="Z48" s="44">
        <v>58.25</v>
      </c>
      <c r="AA48" s="43">
        <v>267500</v>
      </c>
      <c r="AB48" s="44">
        <v>4634.840145940263</v>
      </c>
    </row>
    <row r="49" spans="1:28" x14ac:dyDescent="0.25">
      <c r="A49" s="45"/>
      <c r="B49" s="45"/>
      <c r="C49" s="1" t="s">
        <v>231</v>
      </c>
      <c r="D49">
        <v>4</v>
      </c>
      <c r="E49">
        <v>58.25</v>
      </c>
      <c r="F49">
        <v>267500</v>
      </c>
      <c r="G49">
        <v>4634.840145940263</v>
      </c>
      <c r="H49">
        <v>4</v>
      </c>
      <c r="I49">
        <v>58.25</v>
      </c>
      <c r="J49">
        <v>267500</v>
      </c>
      <c r="K49">
        <v>4634.840145940263</v>
      </c>
      <c r="Q49" s="43">
        <v>6</v>
      </c>
      <c r="R49" s="44">
        <v>60.65</v>
      </c>
      <c r="S49" s="43">
        <v>269000</v>
      </c>
      <c r="T49" s="44">
        <v>4435.2844187963719</v>
      </c>
      <c r="U49" s="43"/>
      <c r="V49" s="44"/>
      <c r="W49" s="43"/>
      <c r="X49" s="44"/>
      <c r="Y49" s="43">
        <v>6</v>
      </c>
      <c r="Z49" s="44">
        <v>60.65</v>
      </c>
      <c r="AA49" s="43">
        <v>269000</v>
      </c>
      <c r="AB49" s="44">
        <v>4435.2844187963719</v>
      </c>
    </row>
    <row r="50" spans="1:28" x14ac:dyDescent="0.25">
      <c r="A50" s="45"/>
      <c r="B50" s="45"/>
      <c r="C50" s="1" t="s">
        <v>232</v>
      </c>
      <c r="D50">
        <v>6</v>
      </c>
      <c r="E50">
        <v>60.65</v>
      </c>
      <c r="F50">
        <v>269000</v>
      </c>
      <c r="G50">
        <v>4435.2844187963719</v>
      </c>
      <c r="H50">
        <v>6</v>
      </c>
      <c r="I50">
        <v>60.65</v>
      </c>
      <c r="J50">
        <v>269000</v>
      </c>
      <c r="K50">
        <v>4435.2844187963719</v>
      </c>
      <c r="Q50" s="22">
        <v>220</v>
      </c>
      <c r="R50" s="24">
        <v>72.582201129867954</v>
      </c>
      <c r="S50" s="22">
        <v>380904.92272727273</v>
      </c>
      <c r="T50" s="24">
        <v>5257.6804757656782</v>
      </c>
      <c r="U50" s="22"/>
      <c r="V50" s="24"/>
      <c r="W50" s="22"/>
      <c r="X50" s="24"/>
      <c r="Y50" s="22">
        <v>220</v>
      </c>
      <c r="Z50" s="24">
        <v>72.582201129867954</v>
      </c>
      <c r="AA50" s="22">
        <v>380904.92272727273</v>
      </c>
      <c r="AB50" s="24">
        <v>5257.6804757656782</v>
      </c>
    </row>
    <row r="51" spans="1:28" x14ac:dyDescent="0.25">
      <c r="A51" s="45"/>
      <c r="B51" s="45" t="s">
        <v>192</v>
      </c>
      <c r="C51" s="1"/>
      <c r="D51">
        <v>220</v>
      </c>
      <c r="E51">
        <v>72.582201129867968</v>
      </c>
      <c r="F51">
        <v>380904.92272727267</v>
      </c>
      <c r="G51">
        <v>5257.6804757656764</v>
      </c>
      <c r="H51">
        <v>220</v>
      </c>
      <c r="I51">
        <v>72.582201129867968</v>
      </c>
      <c r="J51">
        <v>380904.92272727267</v>
      </c>
      <c r="K51">
        <v>5257.6804757656764</v>
      </c>
      <c r="Q51" s="43">
        <v>28</v>
      </c>
      <c r="R51" s="44">
        <v>56.887473346570381</v>
      </c>
      <c r="S51" s="43">
        <v>213477.82142857142</v>
      </c>
      <c r="T51" s="44">
        <v>3837.1885828055865</v>
      </c>
      <c r="U51" s="43"/>
      <c r="V51" s="44"/>
      <c r="W51" s="43"/>
      <c r="X51" s="44"/>
      <c r="Y51" s="43">
        <v>28</v>
      </c>
      <c r="Z51" s="44">
        <v>56.887473346570381</v>
      </c>
      <c r="AA51" s="43">
        <v>213477.82142857142</v>
      </c>
      <c r="AB51" s="44">
        <v>3837.1885828055865</v>
      </c>
    </row>
    <row r="52" spans="1:28" x14ac:dyDescent="0.25">
      <c r="A52" s="45"/>
      <c r="B52" s="45"/>
      <c r="C52" s="1" t="s">
        <v>233</v>
      </c>
      <c r="D52">
        <v>28</v>
      </c>
      <c r="E52">
        <v>56.88747334657036</v>
      </c>
      <c r="F52">
        <v>213477.82142857139</v>
      </c>
      <c r="G52">
        <v>3837.1885828055879</v>
      </c>
      <c r="H52">
        <v>28</v>
      </c>
      <c r="I52">
        <v>56.88747334657036</v>
      </c>
      <c r="J52">
        <v>213477.82142857139</v>
      </c>
      <c r="K52">
        <v>3837.1885828055879</v>
      </c>
      <c r="Q52" s="43">
        <v>90</v>
      </c>
      <c r="R52" s="44">
        <v>71.384905178268824</v>
      </c>
      <c r="S52" s="43">
        <v>362822.91111111111</v>
      </c>
      <c r="T52" s="44">
        <v>5166.4522986732036</v>
      </c>
      <c r="U52" s="43"/>
      <c r="V52" s="44"/>
      <c r="W52" s="43"/>
      <c r="X52" s="44"/>
      <c r="Y52" s="43">
        <v>90</v>
      </c>
      <c r="Z52" s="44">
        <v>71.384905178268824</v>
      </c>
      <c r="AA52" s="43">
        <v>362822.91111111111</v>
      </c>
      <c r="AB52" s="44">
        <v>5166.4522986732036</v>
      </c>
    </row>
    <row r="53" spans="1:28" x14ac:dyDescent="0.25">
      <c r="A53" s="45"/>
      <c r="B53" s="45"/>
      <c r="C53" s="1" t="s">
        <v>234</v>
      </c>
      <c r="D53">
        <v>90</v>
      </c>
      <c r="E53">
        <v>71.38490517826888</v>
      </c>
      <c r="F53">
        <v>362822.91111111111</v>
      </c>
      <c r="G53">
        <v>5166.4522986732072</v>
      </c>
      <c r="H53">
        <v>90</v>
      </c>
      <c r="I53">
        <v>71.38490517826888</v>
      </c>
      <c r="J53">
        <v>362822.91111111111</v>
      </c>
      <c r="K53">
        <v>5166.4522986732072</v>
      </c>
      <c r="Q53" s="43">
        <v>17</v>
      </c>
      <c r="R53" s="44">
        <v>81.249813374136224</v>
      </c>
      <c r="S53" s="43">
        <v>451823.5294117647</v>
      </c>
      <c r="T53" s="44">
        <v>5602.5753225772205</v>
      </c>
      <c r="U53" s="43"/>
      <c r="V53" s="44"/>
      <c r="W53" s="43"/>
      <c r="X53" s="44"/>
      <c r="Y53" s="43">
        <v>17</v>
      </c>
      <c r="Z53" s="44">
        <v>81.249813374136224</v>
      </c>
      <c r="AA53" s="43">
        <v>451823.5294117647</v>
      </c>
      <c r="AB53" s="44">
        <v>5602.5753225772205</v>
      </c>
    </row>
    <row r="54" spans="1:28" x14ac:dyDescent="0.25">
      <c r="A54" s="45"/>
      <c r="B54" s="45"/>
      <c r="C54" s="1" t="s">
        <v>235</v>
      </c>
      <c r="D54">
        <v>17</v>
      </c>
      <c r="E54">
        <v>81.249813374136238</v>
      </c>
      <c r="F54">
        <v>451823.5294117647</v>
      </c>
      <c r="G54">
        <v>5602.5753225772223</v>
      </c>
      <c r="H54">
        <v>17</v>
      </c>
      <c r="I54">
        <v>81.249813374136238</v>
      </c>
      <c r="J54">
        <v>451823.5294117647</v>
      </c>
      <c r="K54">
        <v>5602.5753225772223</v>
      </c>
      <c r="Q54" s="43">
        <v>29</v>
      </c>
      <c r="R54" s="44">
        <v>81.202609506057797</v>
      </c>
      <c r="S54" s="43">
        <v>509827.58620689658</v>
      </c>
      <c r="T54" s="44">
        <v>6289.7574440551407</v>
      </c>
      <c r="U54" s="43"/>
      <c r="V54" s="44"/>
      <c r="W54" s="43"/>
      <c r="X54" s="44"/>
      <c r="Y54" s="43">
        <v>29</v>
      </c>
      <c r="Z54" s="44">
        <v>81.202609506057797</v>
      </c>
      <c r="AA54" s="43">
        <v>509827.58620689658</v>
      </c>
      <c r="AB54" s="44">
        <v>6289.7574440551407</v>
      </c>
    </row>
    <row r="55" spans="1:28" x14ac:dyDescent="0.25">
      <c r="A55" s="45"/>
      <c r="B55" s="45"/>
      <c r="C55" s="1" t="s">
        <v>236</v>
      </c>
      <c r="D55">
        <v>29</v>
      </c>
      <c r="E55">
        <v>81.202609506057811</v>
      </c>
      <c r="F55">
        <v>509827.58620689658</v>
      </c>
      <c r="G55">
        <v>6289.7574440551389</v>
      </c>
      <c r="H55">
        <v>29</v>
      </c>
      <c r="I55">
        <v>81.202609506057811</v>
      </c>
      <c r="J55">
        <v>509827.58620689658</v>
      </c>
      <c r="K55">
        <v>6289.7574440551389</v>
      </c>
      <c r="Q55" s="43">
        <v>56</v>
      </c>
      <c r="R55" s="44">
        <v>75.258411174764234</v>
      </c>
      <c r="S55" s="43">
        <v>405386.46428571426</v>
      </c>
      <c r="T55" s="44">
        <v>5475.3744840694826</v>
      </c>
      <c r="U55" s="43"/>
      <c r="V55" s="44"/>
      <c r="W55" s="43"/>
      <c r="X55" s="44"/>
      <c r="Y55" s="43">
        <v>56</v>
      </c>
      <c r="Z55" s="44">
        <v>75.258411174764234</v>
      </c>
      <c r="AA55" s="43">
        <v>405386.46428571426</v>
      </c>
      <c r="AB55" s="44">
        <v>5475.3744840694826</v>
      </c>
    </row>
    <row r="56" spans="1:28" x14ac:dyDescent="0.25">
      <c r="A56" s="45"/>
      <c r="B56" s="45"/>
      <c r="C56" s="1" t="s">
        <v>237</v>
      </c>
      <c r="D56">
        <v>56</v>
      </c>
      <c r="E56">
        <v>75.258411174764234</v>
      </c>
      <c r="F56">
        <v>405386.46428571432</v>
      </c>
      <c r="G56">
        <v>5475.3744840694826</v>
      </c>
      <c r="H56">
        <v>56</v>
      </c>
      <c r="I56">
        <v>75.258411174764234</v>
      </c>
      <c r="J56">
        <v>405386.46428571432</v>
      </c>
      <c r="K56">
        <v>5475.3744840694826</v>
      </c>
      <c r="Q56" s="22">
        <v>155</v>
      </c>
      <c r="R56" s="24">
        <v>72.132251473050104</v>
      </c>
      <c r="S56" s="22">
        <v>476296.16774193547</v>
      </c>
      <c r="T56" s="24">
        <v>6597.5207160003174</v>
      </c>
      <c r="U56" s="22"/>
      <c r="V56" s="24"/>
      <c r="W56" s="22"/>
      <c r="X56" s="24"/>
      <c r="Y56" s="22">
        <v>155</v>
      </c>
      <c r="Z56" s="24">
        <v>72.132251473050104</v>
      </c>
      <c r="AA56" s="22">
        <v>476296.16774193547</v>
      </c>
      <c r="AB56" s="24">
        <v>6597.5207160003174</v>
      </c>
    </row>
    <row r="57" spans="1:28" x14ac:dyDescent="0.25">
      <c r="A57" s="45"/>
      <c r="B57" s="45" t="s">
        <v>193</v>
      </c>
      <c r="C57" s="1"/>
      <c r="D57">
        <v>155</v>
      </c>
      <c r="E57">
        <v>72.132251473050076</v>
      </c>
      <c r="F57">
        <v>476296.16774193553</v>
      </c>
      <c r="G57">
        <v>6597.5207160003192</v>
      </c>
      <c r="H57">
        <v>155</v>
      </c>
      <c r="I57">
        <v>72.132251473050076</v>
      </c>
      <c r="J57">
        <v>476296.16774193553</v>
      </c>
      <c r="K57">
        <v>6597.5207160003192</v>
      </c>
      <c r="Q57" s="43">
        <v>54</v>
      </c>
      <c r="R57" s="44">
        <v>59.738742452472223</v>
      </c>
      <c r="S57" s="43">
        <v>370696.85185185185</v>
      </c>
      <c r="T57" s="44">
        <v>6204.1818834679079</v>
      </c>
      <c r="U57" s="43"/>
      <c r="V57" s="44"/>
      <c r="W57" s="43"/>
      <c r="X57" s="44"/>
      <c r="Y57" s="43">
        <v>54</v>
      </c>
      <c r="Z57" s="44">
        <v>59.738742452472223</v>
      </c>
      <c r="AA57" s="43">
        <v>370696.85185185185</v>
      </c>
      <c r="AB57" s="44">
        <v>6204.1818834679079</v>
      </c>
    </row>
    <row r="58" spans="1:28" x14ac:dyDescent="0.25">
      <c r="A58" s="45"/>
      <c r="B58" s="45"/>
      <c r="C58" s="1" t="s">
        <v>238</v>
      </c>
      <c r="D58">
        <v>54</v>
      </c>
      <c r="E58">
        <v>59.738742452472223</v>
      </c>
      <c r="F58">
        <v>370696.85185185191</v>
      </c>
      <c r="G58">
        <v>6204.181883467907</v>
      </c>
      <c r="H58">
        <v>54</v>
      </c>
      <c r="I58">
        <v>59.738742452472223</v>
      </c>
      <c r="J58">
        <v>370696.85185185191</v>
      </c>
      <c r="K58">
        <v>6204.181883467907</v>
      </c>
      <c r="Q58" s="43">
        <v>11</v>
      </c>
      <c r="R58" s="44">
        <v>78.046363636363637</v>
      </c>
      <c r="S58" s="43">
        <v>499552.36363636365</v>
      </c>
      <c r="T58" s="44">
        <v>6503.582985894137</v>
      </c>
      <c r="U58" s="43"/>
      <c r="V58" s="44"/>
      <c r="W58" s="43"/>
      <c r="X58" s="44"/>
      <c r="Y58" s="43">
        <v>11</v>
      </c>
      <c r="Z58" s="44">
        <v>78.046363636363637</v>
      </c>
      <c r="AA58" s="43">
        <v>499552.36363636365</v>
      </c>
      <c r="AB58" s="44">
        <v>6503.582985894137</v>
      </c>
    </row>
    <row r="59" spans="1:28" x14ac:dyDescent="0.25">
      <c r="A59" s="45"/>
      <c r="B59" s="45"/>
      <c r="C59" s="1" t="s">
        <v>239</v>
      </c>
      <c r="D59">
        <v>11</v>
      </c>
      <c r="E59">
        <v>78.046363636363637</v>
      </c>
      <c r="F59">
        <v>499552.36363636359</v>
      </c>
      <c r="G59">
        <v>6503.582985894137</v>
      </c>
      <c r="H59">
        <v>11</v>
      </c>
      <c r="I59">
        <v>78.046363636363637</v>
      </c>
      <c r="J59">
        <v>499552.36363636359</v>
      </c>
      <c r="K59">
        <v>6503.582985894137</v>
      </c>
      <c r="Q59" s="43">
        <v>51</v>
      </c>
      <c r="R59" s="44">
        <v>85.806174190606399</v>
      </c>
      <c r="S59" s="43">
        <v>598729.4117647059</v>
      </c>
      <c r="T59" s="44">
        <v>7075.8899228261835</v>
      </c>
      <c r="U59" s="43"/>
      <c r="V59" s="44"/>
      <c r="W59" s="43"/>
      <c r="X59" s="44"/>
      <c r="Y59" s="43">
        <v>51</v>
      </c>
      <c r="Z59" s="44">
        <v>85.806174190606399</v>
      </c>
      <c r="AA59" s="43">
        <v>598729.4117647059</v>
      </c>
      <c r="AB59" s="44">
        <v>7075.8899228261835</v>
      </c>
    </row>
    <row r="60" spans="1:28" x14ac:dyDescent="0.25">
      <c r="A60" s="45"/>
      <c r="B60" s="45"/>
      <c r="C60" s="1" t="s">
        <v>240</v>
      </c>
      <c r="D60">
        <v>51</v>
      </c>
      <c r="E60">
        <v>85.806174190606498</v>
      </c>
      <c r="F60">
        <v>598729.4117647059</v>
      </c>
      <c r="G60">
        <v>7075.8899228261826</v>
      </c>
      <c r="H60">
        <v>51</v>
      </c>
      <c r="I60">
        <v>85.806174190606498</v>
      </c>
      <c r="J60">
        <v>598729.4117647059</v>
      </c>
      <c r="K60">
        <v>7075.8899228261826</v>
      </c>
      <c r="Q60" s="43">
        <v>19</v>
      </c>
      <c r="R60" s="44">
        <v>69.252362825035334</v>
      </c>
      <c r="S60" s="43">
        <v>409368.42105263157</v>
      </c>
      <c r="T60" s="44">
        <v>5940.8877523123774</v>
      </c>
      <c r="U60" s="43"/>
      <c r="V60" s="44"/>
      <c r="W60" s="43"/>
      <c r="X60" s="44"/>
      <c r="Y60" s="43">
        <v>19</v>
      </c>
      <c r="Z60" s="44">
        <v>69.252362825035334</v>
      </c>
      <c r="AA60" s="43">
        <v>409368.42105263157</v>
      </c>
      <c r="AB60" s="44">
        <v>5940.8877523123774</v>
      </c>
    </row>
    <row r="61" spans="1:28" x14ac:dyDescent="0.25">
      <c r="A61" s="45"/>
      <c r="B61" s="45"/>
      <c r="C61" s="1" t="s">
        <v>241</v>
      </c>
      <c r="D61">
        <v>19</v>
      </c>
      <c r="E61">
        <v>69.252362825035334</v>
      </c>
      <c r="F61">
        <v>409368.42105263157</v>
      </c>
      <c r="G61">
        <v>5940.8877523123774</v>
      </c>
      <c r="H61">
        <v>19</v>
      </c>
      <c r="I61">
        <v>69.252362825035334</v>
      </c>
      <c r="J61">
        <v>409368.42105263157</v>
      </c>
      <c r="K61">
        <v>5940.8877523123774</v>
      </c>
      <c r="Q61" s="43">
        <v>5</v>
      </c>
      <c r="R61" s="44">
        <v>74.900000000000006</v>
      </c>
      <c r="S61" s="43">
        <v>499000</v>
      </c>
      <c r="T61" s="44">
        <v>6662.2162883845131</v>
      </c>
      <c r="U61" s="43"/>
      <c r="V61" s="44"/>
      <c r="W61" s="43"/>
      <c r="X61" s="44"/>
      <c r="Y61" s="43">
        <v>5</v>
      </c>
      <c r="Z61" s="44">
        <v>74.900000000000006</v>
      </c>
      <c r="AA61" s="43">
        <v>499000</v>
      </c>
      <c r="AB61" s="44">
        <v>6662.2162883845131</v>
      </c>
    </row>
    <row r="62" spans="1:28" x14ac:dyDescent="0.25">
      <c r="A62" s="45"/>
      <c r="B62" s="45"/>
      <c r="C62" s="1" t="s">
        <v>242</v>
      </c>
      <c r="D62">
        <v>5</v>
      </c>
      <c r="E62">
        <v>74.900000000000006</v>
      </c>
      <c r="F62">
        <v>499000</v>
      </c>
      <c r="G62">
        <v>6662.2162883845131</v>
      </c>
      <c r="H62">
        <v>5</v>
      </c>
      <c r="I62">
        <v>74.900000000000006</v>
      </c>
      <c r="J62">
        <v>499000</v>
      </c>
      <c r="K62">
        <v>6662.2162883845131</v>
      </c>
      <c r="Q62" s="43">
        <v>15</v>
      </c>
      <c r="R62" s="44">
        <v>68.645807232844831</v>
      </c>
      <c r="S62" s="43">
        <v>500333.33333333331</v>
      </c>
      <c r="T62" s="44">
        <v>7266.1427751968722</v>
      </c>
      <c r="U62" s="43"/>
      <c r="V62" s="44"/>
      <c r="W62" s="43"/>
      <c r="X62" s="44"/>
      <c r="Y62" s="43">
        <v>15</v>
      </c>
      <c r="Z62" s="44">
        <v>68.645807232844831</v>
      </c>
      <c r="AA62" s="43">
        <v>500333.33333333331</v>
      </c>
      <c r="AB62" s="44">
        <v>7266.1427751968722</v>
      </c>
    </row>
    <row r="63" spans="1:28" x14ac:dyDescent="0.25">
      <c r="A63" s="45"/>
      <c r="B63" s="45"/>
      <c r="C63" s="1" t="s">
        <v>243</v>
      </c>
      <c r="D63">
        <v>15</v>
      </c>
      <c r="E63">
        <v>68.645807232844831</v>
      </c>
      <c r="F63">
        <v>500333.33333333331</v>
      </c>
      <c r="G63">
        <v>7266.1427751968722</v>
      </c>
      <c r="H63">
        <v>15</v>
      </c>
      <c r="I63">
        <v>68.645807232844831</v>
      </c>
      <c r="J63">
        <v>500333.33333333331</v>
      </c>
      <c r="K63">
        <v>7266.1427751968722</v>
      </c>
    </row>
  </sheetData>
  <mergeCells count="14">
    <mergeCell ref="H1:K1"/>
    <mergeCell ref="L1:O1"/>
    <mergeCell ref="D1:G1"/>
    <mergeCell ref="A4:A63"/>
    <mergeCell ref="B5:B8"/>
    <mergeCell ref="B9:B14"/>
    <mergeCell ref="B15:B20"/>
    <mergeCell ref="B21:B23"/>
    <mergeCell ref="B24:B29"/>
    <mergeCell ref="B30:B34"/>
    <mergeCell ref="B35:B44"/>
    <mergeCell ref="B45:B50"/>
    <mergeCell ref="B51:B56"/>
    <mergeCell ref="B57:B63"/>
  </mergeCells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64"/>
  <sheetViews>
    <sheetView topLeftCell="A25" workbookViewId="0"/>
  </sheetViews>
  <sheetFormatPr baseColWidth="10" defaultColWidth="9.140625" defaultRowHeight="15" x14ac:dyDescent="0.25"/>
  <sheetData>
    <row r="1" spans="1:10" x14ac:dyDescent="0.25">
      <c r="B1" s="1" t="s">
        <v>2</v>
      </c>
      <c r="C1" s="1" t="s">
        <v>181</v>
      </c>
      <c r="D1" s="1" t="s">
        <v>194</v>
      </c>
      <c r="E1" s="1" t="s">
        <v>153</v>
      </c>
      <c r="F1" s="1" t="s">
        <v>154</v>
      </c>
      <c r="G1" s="1" t="s">
        <v>155</v>
      </c>
      <c r="H1" s="1" t="s">
        <v>156</v>
      </c>
      <c r="I1" s="1" t="s">
        <v>251</v>
      </c>
      <c r="J1" s="1" t="s">
        <v>252</v>
      </c>
    </row>
    <row r="2" spans="1:10" x14ac:dyDescent="0.25">
      <c r="A2" s="1">
        <v>62</v>
      </c>
      <c r="B2" t="s">
        <v>10</v>
      </c>
      <c r="E2">
        <v>199</v>
      </c>
      <c r="F2">
        <v>1390</v>
      </c>
      <c r="G2">
        <v>170</v>
      </c>
      <c r="H2">
        <v>1363</v>
      </c>
      <c r="I2">
        <v>-29</v>
      </c>
      <c r="J2">
        <v>-27</v>
      </c>
    </row>
    <row r="3" spans="1:10" x14ac:dyDescent="0.25">
      <c r="A3" s="1">
        <v>3</v>
      </c>
      <c r="B3" t="s">
        <v>10</v>
      </c>
      <c r="C3" t="s">
        <v>184</v>
      </c>
      <c r="E3">
        <v>21</v>
      </c>
      <c r="F3">
        <v>171</v>
      </c>
      <c r="G3">
        <v>18</v>
      </c>
      <c r="H3">
        <v>153</v>
      </c>
      <c r="I3">
        <v>-3</v>
      </c>
      <c r="J3">
        <v>-18</v>
      </c>
    </row>
    <row r="4" spans="1:10" x14ac:dyDescent="0.25">
      <c r="A4" s="1">
        <v>0</v>
      </c>
      <c r="B4" t="s">
        <v>10</v>
      </c>
      <c r="C4" t="s">
        <v>184</v>
      </c>
      <c r="D4" t="s">
        <v>195</v>
      </c>
      <c r="E4">
        <v>7</v>
      </c>
      <c r="F4">
        <v>47</v>
      </c>
      <c r="G4">
        <v>6</v>
      </c>
      <c r="H4">
        <v>46</v>
      </c>
      <c r="I4">
        <v>-1</v>
      </c>
      <c r="J4">
        <v>-1</v>
      </c>
    </row>
    <row r="5" spans="1:10" x14ac:dyDescent="0.25">
      <c r="A5" s="1">
        <v>1</v>
      </c>
      <c r="B5" t="s">
        <v>10</v>
      </c>
      <c r="C5" t="s">
        <v>184</v>
      </c>
      <c r="D5" t="s">
        <v>196</v>
      </c>
      <c r="E5">
        <v>9</v>
      </c>
      <c r="F5">
        <v>82</v>
      </c>
      <c r="G5">
        <v>8</v>
      </c>
      <c r="H5">
        <v>80</v>
      </c>
      <c r="I5">
        <v>-1</v>
      </c>
      <c r="J5">
        <v>-2</v>
      </c>
    </row>
    <row r="6" spans="1:10" x14ac:dyDescent="0.25">
      <c r="A6" s="1">
        <v>2</v>
      </c>
      <c r="B6" t="s">
        <v>10</v>
      </c>
      <c r="C6" t="s">
        <v>184</v>
      </c>
      <c r="D6" t="s">
        <v>197</v>
      </c>
      <c r="E6">
        <v>5</v>
      </c>
      <c r="F6">
        <v>42</v>
      </c>
      <c r="G6">
        <v>4</v>
      </c>
      <c r="H6">
        <v>27</v>
      </c>
      <c r="I6">
        <v>-1</v>
      </c>
      <c r="J6">
        <v>-15</v>
      </c>
    </row>
    <row r="7" spans="1:10" x14ac:dyDescent="0.25">
      <c r="A7" s="1">
        <v>9</v>
      </c>
      <c r="B7" t="s">
        <v>10</v>
      </c>
      <c r="C7" t="s">
        <v>185</v>
      </c>
      <c r="E7">
        <v>31</v>
      </c>
      <c r="F7">
        <v>256</v>
      </c>
      <c r="G7">
        <v>28</v>
      </c>
      <c r="H7">
        <v>255</v>
      </c>
      <c r="I7">
        <v>-3</v>
      </c>
      <c r="J7">
        <v>-1</v>
      </c>
    </row>
    <row r="8" spans="1:10" x14ac:dyDescent="0.25">
      <c r="A8" s="1">
        <v>4</v>
      </c>
      <c r="B8" t="s">
        <v>10</v>
      </c>
      <c r="C8" t="s">
        <v>185</v>
      </c>
      <c r="D8" t="s">
        <v>198</v>
      </c>
      <c r="E8">
        <v>2</v>
      </c>
      <c r="F8">
        <v>16</v>
      </c>
      <c r="G8">
        <v>2</v>
      </c>
      <c r="H8">
        <v>16</v>
      </c>
      <c r="I8">
        <v>0</v>
      </c>
      <c r="J8">
        <v>0</v>
      </c>
    </row>
    <row r="9" spans="1:10" x14ac:dyDescent="0.25">
      <c r="A9" s="1">
        <v>5</v>
      </c>
      <c r="B9" t="s">
        <v>10</v>
      </c>
      <c r="C9" t="s">
        <v>185</v>
      </c>
      <c r="D9" t="s">
        <v>199</v>
      </c>
      <c r="E9">
        <v>2</v>
      </c>
      <c r="F9">
        <v>7</v>
      </c>
      <c r="G9">
        <v>1</v>
      </c>
      <c r="H9">
        <v>6</v>
      </c>
      <c r="I9">
        <v>-1</v>
      </c>
      <c r="J9">
        <v>-1</v>
      </c>
    </row>
    <row r="10" spans="1:10" x14ac:dyDescent="0.25">
      <c r="A10" s="1">
        <v>6</v>
      </c>
      <c r="B10" t="s">
        <v>10</v>
      </c>
      <c r="C10" t="s">
        <v>185</v>
      </c>
      <c r="D10" t="s">
        <v>200</v>
      </c>
      <c r="E10">
        <v>4</v>
      </c>
      <c r="F10">
        <v>42</v>
      </c>
      <c r="G10">
        <v>5</v>
      </c>
      <c r="H10">
        <v>50</v>
      </c>
      <c r="I10">
        <v>1</v>
      </c>
      <c r="J10">
        <v>8</v>
      </c>
    </row>
    <row r="11" spans="1:10" x14ac:dyDescent="0.25">
      <c r="A11" s="1">
        <v>7</v>
      </c>
      <c r="B11" t="s">
        <v>10</v>
      </c>
      <c r="C11" t="s">
        <v>185</v>
      </c>
      <c r="D11" t="s">
        <v>201</v>
      </c>
      <c r="E11">
        <v>18</v>
      </c>
      <c r="F11">
        <v>143</v>
      </c>
      <c r="G11">
        <v>16</v>
      </c>
      <c r="H11">
        <v>141</v>
      </c>
      <c r="I11">
        <v>-2</v>
      </c>
      <c r="J11">
        <v>-2</v>
      </c>
    </row>
    <row r="12" spans="1:10" x14ac:dyDescent="0.25">
      <c r="A12" s="1">
        <v>8</v>
      </c>
      <c r="B12" t="s">
        <v>10</v>
      </c>
      <c r="C12" t="s">
        <v>185</v>
      </c>
      <c r="D12" t="s">
        <v>202</v>
      </c>
      <c r="E12">
        <v>5</v>
      </c>
      <c r="F12">
        <v>48</v>
      </c>
      <c r="G12">
        <v>4</v>
      </c>
      <c r="H12">
        <v>42</v>
      </c>
      <c r="I12">
        <v>-1</v>
      </c>
      <c r="J12">
        <v>-6</v>
      </c>
    </row>
    <row r="13" spans="1:10" x14ac:dyDescent="0.25">
      <c r="A13" s="1">
        <v>17</v>
      </c>
      <c r="B13" t="s">
        <v>10</v>
      </c>
      <c r="C13" t="s">
        <v>186</v>
      </c>
      <c r="E13">
        <v>15</v>
      </c>
      <c r="F13">
        <v>91</v>
      </c>
      <c r="G13">
        <v>12</v>
      </c>
      <c r="H13">
        <v>88</v>
      </c>
      <c r="I13">
        <v>-3</v>
      </c>
      <c r="J13">
        <v>-3</v>
      </c>
    </row>
    <row r="14" spans="1:10" x14ac:dyDescent="0.25">
      <c r="A14" s="1">
        <v>10</v>
      </c>
      <c r="B14" t="s">
        <v>10</v>
      </c>
      <c r="C14" t="s">
        <v>186</v>
      </c>
      <c r="D14" t="s">
        <v>253</v>
      </c>
      <c r="E14">
        <v>1</v>
      </c>
      <c r="F14">
        <v>1</v>
      </c>
    </row>
    <row r="15" spans="1:10" x14ac:dyDescent="0.25">
      <c r="A15" s="1">
        <v>11</v>
      </c>
      <c r="B15" t="s">
        <v>10</v>
      </c>
      <c r="C15" t="s">
        <v>186</v>
      </c>
      <c r="D15" t="s">
        <v>254</v>
      </c>
      <c r="E15">
        <v>1</v>
      </c>
      <c r="F15">
        <v>1</v>
      </c>
    </row>
    <row r="16" spans="1:10" x14ac:dyDescent="0.25">
      <c r="A16" s="1">
        <v>12</v>
      </c>
      <c r="B16" t="s">
        <v>10</v>
      </c>
      <c r="C16" t="s">
        <v>186</v>
      </c>
      <c r="D16" t="s">
        <v>203</v>
      </c>
      <c r="E16">
        <v>1</v>
      </c>
      <c r="F16">
        <v>12</v>
      </c>
      <c r="G16">
        <v>1</v>
      </c>
      <c r="H16">
        <v>12</v>
      </c>
      <c r="I16">
        <v>0</v>
      </c>
      <c r="J16">
        <v>0</v>
      </c>
    </row>
    <row r="17" spans="1:10" x14ac:dyDescent="0.25">
      <c r="A17" s="1">
        <v>13</v>
      </c>
      <c r="B17" t="s">
        <v>10</v>
      </c>
      <c r="C17" t="s">
        <v>186</v>
      </c>
      <c r="D17" t="s">
        <v>204</v>
      </c>
      <c r="E17">
        <v>3</v>
      </c>
      <c r="F17">
        <v>13</v>
      </c>
      <c r="G17">
        <v>2</v>
      </c>
      <c r="H17">
        <v>12</v>
      </c>
      <c r="I17">
        <v>-1</v>
      </c>
      <c r="J17">
        <v>-1</v>
      </c>
    </row>
    <row r="18" spans="1:10" x14ac:dyDescent="0.25">
      <c r="A18" s="1">
        <v>14</v>
      </c>
      <c r="B18" t="s">
        <v>10</v>
      </c>
      <c r="C18" t="s">
        <v>186</v>
      </c>
      <c r="D18" t="s">
        <v>205</v>
      </c>
      <c r="E18">
        <v>1</v>
      </c>
      <c r="F18">
        <v>5</v>
      </c>
      <c r="G18">
        <v>1</v>
      </c>
      <c r="H18">
        <v>5</v>
      </c>
      <c r="I18">
        <v>0</v>
      </c>
      <c r="J18">
        <v>0</v>
      </c>
    </row>
    <row r="19" spans="1:10" x14ac:dyDescent="0.25">
      <c r="A19" s="1">
        <v>15</v>
      </c>
      <c r="B19" t="s">
        <v>10</v>
      </c>
      <c r="C19" t="s">
        <v>186</v>
      </c>
      <c r="D19" t="s">
        <v>206</v>
      </c>
      <c r="E19">
        <v>5</v>
      </c>
      <c r="F19">
        <v>41</v>
      </c>
      <c r="G19">
        <v>5</v>
      </c>
      <c r="H19">
        <v>41</v>
      </c>
      <c r="I19">
        <v>0</v>
      </c>
      <c r="J19">
        <v>0</v>
      </c>
    </row>
    <row r="20" spans="1:10" x14ac:dyDescent="0.25">
      <c r="A20" s="1">
        <v>16</v>
      </c>
      <c r="B20" t="s">
        <v>10</v>
      </c>
      <c r="C20" t="s">
        <v>186</v>
      </c>
      <c r="D20" t="s">
        <v>207</v>
      </c>
      <c r="E20">
        <v>3</v>
      </c>
      <c r="F20">
        <v>18</v>
      </c>
      <c r="G20">
        <v>3</v>
      </c>
      <c r="H20">
        <v>18</v>
      </c>
      <c r="I20">
        <v>0</v>
      </c>
      <c r="J20">
        <v>0</v>
      </c>
    </row>
    <row r="21" spans="1:10" x14ac:dyDescent="0.25">
      <c r="A21" s="1">
        <v>21</v>
      </c>
      <c r="B21" t="s">
        <v>10</v>
      </c>
      <c r="C21" t="s">
        <v>187</v>
      </c>
      <c r="E21">
        <v>7</v>
      </c>
      <c r="F21">
        <v>26</v>
      </c>
      <c r="G21">
        <v>5</v>
      </c>
      <c r="H21">
        <v>18</v>
      </c>
      <c r="I21">
        <v>-2</v>
      </c>
      <c r="J21">
        <v>-8</v>
      </c>
    </row>
    <row r="22" spans="1:10" x14ac:dyDescent="0.25">
      <c r="A22" s="1">
        <v>18</v>
      </c>
      <c r="B22" t="s">
        <v>10</v>
      </c>
      <c r="C22" t="s">
        <v>187</v>
      </c>
      <c r="D22" t="s">
        <v>208</v>
      </c>
      <c r="E22">
        <v>5</v>
      </c>
      <c r="F22">
        <v>15</v>
      </c>
      <c r="G22">
        <v>4</v>
      </c>
      <c r="H22">
        <v>14</v>
      </c>
      <c r="I22">
        <v>-1</v>
      </c>
      <c r="J22">
        <v>-1</v>
      </c>
    </row>
    <row r="23" spans="1:10" x14ac:dyDescent="0.25">
      <c r="A23" s="1">
        <v>19</v>
      </c>
      <c r="B23" t="s">
        <v>10</v>
      </c>
      <c r="C23" t="s">
        <v>187</v>
      </c>
      <c r="D23" t="s">
        <v>209</v>
      </c>
      <c r="E23">
        <v>1</v>
      </c>
      <c r="F23">
        <v>4</v>
      </c>
      <c r="G23">
        <v>1</v>
      </c>
      <c r="H23">
        <v>4</v>
      </c>
      <c r="I23">
        <v>0</v>
      </c>
      <c r="J23">
        <v>0</v>
      </c>
    </row>
    <row r="24" spans="1:10" x14ac:dyDescent="0.25">
      <c r="A24" s="1">
        <v>20</v>
      </c>
      <c r="B24" t="s">
        <v>10</v>
      </c>
      <c r="C24" t="s">
        <v>187</v>
      </c>
      <c r="D24" t="s">
        <v>255</v>
      </c>
      <c r="E24">
        <v>1</v>
      </c>
      <c r="F24">
        <v>7</v>
      </c>
    </row>
    <row r="25" spans="1:10" x14ac:dyDescent="0.25">
      <c r="A25" s="1">
        <v>27</v>
      </c>
      <c r="B25" t="s">
        <v>10</v>
      </c>
      <c r="C25" t="s">
        <v>188</v>
      </c>
      <c r="E25">
        <v>14</v>
      </c>
      <c r="F25">
        <v>84</v>
      </c>
      <c r="G25">
        <v>13</v>
      </c>
      <c r="H25">
        <v>82</v>
      </c>
      <c r="I25">
        <v>-1</v>
      </c>
      <c r="J25">
        <v>-2</v>
      </c>
    </row>
    <row r="26" spans="1:10" x14ac:dyDescent="0.25">
      <c r="A26" s="1">
        <v>22</v>
      </c>
      <c r="B26" t="s">
        <v>10</v>
      </c>
      <c r="C26" t="s">
        <v>188</v>
      </c>
      <c r="D26" t="s">
        <v>210</v>
      </c>
      <c r="E26">
        <v>1</v>
      </c>
      <c r="F26">
        <v>2</v>
      </c>
      <c r="G26">
        <v>1</v>
      </c>
      <c r="H26">
        <v>2</v>
      </c>
      <c r="I26">
        <v>0</v>
      </c>
      <c r="J26">
        <v>0</v>
      </c>
    </row>
    <row r="27" spans="1:10" x14ac:dyDescent="0.25">
      <c r="A27" s="1">
        <v>23</v>
      </c>
      <c r="B27" t="s">
        <v>10</v>
      </c>
      <c r="C27" t="s">
        <v>188</v>
      </c>
      <c r="D27" t="s">
        <v>211</v>
      </c>
      <c r="E27">
        <v>5</v>
      </c>
      <c r="F27">
        <v>37</v>
      </c>
      <c r="G27">
        <v>5</v>
      </c>
      <c r="H27">
        <v>37</v>
      </c>
      <c r="I27">
        <v>0</v>
      </c>
      <c r="J27">
        <v>0</v>
      </c>
    </row>
    <row r="28" spans="1:10" x14ac:dyDescent="0.25">
      <c r="A28" s="1">
        <v>24</v>
      </c>
      <c r="B28" t="s">
        <v>10</v>
      </c>
      <c r="C28" t="s">
        <v>188</v>
      </c>
      <c r="D28" t="s">
        <v>212</v>
      </c>
      <c r="E28">
        <v>2</v>
      </c>
      <c r="F28">
        <v>13</v>
      </c>
      <c r="G28">
        <v>2</v>
      </c>
      <c r="H28">
        <v>13</v>
      </c>
      <c r="I28">
        <v>0</v>
      </c>
      <c r="J28">
        <v>0</v>
      </c>
    </row>
    <row r="29" spans="1:10" x14ac:dyDescent="0.25">
      <c r="A29" s="1">
        <v>25</v>
      </c>
      <c r="B29" t="s">
        <v>10</v>
      </c>
      <c r="C29" t="s">
        <v>188</v>
      </c>
      <c r="D29" t="s">
        <v>213</v>
      </c>
      <c r="E29">
        <v>3</v>
      </c>
      <c r="F29">
        <v>13</v>
      </c>
      <c r="G29">
        <v>2</v>
      </c>
      <c r="H29">
        <v>11</v>
      </c>
      <c r="I29">
        <v>-1</v>
      </c>
      <c r="J29">
        <v>-2</v>
      </c>
    </row>
    <row r="30" spans="1:10" x14ac:dyDescent="0.25">
      <c r="A30" s="1">
        <v>26</v>
      </c>
      <c r="B30" t="s">
        <v>10</v>
      </c>
      <c r="C30" t="s">
        <v>188</v>
      </c>
      <c r="D30" t="s">
        <v>214</v>
      </c>
      <c r="E30">
        <v>3</v>
      </c>
      <c r="F30">
        <v>19</v>
      </c>
      <c r="G30">
        <v>3</v>
      </c>
      <c r="H30">
        <v>19</v>
      </c>
      <c r="I30">
        <v>0</v>
      </c>
      <c r="J30">
        <v>0</v>
      </c>
    </row>
    <row r="31" spans="1:10" x14ac:dyDescent="0.25">
      <c r="A31" s="1">
        <v>32</v>
      </c>
      <c r="B31" t="s">
        <v>10</v>
      </c>
      <c r="C31" t="s">
        <v>189</v>
      </c>
      <c r="E31">
        <v>18</v>
      </c>
      <c r="F31">
        <v>131</v>
      </c>
      <c r="G31">
        <v>14</v>
      </c>
      <c r="H31">
        <v>125</v>
      </c>
      <c r="I31">
        <v>-4</v>
      </c>
      <c r="J31">
        <v>-6</v>
      </c>
    </row>
    <row r="32" spans="1:10" x14ac:dyDescent="0.25">
      <c r="A32" s="1">
        <v>28</v>
      </c>
      <c r="B32" t="s">
        <v>10</v>
      </c>
      <c r="C32" t="s">
        <v>189</v>
      </c>
      <c r="D32" t="s">
        <v>215</v>
      </c>
      <c r="E32">
        <v>3</v>
      </c>
      <c r="F32">
        <v>18</v>
      </c>
      <c r="G32">
        <v>3</v>
      </c>
      <c r="H32">
        <v>18</v>
      </c>
      <c r="I32">
        <v>0</v>
      </c>
      <c r="J32">
        <v>0</v>
      </c>
    </row>
    <row r="33" spans="1:10" x14ac:dyDescent="0.25">
      <c r="A33" s="1">
        <v>29</v>
      </c>
      <c r="B33" t="s">
        <v>10</v>
      </c>
      <c r="C33" t="s">
        <v>189</v>
      </c>
      <c r="D33" t="s">
        <v>216</v>
      </c>
      <c r="E33">
        <v>5</v>
      </c>
      <c r="F33">
        <v>49</v>
      </c>
      <c r="G33">
        <v>4</v>
      </c>
      <c r="H33">
        <v>48</v>
      </c>
      <c r="I33">
        <v>-1</v>
      </c>
      <c r="J33">
        <v>-1</v>
      </c>
    </row>
    <row r="34" spans="1:10" x14ac:dyDescent="0.25">
      <c r="A34" s="1">
        <v>30</v>
      </c>
      <c r="B34" t="s">
        <v>10</v>
      </c>
      <c r="C34" t="s">
        <v>189</v>
      </c>
      <c r="D34" t="s">
        <v>217</v>
      </c>
      <c r="E34">
        <v>3</v>
      </c>
      <c r="F34">
        <v>23</v>
      </c>
      <c r="G34">
        <v>3</v>
      </c>
      <c r="H34">
        <v>23</v>
      </c>
      <c r="I34">
        <v>0</v>
      </c>
      <c r="J34">
        <v>0</v>
      </c>
    </row>
    <row r="35" spans="1:10" x14ac:dyDescent="0.25">
      <c r="A35" s="1">
        <v>31</v>
      </c>
      <c r="B35" t="s">
        <v>10</v>
      </c>
      <c r="C35" t="s">
        <v>189</v>
      </c>
      <c r="D35" t="s">
        <v>218</v>
      </c>
      <c r="E35">
        <v>7</v>
      </c>
      <c r="F35">
        <v>41</v>
      </c>
      <c r="G35">
        <v>4</v>
      </c>
      <c r="H35">
        <v>36</v>
      </c>
      <c r="I35">
        <v>-3</v>
      </c>
      <c r="J35">
        <v>-5</v>
      </c>
    </row>
    <row r="36" spans="1:10" x14ac:dyDescent="0.25">
      <c r="A36" s="1">
        <v>42</v>
      </c>
      <c r="B36" t="s">
        <v>10</v>
      </c>
      <c r="C36" t="s">
        <v>190</v>
      </c>
      <c r="E36">
        <v>35</v>
      </c>
      <c r="F36">
        <v>189</v>
      </c>
      <c r="G36">
        <v>31</v>
      </c>
      <c r="H36">
        <v>219</v>
      </c>
      <c r="I36">
        <v>-4</v>
      </c>
      <c r="J36">
        <v>30</v>
      </c>
    </row>
    <row r="37" spans="1:10" x14ac:dyDescent="0.25">
      <c r="A37" s="1">
        <v>33</v>
      </c>
      <c r="B37" t="s">
        <v>10</v>
      </c>
      <c r="C37" t="s">
        <v>190</v>
      </c>
      <c r="D37" t="s">
        <v>219</v>
      </c>
      <c r="E37">
        <v>3</v>
      </c>
      <c r="F37">
        <v>11</v>
      </c>
      <c r="G37">
        <v>3</v>
      </c>
      <c r="H37">
        <v>11</v>
      </c>
      <c r="I37">
        <v>0</v>
      </c>
      <c r="J37">
        <v>0</v>
      </c>
    </row>
    <row r="38" spans="1:10" x14ac:dyDescent="0.25">
      <c r="A38" s="1">
        <v>34</v>
      </c>
      <c r="B38" t="s">
        <v>10</v>
      </c>
      <c r="C38" t="s">
        <v>190</v>
      </c>
      <c r="D38" t="s">
        <v>220</v>
      </c>
      <c r="E38">
        <v>2</v>
      </c>
      <c r="F38">
        <v>12</v>
      </c>
      <c r="G38">
        <v>2</v>
      </c>
      <c r="H38">
        <v>12</v>
      </c>
      <c r="I38">
        <v>0</v>
      </c>
      <c r="J38">
        <v>0</v>
      </c>
    </row>
    <row r="39" spans="1:10" x14ac:dyDescent="0.25">
      <c r="A39" s="1">
        <v>35</v>
      </c>
      <c r="B39" t="s">
        <v>10</v>
      </c>
      <c r="C39" t="s">
        <v>190</v>
      </c>
      <c r="D39" t="s">
        <v>221</v>
      </c>
      <c r="E39">
        <v>13</v>
      </c>
      <c r="F39">
        <v>77</v>
      </c>
      <c r="G39">
        <v>11</v>
      </c>
      <c r="H39">
        <v>74</v>
      </c>
      <c r="I39">
        <v>-2</v>
      </c>
      <c r="J39">
        <v>-3</v>
      </c>
    </row>
    <row r="40" spans="1:10" x14ac:dyDescent="0.25">
      <c r="A40" s="1">
        <v>36</v>
      </c>
      <c r="B40" t="s">
        <v>10</v>
      </c>
      <c r="C40" t="s">
        <v>190</v>
      </c>
      <c r="D40" t="s">
        <v>222</v>
      </c>
      <c r="E40">
        <v>4</v>
      </c>
      <c r="F40">
        <v>16</v>
      </c>
      <c r="G40">
        <v>5</v>
      </c>
      <c r="H40">
        <v>53</v>
      </c>
      <c r="I40">
        <v>1</v>
      </c>
      <c r="J40">
        <v>37</v>
      </c>
    </row>
    <row r="41" spans="1:10" x14ac:dyDescent="0.25">
      <c r="A41" s="1">
        <v>37</v>
      </c>
      <c r="B41" t="s">
        <v>10</v>
      </c>
      <c r="C41" t="s">
        <v>190</v>
      </c>
      <c r="D41" t="s">
        <v>223</v>
      </c>
      <c r="E41">
        <v>2</v>
      </c>
      <c r="F41">
        <v>17</v>
      </c>
      <c r="G41">
        <v>2</v>
      </c>
      <c r="H41">
        <v>17</v>
      </c>
      <c r="I41">
        <v>0</v>
      </c>
      <c r="J41">
        <v>0</v>
      </c>
    </row>
    <row r="42" spans="1:10" x14ac:dyDescent="0.25">
      <c r="A42" s="1">
        <v>38</v>
      </c>
      <c r="B42" t="s">
        <v>10</v>
      </c>
      <c r="C42" t="s">
        <v>190</v>
      </c>
      <c r="D42" t="s">
        <v>224</v>
      </c>
      <c r="E42">
        <v>3</v>
      </c>
      <c r="F42">
        <v>18</v>
      </c>
      <c r="G42">
        <v>3</v>
      </c>
      <c r="H42">
        <v>18</v>
      </c>
      <c r="I42">
        <v>0</v>
      </c>
      <c r="J42">
        <v>0</v>
      </c>
    </row>
    <row r="43" spans="1:10" x14ac:dyDescent="0.25">
      <c r="A43" s="1">
        <v>39</v>
      </c>
      <c r="B43" t="s">
        <v>10</v>
      </c>
      <c r="C43" t="s">
        <v>190</v>
      </c>
      <c r="D43" t="s">
        <v>225</v>
      </c>
      <c r="E43">
        <v>2</v>
      </c>
      <c r="F43">
        <v>10</v>
      </c>
      <c r="G43">
        <v>2</v>
      </c>
      <c r="H43">
        <v>10</v>
      </c>
      <c r="I43">
        <v>0</v>
      </c>
      <c r="J43">
        <v>0</v>
      </c>
    </row>
    <row r="44" spans="1:10" x14ac:dyDescent="0.25">
      <c r="A44" s="1">
        <v>40</v>
      </c>
      <c r="B44" t="s">
        <v>10</v>
      </c>
      <c r="C44" t="s">
        <v>190</v>
      </c>
      <c r="D44" t="s">
        <v>226</v>
      </c>
      <c r="E44">
        <v>1</v>
      </c>
      <c r="F44">
        <v>10</v>
      </c>
      <c r="G44">
        <v>1</v>
      </c>
      <c r="H44">
        <v>10</v>
      </c>
      <c r="I44">
        <v>0</v>
      </c>
      <c r="J44">
        <v>0</v>
      </c>
    </row>
    <row r="45" spans="1:10" x14ac:dyDescent="0.25">
      <c r="A45" s="1">
        <v>41</v>
      </c>
      <c r="B45" t="s">
        <v>10</v>
      </c>
      <c r="C45" t="s">
        <v>190</v>
      </c>
      <c r="D45" t="s">
        <v>227</v>
      </c>
      <c r="E45">
        <v>5</v>
      </c>
      <c r="F45">
        <v>18</v>
      </c>
      <c r="G45">
        <v>2</v>
      </c>
      <c r="H45">
        <v>14</v>
      </c>
      <c r="I45">
        <v>-3</v>
      </c>
      <c r="J45">
        <v>-4</v>
      </c>
    </row>
    <row r="46" spans="1:10" x14ac:dyDescent="0.25">
      <c r="A46" s="1">
        <v>48</v>
      </c>
      <c r="B46" t="s">
        <v>10</v>
      </c>
      <c r="C46" t="s">
        <v>191</v>
      </c>
      <c r="E46">
        <v>7</v>
      </c>
      <c r="F46">
        <v>48</v>
      </c>
      <c r="G46">
        <v>7</v>
      </c>
      <c r="H46">
        <v>48</v>
      </c>
      <c r="I46">
        <v>0</v>
      </c>
      <c r="J46">
        <v>0</v>
      </c>
    </row>
    <row r="47" spans="1:10" x14ac:dyDescent="0.25">
      <c r="A47" s="1">
        <v>43</v>
      </c>
      <c r="B47" t="s">
        <v>10</v>
      </c>
      <c r="C47" t="s">
        <v>191</v>
      </c>
      <c r="D47" t="s">
        <v>228</v>
      </c>
      <c r="E47">
        <v>2</v>
      </c>
      <c r="F47">
        <v>11</v>
      </c>
      <c r="G47">
        <v>2</v>
      </c>
      <c r="H47">
        <v>11</v>
      </c>
      <c r="I47">
        <v>0</v>
      </c>
      <c r="J47">
        <v>0</v>
      </c>
    </row>
    <row r="48" spans="1:10" x14ac:dyDescent="0.25">
      <c r="A48" s="1">
        <v>44</v>
      </c>
      <c r="B48" t="s">
        <v>10</v>
      </c>
      <c r="C48" t="s">
        <v>191</v>
      </c>
      <c r="D48" t="s">
        <v>229</v>
      </c>
      <c r="E48">
        <v>2</v>
      </c>
      <c r="F48">
        <v>20</v>
      </c>
      <c r="G48">
        <v>2</v>
      </c>
      <c r="H48">
        <v>20</v>
      </c>
      <c r="I48">
        <v>0</v>
      </c>
      <c r="J48">
        <v>0</v>
      </c>
    </row>
    <row r="49" spans="1:10" x14ac:dyDescent="0.25">
      <c r="A49" s="1">
        <v>45</v>
      </c>
      <c r="B49" t="s">
        <v>10</v>
      </c>
      <c r="C49" t="s">
        <v>191</v>
      </c>
      <c r="D49" t="s">
        <v>230</v>
      </c>
      <c r="E49">
        <v>1</v>
      </c>
      <c r="F49">
        <v>7</v>
      </c>
      <c r="G49">
        <v>1</v>
      </c>
      <c r="H49">
        <v>7</v>
      </c>
      <c r="I49">
        <v>0</v>
      </c>
      <c r="J49">
        <v>0</v>
      </c>
    </row>
    <row r="50" spans="1:10" x14ac:dyDescent="0.25">
      <c r="A50" s="1">
        <v>46</v>
      </c>
      <c r="B50" t="s">
        <v>10</v>
      </c>
      <c r="C50" t="s">
        <v>191</v>
      </c>
      <c r="D50" t="s">
        <v>231</v>
      </c>
      <c r="E50">
        <v>1</v>
      </c>
      <c r="F50">
        <v>4</v>
      </c>
      <c r="G50">
        <v>1</v>
      </c>
      <c r="H50">
        <v>4</v>
      </c>
      <c r="I50">
        <v>0</v>
      </c>
      <c r="J50">
        <v>0</v>
      </c>
    </row>
    <row r="51" spans="1:10" x14ac:dyDescent="0.25">
      <c r="A51" s="1">
        <v>47</v>
      </c>
      <c r="B51" t="s">
        <v>10</v>
      </c>
      <c r="C51" t="s">
        <v>191</v>
      </c>
      <c r="D51" t="s">
        <v>232</v>
      </c>
      <c r="E51">
        <v>1</v>
      </c>
      <c r="F51">
        <v>6</v>
      </c>
      <c r="G51">
        <v>1</v>
      </c>
      <c r="H51">
        <v>6</v>
      </c>
      <c r="I51">
        <v>0</v>
      </c>
      <c r="J51">
        <v>0</v>
      </c>
    </row>
    <row r="52" spans="1:10" x14ac:dyDescent="0.25">
      <c r="A52" s="1">
        <v>54</v>
      </c>
      <c r="B52" t="s">
        <v>10</v>
      </c>
      <c r="C52" t="s">
        <v>192</v>
      </c>
      <c r="E52">
        <v>24</v>
      </c>
      <c r="F52">
        <v>222</v>
      </c>
      <c r="G52">
        <v>22</v>
      </c>
      <c r="H52">
        <v>220</v>
      </c>
      <c r="I52">
        <v>-2</v>
      </c>
      <c r="J52">
        <v>-2</v>
      </c>
    </row>
    <row r="53" spans="1:10" x14ac:dyDescent="0.25">
      <c r="A53" s="1">
        <v>49</v>
      </c>
      <c r="B53" t="s">
        <v>10</v>
      </c>
      <c r="C53" t="s">
        <v>192</v>
      </c>
      <c r="D53" t="s">
        <v>233</v>
      </c>
      <c r="E53">
        <v>1</v>
      </c>
      <c r="F53">
        <v>28</v>
      </c>
      <c r="G53">
        <v>1</v>
      </c>
      <c r="H53">
        <v>28</v>
      </c>
      <c r="I53">
        <v>0</v>
      </c>
      <c r="J53">
        <v>0</v>
      </c>
    </row>
    <row r="54" spans="1:10" x14ac:dyDescent="0.25">
      <c r="A54" s="1">
        <v>50</v>
      </c>
      <c r="B54" t="s">
        <v>10</v>
      </c>
      <c r="C54" t="s">
        <v>192</v>
      </c>
      <c r="D54" t="s">
        <v>234</v>
      </c>
      <c r="E54">
        <v>10</v>
      </c>
      <c r="F54">
        <v>92</v>
      </c>
      <c r="G54">
        <v>8</v>
      </c>
      <c r="H54">
        <v>90</v>
      </c>
      <c r="I54">
        <v>-2</v>
      </c>
      <c r="J54">
        <v>-2</v>
      </c>
    </row>
    <row r="55" spans="1:10" x14ac:dyDescent="0.25">
      <c r="A55" s="1">
        <v>51</v>
      </c>
      <c r="B55" t="s">
        <v>10</v>
      </c>
      <c r="C55" t="s">
        <v>192</v>
      </c>
      <c r="D55" t="s">
        <v>235</v>
      </c>
      <c r="E55">
        <v>2</v>
      </c>
      <c r="F55">
        <v>17</v>
      </c>
      <c r="G55">
        <v>2</v>
      </c>
      <c r="H55">
        <v>17</v>
      </c>
      <c r="I55">
        <v>0</v>
      </c>
      <c r="J55">
        <v>0</v>
      </c>
    </row>
    <row r="56" spans="1:10" x14ac:dyDescent="0.25">
      <c r="A56" s="1">
        <v>52</v>
      </c>
      <c r="B56" t="s">
        <v>10</v>
      </c>
      <c r="C56" t="s">
        <v>192</v>
      </c>
      <c r="D56" t="s">
        <v>236</v>
      </c>
      <c r="E56">
        <v>5</v>
      </c>
      <c r="F56">
        <v>29</v>
      </c>
      <c r="G56">
        <v>5</v>
      </c>
      <c r="H56">
        <v>29</v>
      </c>
      <c r="I56">
        <v>0</v>
      </c>
      <c r="J56">
        <v>0</v>
      </c>
    </row>
    <row r="57" spans="1:10" x14ac:dyDescent="0.25">
      <c r="A57" s="1">
        <v>53</v>
      </c>
      <c r="B57" t="s">
        <v>10</v>
      </c>
      <c r="C57" t="s">
        <v>192</v>
      </c>
      <c r="D57" t="s">
        <v>237</v>
      </c>
      <c r="E57">
        <v>6</v>
      </c>
      <c r="F57">
        <v>56</v>
      </c>
      <c r="G57">
        <v>6</v>
      </c>
      <c r="H57">
        <v>56</v>
      </c>
      <c r="I57">
        <v>0</v>
      </c>
      <c r="J57">
        <v>0</v>
      </c>
    </row>
    <row r="58" spans="1:10" x14ac:dyDescent="0.25">
      <c r="A58" s="1">
        <v>61</v>
      </c>
      <c r="B58" t="s">
        <v>10</v>
      </c>
      <c r="C58" t="s">
        <v>193</v>
      </c>
      <c r="E58">
        <v>27</v>
      </c>
      <c r="F58">
        <v>172</v>
      </c>
      <c r="G58">
        <v>20</v>
      </c>
      <c r="H58">
        <v>155</v>
      </c>
      <c r="I58">
        <v>-7</v>
      </c>
      <c r="J58">
        <v>-17</v>
      </c>
    </row>
    <row r="59" spans="1:10" x14ac:dyDescent="0.25">
      <c r="A59" s="1">
        <v>55</v>
      </c>
      <c r="B59" t="s">
        <v>10</v>
      </c>
      <c r="C59" t="s">
        <v>193</v>
      </c>
      <c r="D59" t="s">
        <v>238</v>
      </c>
      <c r="E59">
        <v>8</v>
      </c>
      <c r="F59">
        <v>54</v>
      </c>
      <c r="G59">
        <v>8</v>
      </c>
      <c r="H59">
        <v>54</v>
      </c>
      <c r="I59">
        <v>0</v>
      </c>
      <c r="J59">
        <v>0</v>
      </c>
    </row>
    <row r="60" spans="1:10" x14ac:dyDescent="0.25">
      <c r="A60" s="1">
        <v>56</v>
      </c>
      <c r="B60" t="s">
        <v>10</v>
      </c>
      <c r="C60" t="s">
        <v>193</v>
      </c>
      <c r="D60" t="s">
        <v>239</v>
      </c>
      <c r="E60">
        <v>4</v>
      </c>
      <c r="F60">
        <v>19</v>
      </c>
      <c r="G60">
        <v>2</v>
      </c>
      <c r="H60">
        <v>11</v>
      </c>
      <c r="I60">
        <v>-2</v>
      </c>
      <c r="J60">
        <v>-8</v>
      </c>
    </row>
    <row r="61" spans="1:10" x14ac:dyDescent="0.25">
      <c r="A61" s="1">
        <v>57</v>
      </c>
      <c r="B61" t="s">
        <v>10</v>
      </c>
      <c r="C61" t="s">
        <v>193</v>
      </c>
      <c r="D61" t="s">
        <v>240</v>
      </c>
      <c r="E61">
        <v>5</v>
      </c>
      <c r="F61">
        <v>51</v>
      </c>
      <c r="G61">
        <v>5</v>
      </c>
      <c r="H61">
        <v>51</v>
      </c>
      <c r="I61">
        <v>0</v>
      </c>
      <c r="J61">
        <v>0</v>
      </c>
    </row>
    <row r="62" spans="1:10" x14ac:dyDescent="0.25">
      <c r="A62" s="1">
        <v>58</v>
      </c>
      <c r="B62" t="s">
        <v>10</v>
      </c>
      <c r="C62" t="s">
        <v>193</v>
      </c>
      <c r="D62" t="s">
        <v>241</v>
      </c>
      <c r="E62">
        <v>2</v>
      </c>
      <c r="F62">
        <v>19</v>
      </c>
      <c r="G62">
        <v>2</v>
      </c>
      <c r="H62">
        <v>19</v>
      </c>
      <c r="I62">
        <v>0</v>
      </c>
      <c r="J62">
        <v>0</v>
      </c>
    </row>
    <row r="63" spans="1:10" x14ac:dyDescent="0.25">
      <c r="A63" s="1">
        <v>59</v>
      </c>
      <c r="B63" t="s">
        <v>10</v>
      </c>
      <c r="C63" t="s">
        <v>193</v>
      </c>
      <c r="D63" t="s">
        <v>242</v>
      </c>
      <c r="E63">
        <v>6</v>
      </c>
      <c r="F63">
        <v>14</v>
      </c>
      <c r="G63">
        <v>1</v>
      </c>
      <c r="H63">
        <v>5</v>
      </c>
      <c r="I63">
        <v>-5</v>
      </c>
      <c r="J63">
        <v>-9</v>
      </c>
    </row>
    <row r="64" spans="1:10" x14ac:dyDescent="0.25">
      <c r="A64" s="1">
        <v>60</v>
      </c>
      <c r="B64" t="s">
        <v>10</v>
      </c>
      <c r="C64" t="s">
        <v>193</v>
      </c>
      <c r="D64" t="s">
        <v>243</v>
      </c>
      <c r="E64">
        <v>2</v>
      </c>
      <c r="F64">
        <v>15</v>
      </c>
      <c r="G64">
        <v>2</v>
      </c>
      <c r="H64">
        <v>15</v>
      </c>
      <c r="I64">
        <v>0</v>
      </c>
      <c r="J64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114"/>
  <sheetViews>
    <sheetView zoomScale="93" zoomScaleNormal="93" workbookViewId="0">
      <pane xSplit="4" ySplit="1" topLeftCell="L92" activePane="bottomRight" state="frozen"/>
      <selection pane="topRight" activeCell="E1" sqref="E1"/>
      <selection pane="bottomLeft" activeCell="A2" sqref="A2"/>
      <selection pane="bottomRight" activeCell="AB67" sqref="AB67"/>
    </sheetView>
  </sheetViews>
  <sheetFormatPr baseColWidth="10" defaultColWidth="9.140625" defaultRowHeight="15" x14ac:dyDescent="0.25"/>
  <cols>
    <col min="4" max="4" width="25.28515625" bestFit="1" customWidth="1"/>
    <col min="5" max="13" width="16.5703125" customWidth="1"/>
    <col min="26" max="31" width="12.28515625" bestFit="1" customWidth="1"/>
  </cols>
  <sheetData>
    <row r="1" spans="1:34" ht="41.25" customHeight="1" x14ac:dyDescent="0.25">
      <c r="B1" s="1" t="s">
        <v>0</v>
      </c>
      <c r="C1" s="1" t="s">
        <v>1</v>
      </c>
      <c r="D1" s="1" t="s">
        <v>2</v>
      </c>
      <c r="E1" s="19" t="s">
        <v>4</v>
      </c>
      <c r="F1" s="19" t="s">
        <v>118</v>
      </c>
      <c r="G1" s="19" t="s">
        <v>119</v>
      </c>
      <c r="H1" s="19" t="s">
        <v>120</v>
      </c>
      <c r="I1" s="19" t="s">
        <v>121</v>
      </c>
      <c r="J1" s="19" t="s">
        <v>122</v>
      </c>
      <c r="K1" s="19" t="s">
        <v>123</v>
      </c>
      <c r="L1" s="19" t="s">
        <v>124</v>
      </c>
      <c r="M1" s="19" t="s">
        <v>125</v>
      </c>
    </row>
    <row r="2" spans="1:34" x14ac:dyDescent="0.25">
      <c r="A2" s="1">
        <v>112</v>
      </c>
      <c r="B2" t="s">
        <v>9</v>
      </c>
      <c r="E2">
        <v>8546</v>
      </c>
      <c r="F2">
        <v>2853</v>
      </c>
      <c r="G2">
        <v>5693</v>
      </c>
      <c r="H2">
        <v>21094</v>
      </c>
      <c r="I2">
        <v>9888</v>
      </c>
      <c r="J2">
        <v>11206</v>
      </c>
      <c r="K2">
        <v>40.5</v>
      </c>
      <c r="L2">
        <v>28.9</v>
      </c>
      <c r="M2">
        <v>50.8</v>
      </c>
      <c r="P2" s="18">
        <v>8546</v>
      </c>
      <c r="Q2" s="4">
        <v>2853</v>
      </c>
      <c r="R2" s="4">
        <v>5693</v>
      </c>
      <c r="S2" s="18">
        <v>21094</v>
      </c>
      <c r="T2" s="4">
        <v>9888</v>
      </c>
      <c r="U2" s="4">
        <v>11206</v>
      </c>
      <c r="V2" s="9">
        <v>40.51389020574571</v>
      </c>
      <c r="W2" s="9">
        <v>28.853155339805824</v>
      </c>
      <c r="X2" s="9">
        <v>50.803141174370872</v>
      </c>
      <c r="Z2" t="b">
        <f>E2=P2</f>
        <v>1</v>
      </c>
      <c r="AA2" t="b">
        <f>F2=Q2</f>
        <v>1</v>
      </c>
      <c r="AB2" t="b">
        <f t="shared" ref="AA2:AH17" si="0">G2=R2</f>
        <v>1</v>
      </c>
      <c r="AC2" t="b">
        <f t="shared" si="0"/>
        <v>1</v>
      </c>
      <c r="AD2" t="b">
        <f t="shared" si="0"/>
        <v>1</v>
      </c>
      <c r="AE2" t="b">
        <f t="shared" si="0"/>
        <v>1</v>
      </c>
      <c r="AF2" t="b">
        <f>K2=V2</f>
        <v>0</v>
      </c>
      <c r="AG2" t="b">
        <f t="shared" si="0"/>
        <v>0</v>
      </c>
      <c r="AH2" t="b">
        <f t="shared" si="0"/>
        <v>0</v>
      </c>
    </row>
    <row r="3" spans="1:34" x14ac:dyDescent="0.25">
      <c r="A3" s="1">
        <v>0</v>
      </c>
      <c r="B3" t="s">
        <v>9</v>
      </c>
      <c r="C3" t="s">
        <v>10</v>
      </c>
      <c r="E3">
        <v>6693</v>
      </c>
      <c r="F3">
        <v>1956</v>
      </c>
      <c r="G3">
        <v>4737</v>
      </c>
      <c r="H3">
        <v>16607</v>
      </c>
      <c r="I3">
        <v>7127</v>
      </c>
      <c r="J3">
        <v>9480</v>
      </c>
      <c r="K3">
        <v>40.299999999999997</v>
      </c>
      <c r="L3">
        <v>27.4</v>
      </c>
      <c r="M3">
        <v>50</v>
      </c>
      <c r="P3" s="4">
        <v>6693</v>
      </c>
      <c r="Q3" s="4">
        <v>1956</v>
      </c>
      <c r="R3" s="4">
        <v>4737</v>
      </c>
      <c r="S3" s="4">
        <v>16607</v>
      </c>
      <c r="T3" s="4">
        <v>7127</v>
      </c>
      <c r="U3" s="4">
        <v>9480</v>
      </c>
      <c r="V3" s="9">
        <v>40.302282170169207</v>
      </c>
      <c r="W3" s="9">
        <v>27.444927739581871</v>
      </c>
      <c r="X3" s="9">
        <v>49.968354430379748</v>
      </c>
      <c r="Z3" t="b">
        <f t="shared" ref="Z3:Z66" si="1">E3=P3</f>
        <v>1</v>
      </c>
      <c r="AA3" t="b">
        <f t="shared" si="0"/>
        <v>1</v>
      </c>
      <c r="AB3" t="b">
        <f t="shared" si="0"/>
        <v>1</v>
      </c>
      <c r="AC3" t="b">
        <f t="shared" si="0"/>
        <v>1</v>
      </c>
      <c r="AD3" t="b">
        <f t="shared" si="0"/>
        <v>1</v>
      </c>
      <c r="AE3" t="b">
        <f t="shared" si="0"/>
        <v>1</v>
      </c>
      <c r="AF3" t="b">
        <f t="shared" si="0"/>
        <v>0</v>
      </c>
      <c r="AG3" t="b">
        <f t="shared" si="0"/>
        <v>0</v>
      </c>
      <c r="AH3" t="b">
        <f t="shared" si="0"/>
        <v>0</v>
      </c>
    </row>
    <row r="4" spans="1:34" x14ac:dyDescent="0.25">
      <c r="A4" s="1">
        <v>4</v>
      </c>
      <c r="B4" t="s">
        <v>9</v>
      </c>
      <c r="C4" t="s">
        <v>10</v>
      </c>
      <c r="D4" t="s">
        <v>11</v>
      </c>
      <c r="E4">
        <v>22</v>
      </c>
      <c r="F4">
        <v>22</v>
      </c>
      <c r="G4">
        <v>0</v>
      </c>
      <c r="H4">
        <v>74</v>
      </c>
      <c r="I4">
        <v>74</v>
      </c>
      <c r="J4">
        <v>0</v>
      </c>
      <c r="K4">
        <v>29.7</v>
      </c>
      <c r="L4">
        <v>29.7</v>
      </c>
      <c r="P4" s="6">
        <v>22</v>
      </c>
      <c r="Q4" s="6">
        <v>22</v>
      </c>
      <c r="R4" s="6"/>
      <c r="S4" s="6">
        <v>74</v>
      </c>
      <c r="T4" s="6">
        <v>74</v>
      </c>
      <c r="U4" s="6"/>
      <c r="V4" s="12">
        <v>29.72972972972973</v>
      </c>
      <c r="W4" s="12">
        <v>29.72972972972973</v>
      </c>
      <c r="X4" s="12"/>
      <c r="Z4" t="b">
        <f t="shared" si="1"/>
        <v>1</v>
      </c>
      <c r="AA4" t="b">
        <f t="shared" si="0"/>
        <v>1</v>
      </c>
      <c r="AB4" t="b">
        <f t="shared" si="0"/>
        <v>1</v>
      </c>
      <c r="AC4" t="b">
        <f t="shared" si="0"/>
        <v>1</v>
      </c>
      <c r="AD4" t="b">
        <f t="shared" si="0"/>
        <v>1</v>
      </c>
      <c r="AE4" t="b">
        <f t="shared" si="0"/>
        <v>1</v>
      </c>
      <c r="AF4" t="b">
        <f t="shared" si="0"/>
        <v>0</v>
      </c>
      <c r="AG4" t="b">
        <f t="shared" si="0"/>
        <v>0</v>
      </c>
      <c r="AH4" t="b">
        <f t="shared" si="0"/>
        <v>1</v>
      </c>
    </row>
    <row r="5" spans="1:34" x14ac:dyDescent="0.25">
      <c r="A5" s="1">
        <v>5</v>
      </c>
      <c r="B5" t="s">
        <v>9</v>
      </c>
      <c r="C5" t="s">
        <v>10</v>
      </c>
      <c r="D5" t="s">
        <v>12</v>
      </c>
      <c r="E5">
        <v>72</v>
      </c>
      <c r="F5">
        <v>5</v>
      </c>
      <c r="G5">
        <v>67</v>
      </c>
      <c r="H5">
        <v>219</v>
      </c>
      <c r="I5">
        <v>12</v>
      </c>
      <c r="J5">
        <v>207</v>
      </c>
      <c r="K5">
        <v>32.9</v>
      </c>
      <c r="L5">
        <v>41.7</v>
      </c>
      <c r="M5">
        <v>32.4</v>
      </c>
      <c r="P5" s="8">
        <v>72</v>
      </c>
      <c r="Q5" s="8">
        <v>5</v>
      </c>
      <c r="R5" s="8">
        <v>67</v>
      </c>
      <c r="S5" s="8">
        <v>219</v>
      </c>
      <c r="T5" s="8">
        <v>12</v>
      </c>
      <c r="U5" s="8">
        <v>207</v>
      </c>
      <c r="V5" s="15">
        <v>32.87671232876712</v>
      </c>
      <c r="W5" s="15">
        <v>41.666666666666671</v>
      </c>
      <c r="X5" s="15">
        <v>32.367149758454104</v>
      </c>
      <c r="Z5" t="b">
        <f t="shared" si="1"/>
        <v>1</v>
      </c>
      <c r="AA5" t="b">
        <f t="shared" si="0"/>
        <v>1</v>
      </c>
      <c r="AB5" t="b">
        <f t="shared" si="0"/>
        <v>1</v>
      </c>
      <c r="AC5" t="b">
        <f t="shared" si="0"/>
        <v>1</v>
      </c>
      <c r="AD5" t="b">
        <f t="shared" si="0"/>
        <v>1</v>
      </c>
      <c r="AE5" t="b">
        <f t="shared" si="0"/>
        <v>1</v>
      </c>
      <c r="AF5" t="b">
        <f t="shared" si="0"/>
        <v>0</v>
      </c>
      <c r="AG5" t="b">
        <f t="shared" si="0"/>
        <v>0</v>
      </c>
      <c r="AH5" t="b">
        <f t="shared" si="0"/>
        <v>0</v>
      </c>
    </row>
    <row r="6" spans="1:34" x14ac:dyDescent="0.25">
      <c r="A6" s="1">
        <v>6</v>
      </c>
      <c r="B6" t="s">
        <v>9</v>
      </c>
      <c r="C6" t="s">
        <v>10</v>
      </c>
      <c r="D6" t="s">
        <v>13</v>
      </c>
      <c r="E6">
        <v>4</v>
      </c>
      <c r="F6">
        <v>4</v>
      </c>
      <c r="G6">
        <v>0</v>
      </c>
      <c r="H6">
        <v>14</v>
      </c>
      <c r="I6">
        <v>14</v>
      </c>
      <c r="J6">
        <v>0</v>
      </c>
      <c r="K6">
        <v>28.6</v>
      </c>
      <c r="L6">
        <v>28.6</v>
      </c>
      <c r="P6" s="6">
        <v>4</v>
      </c>
      <c r="Q6" s="6">
        <v>4</v>
      </c>
      <c r="R6" s="6"/>
      <c r="S6" s="6">
        <v>14</v>
      </c>
      <c r="T6" s="6">
        <v>14</v>
      </c>
      <c r="U6" s="6"/>
      <c r="V6" s="12">
        <v>28.571428571428569</v>
      </c>
      <c r="W6" s="12">
        <v>28.571428571428569</v>
      </c>
      <c r="X6" s="12"/>
      <c r="Z6" t="b">
        <f t="shared" si="1"/>
        <v>1</v>
      </c>
      <c r="AA6" t="b">
        <f t="shared" si="0"/>
        <v>1</v>
      </c>
      <c r="AB6" t="b">
        <f t="shared" si="0"/>
        <v>1</v>
      </c>
      <c r="AC6" t="b">
        <f t="shared" si="0"/>
        <v>1</v>
      </c>
      <c r="AD6" t="b">
        <f t="shared" si="0"/>
        <v>1</v>
      </c>
      <c r="AE6" t="b">
        <f t="shared" si="0"/>
        <v>1</v>
      </c>
      <c r="AF6" t="b">
        <f t="shared" si="0"/>
        <v>0</v>
      </c>
      <c r="AG6" t="b">
        <f t="shared" si="0"/>
        <v>0</v>
      </c>
      <c r="AH6" t="b">
        <f t="shared" si="0"/>
        <v>1</v>
      </c>
    </row>
    <row r="7" spans="1:34" x14ac:dyDescent="0.25">
      <c r="A7" s="1">
        <v>7</v>
      </c>
      <c r="B7" t="s">
        <v>9</v>
      </c>
      <c r="C7" t="s">
        <v>10</v>
      </c>
      <c r="D7" t="s">
        <v>14</v>
      </c>
      <c r="E7">
        <v>210</v>
      </c>
      <c r="F7">
        <v>29</v>
      </c>
      <c r="G7">
        <v>181</v>
      </c>
      <c r="H7">
        <v>824</v>
      </c>
      <c r="I7">
        <v>366</v>
      </c>
      <c r="J7">
        <v>458</v>
      </c>
      <c r="K7">
        <v>25.5</v>
      </c>
      <c r="L7">
        <v>7.9</v>
      </c>
      <c r="M7">
        <v>39.5</v>
      </c>
      <c r="P7" s="8">
        <v>210</v>
      </c>
      <c r="Q7" s="8">
        <v>29</v>
      </c>
      <c r="R7" s="8">
        <v>181</v>
      </c>
      <c r="S7" s="8">
        <v>824</v>
      </c>
      <c r="T7" s="8">
        <v>366</v>
      </c>
      <c r="U7" s="8">
        <v>458</v>
      </c>
      <c r="V7" s="15">
        <v>25.485436893203882</v>
      </c>
      <c r="W7" s="15">
        <v>7.9234972677595632</v>
      </c>
      <c r="X7" s="15">
        <v>39.519650655021834</v>
      </c>
      <c r="Z7" t="b">
        <f t="shared" si="1"/>
        <v>1</v>
      </c>
      <c r="AA7" t="b">
        <f t="shared" si="0"/>
        <v>1</v>
      </c>
      <c r="AB7" t="b">
        <f t="shared" si="0"/>
        <v>1</v>
      </c>
      <c r="AC7" t="b">
        <f t="shared" si="0"/>
        <v>1</v>
      </c>
      <c r="AD7" t="b">
        <f t="shared" si="0"/>
        <v>1</v>
      </c>
      <c r="AE7" t="b">
        <f t="shared" si="0"/>
        <v>1</v>
      </c>
      <c r="AF7" t="b">
        <f t="shared" si="0"/>
        <v>0</v>
      </c>
      <c r="AG7" t="b">
        <f t="shared" si="0"/>
        <v>0</v>
      </c>
      <c r="AH7" t="b">
        <f t="shared" si="0"/>
        <v>0</v>
      </c>
    </row>
    <row r="8" spans="1:34" x14ac:dyDescent="0.25">
      <c r="A8" s="1">
        <v>8</v>
      </c>
      <c r="B8" t="s">
        <v>9</v>
      </c>
      <c r="C8" t="s">
        <v>10</v>
      </c>
      <c r="D8" t="s">
        <v>15</v>
      </c>
      <c r="E8">
        <v>40</v>
      </c>
      <c r="F8">
        <v>29</v>
      </c>
      <c r="G8">
        <v>11</v>
      </c>
      <c r="H8">
        <v>303</v>
      </c>
      <c r="I8">
        <v>219</v>
      </c>
      <c r="J8">
        <v>84</v>
      </c>
      <c r="K8">
        <v>13.2</v>
      </c>
      <c r="L8">
        <v>13.2</v>
      </c>
      <c r="M8">
        <v>13.1</v>
      </c>
      <c r="P8" s="6">
        <v>40</v>
      </c>
      <c r="Q8" s="6">
        <v>29</v>
      </c>
      <c r="R8" s="6">
        <v>11</v>
      </c>
      <c r="S8" s="6">
        <v>303</v>
      </c>
      <c r="T8" s="6">
        <v>219</v>
      </c>
      <c r="U8" s="6">
        <v>84</v>
      </c>
      <c r="V8" s="12">
        <v>13.201320132013199</v>
      </c>
      <c r="W8" s="12">
        <v>13.24200913242009</v>
      </c>
      <c r="X8" s="12">
        <v>13.095238095238097</v>
      </c>
      <c r="Z8" t="b">
        <f t="shared" si="1"/>
        <v>1</v>
      </c>
      <c r="AA8" t="b">
        <f t="shared" si="0"/>
        <v>1</v>
      </c>
      <c r="AB8" t="b">
        <f t="shared" si="0"/>
        <v>1</v>
      </c>
      <c r="AC8" t="b">
        <f t="shared" si="0"/>
        <v>1</v>
      </c>
      <c r="AD8" t="b">
        <f t="shared" si="0"/>
        <v>1</v>
      </c>
      <c r="AE8" t="b">
        <f t="shared" si="0"/>
        <v>1</v>
      </c>
      <c r="AF8" t="b">
        <f t="shared" si="0"/>
        <v>0</v>
      </c>
      <c r="AG8" t="b">
        <f t="shared" si="0"/>
        <v>0</v>
      </c>
      <c r="AH8" t="b">
        <f t="shared" si="0"/>
        <v>0</v>
      </c>
    </row>
    <row r="9" spans="1:34" x14ac:dyDescent="0.25">
      <c r="A9" s="1">
        <v>9</v>
      </c>
      <c r="B9" t="s">
        <v>9</v>
      </c>
      <c r="C9" t="s">
        <v>10</v>
      </c>
      <c r="D9" t="s">
        <v>10</v>
      </c>
      <c r="E9">
        <v>1363</v>
      </c>
      <c r="F9">
        <v>551</v>
      </c>
      <c r="G9">
        <v>812</v>
      </c>
      <c r="H9">
        <v>2722</v>
      </c>
      <c r="I9">
        <v>1196</v>
      </c>
      <c r="J9">
        <v>1526</v>
      </c>
      <c r="K9">
        <v>50.1</v>
      </c>
      <c r="L9">
        <v>46.1</v>
      </c>
      <c r="M9">
        <v>53.2</v>
      </c>
      <c r="P9" s="8">
        <v>1363</v>
      </c>
      <c r="Q9" s="8">
        <v>551</v>
      </c>
      <c r="R9" s="8">
        <v>812</v>
      </c>
      <c r="S9" s="8">
        <v>2722</v>
      </c>
      <c r="T9" s="8">
        <v>1196</v>
      </c>
      <c r="U9" s="8">
        <v>1526</v>
      </c>
      <c r="V9" s="15">
        <v>50.07347538574578</v>
      </c>
      <c r="W9" s="15">
        <v>46.070234113712374</v>
      </c>
      <c r="X9" s="15">
        <v>53.211009174311933</v>
      </c>
      <c r="Z9" t="b">
        <f t="shared" si="1"/>
        <v>1</v>
      </c>
      <c r="AA9" t="b">
        <f t="shared" si="0"/>
        <v>1</v>
      </c>
      <c r="AB9" t="b">
        <f t="shared" si="0"/>
        <v>1</v>
      </c>
      <c r="AC9" t="b">
        <f t="shared" si="0"/>
        <v>1</v>
      </c>
      <c r="AD9" t="b">
        <f t="shared" si="0"/>
        <v>1</v>
      </c>
      <c r="AE9" t="b">
        <f t="shared" si="0"/>
        <v>1</v>
      </c>
      <c r="AF9" t="b">
        <f t="shared" si="0"/>
        <v>0</v>
      </c>
      <c r="AG9" t="b">
        <f t="shared" si="0"/>
        <v>0</v>
      </c>
      <c r="AH9" t="b">
        <f t="shared" si="0"/>
        <v>0</v>
      </c>
    </row>
    <row r="10" spans="1:34" x14ac:dyDescent="0.25">
      <c r="A10" s="1">
        <v>10</v>
      </c>
      <c r="B10" t="s">
        <v>9</v>
      </c>
      <c r="C10" t="s">
        <v>10</v>
      </c>
      <c r="D10" t="s">
        <v>16</v>
      </c>
      <c r="E10">
        <v>10</v>
      </c>
      <c r="H10">
        <v>35</v>
      </c>
      <c r="K10">
        <v>28.6</v>
      </c>
      <c r="P10" s="6">
        <v>10</v>
      </c>
      <c r="Q10" s="6"/>
      <c r="R10" s="6">
        <v>10</v>
      </c>
      <c r="S10" s="6">
        <v>35</v>
      </c>
      <c r="T10" s="6"/>
      <c r="U10" s="6">
        <v>35</v>
      </c>
      <c r="V10" s="12">
        <v>28.571428571428569</v>
      </c>
      <c r="W10" s="12"/>
      <c r="X10" s="12">
        <v>28.571428571428569</v>
      </c>
      <c r="Z10" t="b">
        <f t="shared" si="1"/>
        <v>1</v>
      </c>
      <c r="AA10" t="b">
        <f t="shared" si="0"/>
        <v>1</v>
      </c>
      <c r="AB10" t="b">
        <f>G10=R10</f>
        <v>0</v>
      </c>
      <c r="AC10" t="b">
        <f t="shared" si="0"/>
        <v>1</v>
      </c>
      <c r="AD10" t="b">
        <f t="shared" si="0"/>
        <v>1</v>
      </c>
      <c r="AE10" t="b">
        <f t="shared" si="0"/>
        <v>0</v>
      </c>
      <c r="AF10" t="b">
        <f t="shared" si="0"/>
        <v>0</v>
      </c>
      <c r="AG10" t="b">
        <f t="shared" si="0"/>
        <v>1</v>
      </c>
      <c r="AH10" t="b">
        <f t="shared" si="0"/>
        <v>0</v>
      </c>
    </row>
    <row r="11" spans="1:34" x14ac:dyDescent="0.25">
      <c r="A11" s="1">
        <v>11</v>
      </c>
      <c r="B11" t="s">
        <v>9</v>
      </c>
      <c r="C11" t="s">
        <v>10</v>
      </c>
      <c r="D11" t="s">
        <v>17</v>
      </c>
      <c r="E11">
        <v>18</v>
      </c>
      <c r="H11">
        <v>18</v>
      </c>
      <c r="K11">
        <v>100</v>
      </c>
      <c r="P11" s="8">
        <v>18</v>
      </c>
      <c r="Q11" s="8"/>
      <c r="R11" s="8">
        <v>18</v>
      </c>
      <c r="S11" s="8">
        <v>18</v>
      </c>
      <c r="T11" s="8"/>
      <c r="U11" s="8">
        <v>18</v>
      </c>
      <c r="V11" s="15">
        <v>100</v>
      </c>
      <c r="W11" s="15"/>
      <c r="X11" s="15">
        <v>100</v>
      </c>
      <c r="Z11" t="b">
        <f t="shared" si="1"/>
        <v>1</v>
      </c>
      <c r="AA11" t="b">
        <f t="shared" si="0"/>
        <v>1</v>
      </c>
      <c r="AB11" t="b">
        <f>G11=R11</f>
        <v>0</v>
      </c>
      <c r="AC11" t="b">
        <f t="shared" si="0"/>
        <v>1</v>
      </c>
      <c r="AD11" t="b">
        <f t="shared" si="0"/>
        <v>1</v>
      </c>
      <c r="AE11" t="b">
        <f t="shared" si="0"/>
        <v>0</v>
      </c>
      <c r="AF11" t="b">
        <f t="shared" si="0"/>
        <v>1</v>
      </c>
      <c r="AG11" t="b">
        <f t="shared" si="0"/>
        <v>1</v>
      </c>
      <c r="AH11" t="b">
        <f t="shared" si="0"/>
        <v>0</v>
      </c>
    </row>
    <row r="12" spans="1:34" x14ac:dyDescent="0.25">
      <c r="A12" s="1">
        <v>12</v>
      </c>
      <c r="B12" t="s">
        <v>9</v>
      </c>
      <c r="C12" t="s">
        <v>10</v>
      </c>
      <c r="D12" t="s">
        <v>18</v>
      </c>
      <c r="E12">
        <v>13</v>
      </c>
      <c r="F12">
        <v>13</v>
      </c>
      <c r="G12">
        <v>0</v>
      </c>
      <c r="H12">
        <v>20</v>
      </c>
      <c r="I12">
        <v>20</v>
      </c>
      <c r="J12">
        <v>0</v>
      </c>
      <c r="K12">
        <v>65</v>
      </c>
      <c r="L12">
        <v>65</v>
      </c>
      <c r="P12" s="6">
        <v>13</v>
      </c>
      <c r="Q12" s="6">
        <v>13</v>
      </c>
      <c r="R12" s="6"/>
      <c r="S12" s="6">
        <v>20</v>
      </c>
      <c r="T12" s="6">
        <v>20</v>
      </c>
      <c r="U12" s="6"/>
      <c r="V12" s="12">
        <v>65</v>
      </c>
      <c r="W12" s="12">
        <v>65</v>
      </c>
      <c r="X12" s="12"/>
      <c r="Z12" t="b">
        <f t="shared" si="1"/>
        <v>1</v>
      </c>
      <c r="AA12" t="b">
        <f t="shared" si="0"/>
        <v>1</v>
      </c>
      <c r="AB12" t="b">
        <f t="shared" si="0"/>
        <v>1</v>
      </c>
      <c r="AC12" t="b">
        <f t="shared" si="0"/>
        <v>1</v>
      </c>
      <c r="AD12" t="b">
        <f t="shared" si="0"/>
        <v>1</v>
      </c>
      <c r="AE12" t="b">
        <f t="shared" si="0"/>
        <v>1</v>
      </c>
      <c r="AF12" t="b">
        <f t="shared" si="0"/>
        <v>1</v>
      </c>
      <c r="AG12" t="b">
        <f t="shared" si="0"/>
        <v>1</v>
      </c>
      <c r="AH12" t="b">
        <f t="shared" si="0"/>
        <v>1</v>
      </c>
    </row>
    <row r="13" spans="1:34" x14ac:dyDescent="0.25">
      <c r="A13" s="1">
        <v>13</v>
      </c>
      <c r="B13" t="s">
        <v>9</v>
      </c>
      <c r="C13" t="s">
        <v>10</v>
      </c>
      <c r="D13" t="s">
        <v>19</v>
      </c>
      <c r="E13">
        <v>35</v>
      </c>
      <c r="F13">
        <v>3</v>
      </c>
      <c r="G13">
        <v>32</v>
      </c>
      <c r="H13">
        <v>58</v>
      </c>
      <c r="I13">
        <v>4</v>
      </c>
      <c r="J13">
        <v>54</v>
      </c>
      <c r="K13">
        <v>60.3</v>
      </c>
      <c r="L13">
        <v>75</v>
      </c>
      <c r="M13">
        <v>59.3</v>
      </c>
      <c r="P13" s="8">
        <v>35</v>
      </c>
      <c r="Q13" s="8">
        <v>3</v>
      </c>
      <c r="R13" s="8">
        <v>32</v>
      </c>
      <c r="S13" s="8">
        <v>58</v>
      </c>
      <c r="T13" s="8">
        <v>4</v>
      </c>
      <c r="U13" s="8">
        <v>54</v>
      </c>
      <c r="V13" s="15">
        <v>60.344827586206897</v>
      </c>
      <c r="W13" s="15">
        <v>75</v>
      </c>
      <c r="X13" s="15">
        <v>59.259259259259252</v>
      </c>
      <c r="Z13" t="b">
        <f t="shared" si="1"/>
        <v>1</v>
      </c>
      <c r="AA13" t="b">
        <f t="shared" si="0"/>
        <v>1</v>
      </c>
      <c r="AB13" t="b">
        <f t="shared" si="0"/>
        <v>1</v>
      </c>
      <c r="AC13" t="b">
        <f t="shared" si="0"/>
        <v>1</v>
      </c>
      <c r="AD13" t="b">
        <f t="shared" si="0"/>
        <v>1</v>
      </c>
      <c r="AE13" t="b">
        <f t="shared" si="0"/>
        <v>1</v>
      </c>
      <c r="AF13" t="b">
        <f t="shared" si="0"/>
        <v>0</v>
      </c>
      <c r="AG13" t="b">
        <f t="shared" si="0"/>
        <v>1</v>
      </c>
      <c r="AH13" t="b">
        <f t="shared" si="0"/>
        <v>0</v>
      </c>
    </row>
    <row r="14" spans="1:34" x14ac:dyDescent="0.25">
      <c r="A14" s="1">
        <v>14</v>
      </c>
      <c r="B14" t="s">
        <v>9</v>
      </c>
      <c r="C14" t="s">
        <v>10</v>
      </c>
      <c r="D14" t="s">
        <v>20</v>
      </c>
      <c r="E14">
        <v>137</v>
      </c>
      <c r="F14">
        <v>119</v>
      </c>
      <c r="G14">
        <v>18</v>
      </c>
      <c r="H14">
        <v>191</v>
      </c>
      <c r="I14">
        <v>152</v>
      </c>
      <c r="J14">
        <v>39</v>
      </c>
      <c r="K14">
        <v>71.7</v>
      </c>
      <c r="L14">
        <v>78.3</v>
      </c>
      <c r="M14">
        <v>46.2</v>
      </c>
      <c r="P14" s="6">
        <v>137</v>
      </c>
      <c r="Q14" s="6">
        <v>119</v>
      </c>
      <c r="R14" s="6">
        <v>18</v>
      </c>
      <c r="S14" s="6">
        <v>191</v>
      </c>
      <c r="T14" s="6">
        <v>152</v>
      </c>
      <c r="U14" s="6">
        <v>39</v>
      </c>
      <c r="V14" s="12">
        <v>71.727748691099478</v>
      </c>
      <c r="W14" s="12">
        <v>78.289473684210535</v>
      </c>
      <c r="X14" s="12">
        <v>46.153846153846153</v>
      </c>
      <c r="Z14" t="b">
        <f t="shared" si="1"/>
        <v>1</v>
      </c>
      <c r="AA14" t="b">
        <f t="shared" si="0"/>
        <v>1</v>
      </c>
      <c r="AB14" t="b">
        <f t="shared" si="0"/>
        <v>1</v>
      </c>
      <c r="AC14" t="b">
        <f t="shared" si="0"/>
        <v>1</v>
      </c>
      <c r="AD14" t="b">
        <f t="shared" si="0"/>
        <v>1</v>
      </c>
      <c r="AE14" t="b">
        <f t="shared" si="0"/>
        <v>1</v>
      </c>
      <c r="AF14" t="b">
        <f t="shared" si="0"/>
        <v>0</v>
      </c>
      <c r="AG14" t="b">
        <f t="shared" si="0"/>
        <v>0</v>
      </c>
      <c r="AH14" t="b">
        <f t="shared" si="0"/>
        <v>0</v>
      </c>
    </row>
    <row r="15" spans="1:34" x14ac:dyDescent="0.25">
      <c r="A15" s="1">
        <v>15</v>
      </c>
      <c r="B15" t="s">
        <v>9</v>
      </c>
      <c r="C15" t="s">
        <v>10</v>
      </c>
      <c r="D15" t="s">
        <v>21</v>
      </c>
      <c r="E15">
        <v>3</v>
      </c>
      <c r="F15">
        <v>3</v>
      </c>
      <c r="G15">
        <v>0</v>
      </c>
      <c r="H15">
        <v>7</v>
      </c>
      <c r="I15">
        <v>7</v>
      </c>
      <c r="J15">
        <v>0</v>
      </c>
      <c r="K15">
        <v>42.9</v>
      </c>
      <c r="L15">
        <v>42.9</v>
      </c>
      <c r="P15" s="8">
        <v>3</v>
      </c>
      <c r="Q15" s="8">
        <v>3</v>
      </c>
      <c r="R15" s="8"/>
      <c r="S15" s="8">
        <v>7</v>
      </c>
      <c r="T15" s="8">
        <v>7</v>
      </c>
      <c r="U15" s="8"/>
      <c r="V15" s="15">
        <v>42.857142857142854</v>
      </c>
      <c r="W15" s="15">
        <v>42.857142857142854</v>
      </c>
      <c r="X15" s="15"/>
      <c r="Z15" t="b">
        <f t="shared" si="1"/>
        <v>1</v>
      </c>
      <c r="AA15" t="b">
        <f t="shared" si="0"/>
        <v>1</v>
      </c>
      <c r="AB15" t="b">
        <f t="shared" si="0"/>
        <v>1</v>
      </c>
      <c r="AC15" t="b">
        <f t="shared" si="0"/>
        <v>1</v>
      </c>
      <c r="AD15" t="b">
        <f t="shared" si="0"/>
        <v>1</v>
      </c>
      <c r="AE15" t="b">
        <f t="shared" si="0"/>
        <v>1</v>
      </c>
      <c r="AF15" t="b">
        <f t="shared" si="0"/>
        <v>0</v>
      </c>
      <c r="AG15" t="b">
        <f t="shared" si="0"/>
        <v>0</v>
      </c>
      <c r="AH15" t="b">
        <f t="shared" si="0"/>
        <v>1</v>
      </c>
    </row>
    <row r="16" spans="1:34" x14ac:dyDescent="0.25">
      <c r="A16" s="1">
        <v>16</v>
      </c>
      <c r="B16" t="s">
        <v>9</v>
      </c>
      <c r="C16" t="s">
        <v>10</v>
      </c>
      <c r="D16" t="s">
        <v>22</v>
      </c>
      <c r="E16">
        <v>55</v>
      </c>
      <c r="F16">
        <v>7</v>
      </c>
      <c r="G16">
        <v>48</v>
      </c>
      <c r="H16">
        <v>80</v>
      </c>
      <c r="I16">
        <v>16</v>
      </c>
      <c r="J16">
        <v>64</v>
      </c>
      <c r="K16">
        <v>68.8</v>
      </c>
      <c r="L16">
        <v>43.8</v>
      </c>
      <c r="M16">
        <v>75</v>
      </c>
      <c r="P16" s="6">
        <v>55</v>
      </c>
      <c r="Q16" s="6">
        <v>7</v>
      </c>
      <c r="R16" s="6">
        <v>48</v>
      </c>
      <c r="S16" s="6">
        <v>80</v>
      </c>
      <c r="T16" s="6">
        <v>16</v>
      </c>
      <c r="U16" s="6">
        <v>64</v>
      </c>
      <c r="V16" s="12">
        <v>68.75</v>
      </c>
      <c r="W16" s="12">
        <v>43.75</v>
      </c>
      <c r="X16" s="12">
        <v>75</v>
      </c>
      <c r="Z16" t="b">
        <f t="shared" si="1"/>
        <v>1</v>
      </c>
      <c r="AA16" t="b">
        <f t="shared" si="0"/>
        <v>1</v>
      </c>
      <c r="AB16" t="b">
        <f t="shared" si="0"/>
        <v>1</v>
      </c>
      <c r="AC16" t="b">
        <f t="shared" si="0"/>
        <v>1</v>
      </c>
      <c r="AD16" t="b">
        <f t="shared" si="0"/>
        <v>1</v>
      </c>
      <c r="AE16" t="b">
        <f t="shared" si="0"/>
        <v>1</v>
      </c>
      <c r="AF16" t="b">
        <f t="shared" si="0"/>
        <v>0</v>
      </c>
      <c r="AG16" t="b">
        <f t="shared" si="0"/>
        <v>0</v>
      </c>
      <c r="AH16" t="b">
        <f t="shared" si="0"/>
        <v>1</v>
      </c>
    </row>
    <row r="17" spans="1:34" x14ac:dyDescent="0.25">
      <c r="A17" s="1">
        <v>17</v>
      </c>
      <c r="B17" t="s">
        <v>9</v>
      </c>
      <c r="C17" t="s">
        <v>10</v>
      </c>
      <c r="D17" t="s">
        <v>23</v>
      </c>
      <c r="E17">
        <v>88</v>
      </c>
      <c r="F17">
        <v>11</v>
      </c>
      <c r="G17">
        <v>77</v>
      </c>
      <c r="H17">
        <v>179</v>
      </c>
      <c r="I17">
        <v>47</v>
      </c>
      <c r="J17">
        <v>132</v>
      </c>
      <c r="K17">
        <v>49.2</v>
      </c>
      <c r="L17">
        <v>23.4</v>
      </c>
      <c r="M17">
        <v>58.3</v>
      </c>
      <c r="P17" s="8">
        <v>88</v>
      </c>
      <c r="Q17" s="8">
        <v>11</v>
      </c>
      <c r="R17" s="8">
        <v>77</v>
      </c>
      <c r="S17" s="8">
        <v>179</v>
      </c>
      <c r="T17" s="8">
        <v>47</v>
      </c>
      <c r="U17" s="8">
        <v>132</v>
      </c>
      <c r="V17" s="15">
        <v>49.162011173184354</v>
      </c>
      <c r="W17" s="15">
        <v>23.404255319148938</v>
      </c>
      <c r="X17" s="15">
        <v>58.333333333333336</v>
      </c>
      <c r="Z17" t="b">
        <f t="shared" si="1"/>
        <v>1</v>
      </c>
      <c r="AA17" t="b">
        <f t="shared" si="0"/>
        <v>1</v>
      </c>
      <c r="AB17" t="b">
        <f t="shared" si="0"/>
        <v>1</v>
      </c>
      <c r="AC17" t="b">
        <f t="shared" si="0"/>
        <v>1</v>
      </c>
      <c r="AD17" t="b">
        <f t="shared" si="0"/>
        <v>1</v>
      </c>
      <c r="AE17" t="b">
        <f t="shared" si="0"/>
        <v>1</v>
      </c>
      <c r="AF17" t="b">
        <f t="shared" si="0"/>
        <v>0</v>
      </c>
      <c r="AG17" t="b">
        <f t="shared" si="0"/>
        <v>0</v>
      </c>
      <c r="AH17" t="b">
        <f t="shared" si="0"/>
        <v>0</v>
      </c>
    </row>
    <row r="18" spans="1:34" x14ac:dyDescent="0.25">
      <c r="A18" s="1">
        <v>18</v>
      </c>
      <c r="B18" t="s">
        <v>9</v>
      </c>
      <c r="C18" t="s">
        <v>10</v>
      </c>
      <c r="D18" t="s">
        <v>24</v>
      </c>
      <c r="E18">
        <v>139</v>
      </c>
      <c r="F18">
        <v>41</v>
      </c>
      <c r="G18">
        <v>98</v>
      </c>
      <c r="H18">
        <v>265</v>
      </c>
      <c r="I18">
        <v>83</v>
      </c>
      <c r="J18">
        <v>182</v>
      </c>
      <c r="K18">
        <v>52.5</v>
      </c>
      <c r="L18">
        <v>49.4</v>
      </c>
      <c r="M18">
        <v>53.8</v>
      </c>
      <c r="P18" s="6">
        <v>139</v>
      </c>
      <c r="Q18" s="6">
        <v>41</v>
      </c>
      <c r="R18" s="6">
        <v>98</v>
      </c>
      <c r="S18" s="6">
        <v>265</v>
      </c>
      <c r="T18" s="6">
        <v>83</v>
      </c>
      <c r="U18" s="6">
        <v>182</v>
      </c>
      <c r="V18" s="12">
        <v>52.452830188679243</v>
      </c>
      <c r="W18" s="12">
        <v>49.397590361445779</v>
      </c>
      <c r="X18" s="12">
        <v>53.846153846153847</v>
      </c>
      <c r="Z18" t="b">
        <f t="shared" si="1"/>
        <v>1</v>
      </c>
      <c r="AA18" t="b">
        <f t="shared" ref="AA18:AA81" si="2">F18=Q18</f>
        <v>1</v>
      </c>
      <c r="AB18" t="b">
        <f t="shared" ref="AB18:AB81" si="3">G18=R18</f>
        <v>1</v>
      </c>
      <c r="AC18" t="b">
        <f t="shared" ref="AC18:AC81" si="4">H18=S18</f>
        <v>1</v>
      </c>
      <c r="AD18" t="b">
        <f t="shared" ref="AD18:AD81" si="5">I18=T18</f>
        <v>1</v>
      </c>
      <c r="AE18" t="b">
        <f t="shared" ref="AE18:AE81" si="6">J18=U18</f>
        <v>1</v>
      </c>
      <c r="AF18" t="b">
        <f t="shared" ref="AF18:AF81" si="7">K18=V18</f>
        <v>0</v>
      </c>
      <c r="AG18" t="b">
        <f t="shared" ref="AG18:AG81" si="8">L18=W18</f>
        <v>0</v>
      </c>
      <c r="AH18" t="b">
        <f t="shared" ref="AH18:AH81" si="9">M18=X18</f>
        <v>0</v>
      </c>
    </row>
    <row r="19" spans="1:34" x14ac:dyDescent="0.25">
      <c r="A19" s="1">
        <v>19</v>
      </c>
      <c r="B19" t="s">
        <v>9</v>
      </c>
      <c r="C19" t="s">
        <v>10</v>
      </c>
      <c r="D19" t="s">
        <v>25</v>
      </c>
      <c r="E19">
        <v>67</v>
      </c>
      <c r="F19">
        <v>18</v>
      </c>
      <c r="G19">
        <v>49</v>
      </c>
      <c r="H19">
        <v>101</v>
      </c>
      <c r="I19">
        <v>29</v>
      </c>
      <c r="J19">
        <v>72</v>
      </c>
      <c r="K19">
        <v>66.3</v>
      </c>
      <c r="L19">
        <v>62.1</v>
      </c>
      <c r="M19">
        <v>68.099999999999994</v>
      </c>
      <c r="P19" s="8">
        <v>67</v>
      </c>
      <c r="Q19" s="8">
        <v>18</v>
      </c>
      <c r="R19" s="8">
        <v>49</v>
      </c>
      <c r="S19" s="8">
        <v>101</v>
      </c>
      <c r="T19" s="8">
        <v>29</v>
      </c>
      <c r="U19" s="8">
        <v>72</v>
      </c>
      <c r="V19" s="15">
        <v>66.336633663366342</v>
      </c>
      <c r="W19" s="15">
        <v>62.068965517241381</v>
      </c>
      <c r="X19" s="15">
        <v>68.055555555555557</v>
      </c>
      <c r="Z19" t="b">
        <f t="shared" si="1"/>
        <v>1</v>
      </c>
      <c r="AA19" t="b">
        <f t="shared" si="2"/>
        <v>1</v>
      </c>
      <c r="AB19" t="b">
        <f t="shared" si="3"/>
        <v>1</v>
      </c>
      <c r="AC19" t="b">
        <f t="shared" si="4"/>
        <v>1</v>
      </c>
      <c r="AD19" t="b">
        <f t="shared" si="5"/>
        <v>1</v>
      </c>
      <c r="AE19" t="b">
        <f t="shared" si="6"/>
        <v>1</v>
      </c>
      <c r="AF19" t="b">
        <f t="shared" si="7"/>
        <v>0</v>
      </c>
      <c r="AG19" t="b">
        <f t="shared" si="8"/>
        <v>0</v>
      </c>
      <c r="AH19" t="b">
        <f t="shared" si="9"/>
        <v>0</v>
      </c>
    </row>
    <row r="20" spans="1:34" x14ac:dyDescent="0.25">
      <c r="A20" s="1">
        <v>20</v>
      </c>
      <c r="B20" t="s">
        <v>9</v>
      </c>
      <c r="C20" t="s">
        <v>10</v>
      </c>
      <c r="D20" t="s">
        <v>26</v>
      </c>
      <c r="E20">
        <v>42</v>
      </c>
      <c r="F20">
        <v>5</v>
      </c>
      <c r="G20">
        <v>37</v>
      </c>
      <c r="H20">
        <v>89</v>
      </c>
      <c r="I20">
        <v>15</v>
      </c>
      <c r="J20">
        <v>74</v>
      </c>
      <c r="K20">
        <v>47.2</v>
      </c>
      <c r="L20">
        <v>33.299999999999997</v>
      </c>
      <c r="M20">
        <v>50</v>
      </c>
      <c r="P20" s="6">
        <v>42</v>
      </c>
      <c r="Q20" s="6">
        <v>5</v>
      </c>
      <c r="R20" s="6">
        <v>37</v>
      </c>
      <c r="S20" s="6">
        <v>89</v>
      </c>
      <c r="T20" s="6">
        <v>15</v>
      </c>
      <c r="U20" s="6">
        <v>74</v>
      </c>
      <c r="V20" s="12">
        <v>47.191011235955052</v>
      </c>
      <c r="W20" s="12">
        <v>33.333333333333329</v>
      </c>
      <c r="X20" s="12">
        <v>50</v>
      </c>
      <c r="Z20" t="b">
        <f t="shared" si="1"/>
        <v>1</v>
      </c>
      <c r="AA20" t="b">
        <f t="shared" si="2"/>
        <v>1</v>
      </c>
      <c r="AB20" t="b">
        <f t="shared" si="3"/>
        <v>1</v>
      </c>
      <c r="AC20" t="b">
        <f t="shared" si="4"/>
        <v>1</v>
      </c>
      <c r="AD20" t="b">
        <f t="shared" si="5"/>
        <v>1</v>
      </c>
      <c r="AE20" t="b">
        <f t="shared" si="6"/>
        <v>1</v>
      </c>
      <c r="AF20" t="b">
        <f t="shared" si="7"/>
        <v>0</v>
      </c>
      <c r="AG20" t="b">
        <f t="shared" si="8"/>
        <v>0</v>
      </c>
      <c r="AH20" t="b">
        <f t="shared" si="9"/>
        <v>1</v>
      </c>
    </row>
    <row r="21" spans="1:34" x14ac:dyDescent="0.25">
      <c r="A21" s="1">
        <v>21</v>
      </c>
      <c r="B21" t="s">
        <v>9</v>
      </c>
      <c r="C21" t="s">
        <v>10</v>
      </c>
      <c r="D21" t="s">
        <v>27</v>
      </c>
      <c r="E21">
        <v>92</v>
      </c>
      <c r="F21">
        <v>3</v>
      </c>
      <c r="G21">
        <v>89</v>
      </c>
      <c r="H21">
        <v>198</v>
      </c>
      <c r="I21">
        <v>3</v>
      </c>
      <c r="J21">
        <v>195</v>
      </c>
      <c r="K21">
        <v>46.5</v>
      </c>
      <c r="L21">
        <v>100</v>
      </c>
      <c r="M21">
        <v>45.6</v>
      </c>
      <c r="P21" s="8">
        <v>92</v>
      </c>
      <c r="Q21" s="8">
        <v>3</v>
      </c>
      <c r="R21" s="8">
        <v>89</v>
      </c>
      <c r="S21" s="8">
        <v>198</v>
      </c>
      <c r="T21" s="8">
        <v>3</v>
      </c>
      <c r="U21" s="8">
        <v>195</v>
      </c>
      <c r="V21" s="15">
        <v>46.464646464646464</v>
      </c>
      <c r="W21" s="15">
        <v>100</v>
      </c>
      <c r="X21" s="15">
        <v>45.641025641025642</v>
      </c>
      <c r="Z21" t="b">
        <f t="shared" si="1"/>
        <v>1</v>
      </c>
      <c r="AA21" t="b">
        <f t="shared" si="2"/>
        <v>1</v>
      </c>
      <c r="AB21" t="b">
        <f t="shared" si="3"/>
        <v>1</v>
      </c>
      <c r="AC21" t="b">
        <f t="shared" si="4"/>
        <v>1</v>
      </c>
      <c r="AD21" t="b">
        <f t="shared" si="5"/>
        <v>1</v>
      </c>
      <c r="AE21" t="b">
        <f t="shared" si="6"/>
        <v>1</v>
      </c>
      <c r="AF21" t="b">
        <f t="shared" si="7"/>
        <v>0</v>
      </c>
      <c r="AG21" t="b">
        <f t="shared" si="8"/>
        <v>1</v>
      </c>
      <c r="AH21" t="b">
        <f t="shared" si="9"/>
        <v>0</v>
      </c>
    </row>
    <row r="22" spans="1:34" x14ac:dyDescent="0.25">
      <c r="A22" s="1">
        <v>22</v>
      </c>
      <c r="B22" t="s">
        <v>9</v>
      </c>
      <c r="C22" t="s">
        <v>10</v>
      </c>
      <c r="D22" t="s">
        <v>28</v>
      </c>
      <c r="E22">
        <v>6</v>
      </c>
      <c r="F22">
        <v>6</v>
      </c>
      <c r="G22">
        <v>0</v>
      </c>
      <c r="H22">
        <v>8</v>
      </c>
      <c r="I22">
        <v>8</v>
      </c>
      <c r="J22">
        <v>0</v>
      </c>
      <c r="K22">
        <v>75</v>
      </c>
      <c r="L22">
        <v>75</v>
      </c>
      <c r="P22" s="6">
        <v>6</v>
      </c>
      <c r="Q22" s="6">
        <v>6</v>
      </c>
      <c r="R22" s="6"/>
      <c r="S22" s="6">
        <v>8</v>
      </c>
      <c r="T22" s="6">
        <v>8</v>
      </c>
      <c r="U22" s="6"/>
      <c r="V22" s="12">
        <v>75</v>
      </c>
      <c r="W22" s="12">
        <v>75</v>
      </c>
      <c r="X22" s="12"/>
      <c r="Z22" t="b">
        <f t="shared" si="1"/>
        <v>1</v>
      </c>
      <c r="AA22" t="b">
        <f t="shared" si="2"/>
        <v>1</v>
      </c>
      <c r="AB22" t="b">
        <f t="shared" si="3"/>
        <v>1</v>
      </c>
      <c r="AC22" t="b">
        <f t="shared" si="4"/>
        <v>1</v>
      </c>
      <c r="AD22" t="b">
        <f t="shared" si="5"/>
        <v>1</v>
      </c>
      <c r="AE22" t="b">
        <f t="shared" si="6"/>
        <v>1</v>
      </c>
      <c r="AF22" t="b">
        <f t="shared" si="7"/>
        <v>1</v>
      </c>
      <c r="AG22" t="b">
        <f t="shared" si="8"/>
        <v>1</v>
      </c>
      <c r="AH22" t="b">
        <f t="shared" si="9"/>
        <v>1</v>
      </c>
    </row>
    <row r="23" spans="1:34" x14ac:dyDescent="0.25">
      <c r="A23" s="1">
        <v>23</v>
      </c>
      <c r="B23" t="s">
        <v>9</v>
      </c>
      <c r="C23" t="s">
        <v>10</v>
      </c>
      <c r="D23" t="s">
        <v>29</v>
      </c>
      <c r="E23">
        <v>10</v>
      </c>
      <c r="F23">
        <v>1</v>
      </c>
      <c r="G23">
        <v>9</v>
      </c>
      <c r="H23">
        <v>25</v>
      </c>
      <c r="I23">
        <v>11</v>
      </c>
      <c r="J23">
        <v>14</v>
      </c>
      <c r="K23">
        <v>40</v>
      </c>
      <c r="L23">
        <v>9.1</v>
      </c>
      <c r="M23">
        <v>64.3</v>
      </c>
      <c r="P23" s="8">
        <v>10</v>
      </c>
      <c r="Q23" s="8">
        <v>1</v>
      </c>
      <c r="R23" s="8">
        <v>9</v>
      </c>
      <c r="S23" s="8">
        <v>25</v>
      </c>
      <c r="T23" s="8">
        <v>11</v>
      </c>
      <c r="U23" s="8">
        <v>14</v>
      </c>
      <c r="V23" s="15">
        <v>40</v>
      </c>
      <c r="W23" s="15">
        <v>9.0909090909090917</v>
      </c>
      <c r="X23" s="15">
        <v>64.285714285714292</v>
      </c>
      <c r="Z23" t="b">
        <f t="shared" si="1"/>
        <v>1</v>
      </c>
      <c r="AA23" t="b">
        <f t="shared" si="2"/>
        <v>1</v>
      </c>
      <c r="AB23" t="b">
        <f t="shared" si="3"/>
        <v>1</v>
      </c>
      <c r="AC23" t="b">
        <f t="shared" si="4"/>
        <v>1</v>
      </c>
      <c r="AD23" t="b">
        <f t="shared" si="5"/>
        <v>1</v>
      </c>
      <c r="AE23" t="b">
        <f t="shared" si="6"/>
        <v>1</v>
      </c>
      <c r="AF23" t="b">
        <f t="shared" si="7"/>
        <v>1</v>
      </c>
      <c r="AG23" t="b">
        <f t="shared" si="8"/>
        <v>0</v>
      </c>
      <c r="AH23" t="b">
        <f t="shared" si="9"/>
        <v>0</v>
      </c>
    </row>
    <row r="24" spans="1:34" x14ac:dyDescent="0.25">
      <c r="A24" s="1">
        <v>24</v>
      </c>
      <c r="B24" t="s">
        <v>9</v>
      </c>
      <c r="C24" t="s">
        <v>10</v>
      </c>
      <c r="D24" t="s">
        <v>30</v>
      </c>
      <c r="E24">
        <v>53</v>
      </c>
      <c r="F24">
        <v>15</v>
      </c>
      <c r="G24">
        <v>38</v>
      </c>
      <c r="H24">
        <v>92</v>
      </c>
      <c r="I24">
        <v>40</v>
      </c>
      <c r="J24">
        <v>52</v>
      </c>
      <c r="K24">
        <v>57.6</v>
      </c>
      <c r="L24">
        <v>37.5</v>
      </c>
      <c r="M24">
        <v>73.099999999999994</v>
      </c>
      <c r="P24" s="6">
        <v>53</v>
      </c>
      <c r="Q24" s="6">
        <v>15</v>
      </c>
      <c r="R24" s="6">
        <v>38</v>
      </c>
      <c r="S24" s="6">
        <v>92</v>
      </c>
      <c r="T24" s="6">
        <v>40</v>
      </c>
      <c r="U24" s="6">
        <v>52</v>
      </c>
      <c r="V24" s="12">
        <v>57.608695652173914</v>
      </c>
      <c r="W24" s="12">
        <v>37.5</v>
      </c>
      <c r="X24" s="12">
        <v>73.076923076923066</v>
      </c>
      <c r="Z24" t="b">
        <f t="shared" si="1"/>
        <v>1</v>
      </c>
      <c r="AA24" t="b">
        <f t="shared" si="2"/>
        <v>1</v>
      </c>
      <c r="AB24" t="b">
        <f t="shared" si="3"/>
        <v>1</v>
      </c>
      <c r="AC24" t="b">
        <f t="shared" si="4"/>
        <v>1</v>
      </c>
      <c r="AD24" t="b">
        <f t="shared" si="5"/>
        <v>1</v>
      </c>
      <c r="AE24" t="b">
        <f t="shared" si="6"/>
        <v>1</v>
      </c>
      <c r="AF24" t="b">
        <f t="shared" si="7"/>
        <v>0</v>
      </c>
      <c r="AG24" t="b">
        <f t="shared" si="8"/>
        <v>1</v>
      </c>
      <c r="AH24" t="b">
        <f t="shared" si="9"/>
        <v>0</v>
      </c>
    </row>
    <row r="25" spans="1:34" x14ac:dyDescent="0.25">
      <c r="A25" s="1">
        <v>25</v>
      </c>
      <c r="B25" t="s">
        <v>9</v>
      </c>
      <c r="C25" t="s">
        <v>10</v>
      </c>
      <c r="D25" t="s">
        <v>31</v>
      </c>
      <c r="E25">
        <v>180</v>
      </c>
      <c r="F25">
        <v>46</v>
      </c>
      <c r="G25">
        <v>134</v>
      </c>
      <c r="H25">
        <v>536</v>
      </c>
      <c r="I25">
        <v>226</v>
      </c>
      <c r="J25">
        <v>310</v>
      </c>
      <c r="K25">
        <v>33.6</v>
      </c>
      <c r="L25">
        <v>20.399999999999999</v>
      </c>
      <c r="M25">
        <v>43.2</v>
      </c>
      <c r="P25" s="8">
        <v>180</v>
      </c>
      <c r="Q25" s="8">
        <v>46</v>
      </c>
      <c r="R25" s="8">
        <v>134</v>
      </c>
      <c r="S25" s="8">
        <v>536</v>
      </c>
      <c r="T25" s="8">
        <v>226</v>
      </c>
      <c r="U25" s="8">
        <v>310</v>
      </c>
      <c r="V25" s="15">
        <v>33.582089552238806</v>
      </c>
      <c r="W25" s="15">
        <v>20.353982300884958</v>
      </c>
      <c r="X25" s="15">
        <v>43.225806451612904</v>
      </c>
      <c r="Z25" t="b">
        <f t="shared" si="1"/>
        <v>1</v>
      </c>
      <c r="AA25" t="b">
        <f t="shared" si="2"/>
        <v>1</v>
      </c>
      <c r="AB25" t="b">
        <f t="shared" si="3"/>
        <v>1</v>
      </c>
      <c r="AC25" t="b">
        <f t="shared" si="4"/>
        <v>1</v>
      </c>
      <c r="AD25" t="b">
        <f t="shared" si="5"/>
        <v>1</v>
      </c>
      <c r="AE25" t="b">
        <f t="shared" si="6"/>
        <v>1</v>
      </c>
      <c r="AF25" t="b">
        <f t="shared" si="7"/>
        <v>0</v>
      </c>
      <c r="AG25" t="b">
        <f t="shared" si="8"/>
        <v>0</v>
      </c>
      <c r="AH25" t="b">
        <f t="shared" si="9"/>
        <v>0</v>
      </c>
    </row>
    <row r="26" spans="1:34" x14ac:dyDescent="0.25">
      <c r="A26" s="1">
        <v>26</v>
      </c>
      <c r="B26" t="s">
        <v>9</v>
      </c>
      <c r="C26" t="s">
        <v>10</v>
      </c>
      <c r="D26" t="s">
        <v>32</v>
      </c>
      <c r="E26">
        <v>326</v>
      </c>
      <c r="F26">
        <v>118</v>
      </c>
      <c r="G26">
        <v>208</v>
      </c>
      <c r="H26">
        <v>1215</v>
      </c>
      <c r="I26">
        <v>710</v>
      </c>
      <c r="J26">
        <v>505</v>
      </c>
      <c r="K26">
        <v>26.8</v>
      </c>
      <c r="L26">
        <v>16.600000000000001</v>
      </c>
      <c r="M26">
        <v>41.2</v>
      </c>
      <c r="P26" s="6">
        <v>326</v>
      </c>
      <c r="Q26" s="6">
        <v>118</v>
      </c>
      <c r="R26" s="6">
        <v>208</v>
      </c>
      <c r="S26" s="6">
        <v>1215</v>
      </c>
      <c r="T26" s="6">
        <v>710</v>
      </c>
      <c r="U26" s="6">
        <v>505</v>
      </c>
      <c r="V26" s="12">
        <v>26.831275720164609</v>
      </c>
      <c r="W26" s="12">
        <v>16.619718309859156</v>
      </c>
      <c r="X26" s="12">
        <v>41.188118811881189</v>
      </c>
      <c r="Z26" t="b">
        <f t="shared" si="1"/>
        <v>1</v>
      </c>
      <c r="AA26" t="b">
        <f t="shared" si="2"/>
        <v>1</v>
      </c>
      <c r="AB26" t="b">
        <f t="shared" si="3"/>
        <v>1</v>
      </c>
      <c r="AC26" t="b">
        <f t="shared" si="4"/>
        <v>1</v>
      </c>
      <c r="AD26" t="b">
        <f t="shared" si="5"/>
        <v>1</v>
      </c>
      <c r="AE26" t="b">
        <f t="shared" si="6"/>
        <v>1</v>
      </c>
      <c r="AF26" t="b">
        <f t="shared" si="7"/>
        <v>0</v>
      </c>
      <c r="AG26" t="b">
        <f t="shared" si="8"/>
        <v>0</v>
      </c>
      <c r="AH26" t="b">
        <f t="shared" si="9"/>
        <v>0</v>
      </c>
    </row>
    <row r="27" spans="1:34" x14ac:dyDescent="0.25">
      <c r="A27" s="1">
        <v>27</v>
      </c>
      <c r="B27" t="s">
        <v>9</v>
      </c>
      <c r="C27" t="s">
        <v>10</v>
      </c>
      <c r="D27" t="s">
        <v>33</v>
      </c>
      <c r="E27">
        <v>37</v>
      </c>
      <c r="H27">
        <v>134</v>
      </c>
      <c r="K27">
        <v>27.6</v>
      </c>
      <c r="P27" s="8">
        <v>37</v>
      </c>
      <c r="Q27" s="8"/>
      <c r="R27" s="8">
        <v>37</v>
      </c>
      <c r="S27" s="8">
        <v>134</v>
      </c>
      <c r="T27" s="8"/>
      <c r="U27" s="8">
        <v>134</v>
      </c>
      <c r="V27" s="15">
        <v>27.611940298507463</v>
      </c>
      <c r="W27" s="15"/>
      <c r="X27" s="15">
        <v>27.611940298507463</v>
      </c>
      <c r="Z27" t="b">
        <f t="shared" si="1"/>
        <v>1</v>
      </c>
      <c r="AA27" t="b">
        <f t="shared" si="2"/>
        <v>1</v>
      </c>
      <c r="AB27" t="b">
        <f>G27=R27</f>
        <v>0</v>
      </c>
      <c r="AC27" t="b">
        <f t="shared" si="4"/>
        <v>1</v>
      </c>
      <c r="AD27" t="b">
        <f t="shared" si="5"/>
        <v>1</v>
      </c>
      <c r="AE27" t="b">
        <f>J27=U27</f>
        <v>0</v>
      </c>
      <c r="AF27" t="b">
        <f t="shared" si="7"/>
        <v>0</v>
      </c>
      <c r="AG27" t="b">
        <f t="shared" si="8"/>
        <v>1</v>
      </c>
      <c r="AH27" t="b">
        <f t="shared" si="9"/>
        <v>0</v>
      </c>
    </row>
    <row r="28" spans="1:34" x14ac:dyDescent="0.25">
      <c r="A28" s="1">
        <v>28</v>
      </c>
      <c r="B28" t="s">
        <v>9</v>
      </c>
      <c r="C28" t="s">
        <v>10</v>
      </c>
      <c r="D28" t="s">
        <v>34</v>
      </c>
      <c r="E28">
        <v>20</v>
      </c>
      <c r="F28">
        <v>20</v>
      </c>
      <c r="G28">
        <v>0</v>
      </c>
      <c r="H28">
        <v>63</v>
      </c>
      <c r="I28">
        <v>63</v>
      </c>
      <c r="J28">
        <v>0</v>
      </c>
      <c r="K28">
        <v>31.7</v>
      </c>
      <c r="L28">
        <v>31.7</v>
      </c>
      <c r="P28" s="6">
        <v>20</v>
      </c>
      <c r="Q28" s="6">
        <v>20</v>
      </c>
      <c r="R28" s="6"/>
      <c r="S28" s="6">
        <v>63</v>
      </c>
      <c r="T28" s="6">
        <v>63</v>
      </c>
      <c r="U28" s="6"/>
      <c r="V28" s="12">
        <v>31.746031746031743</v>
      </c>
      <c r="W28" s="12">
        <v>31.746031746031743</v>
      </c>
      <c r="X28" s="12"/>
      <c r="Z28" t="b">
        <f t="shared" si="1"/>
        <v>1</v>
      </c>
      <c r="AA28" t="b">
        <f t="shared" si="2"/>
        <v>1</v>
      </c>
      <c r="AB28" t="b">
        <f t="shared" si="3"/>
        <v>1</v>
      </c>
      <c r="AC28" t="b">
        <f t="shared" si="4"/>
        <v>1</v>
      </c>
      <c r="AD28" t="b">
        <f t="shared" si="5"/>
        <v>1</v>
      </c>
      <c r="AE28" t="b">
        <f t="shared" si="6"/>
        <v>1</v>
      </c>
      <c r="AF28" t="b">
        <f t="shared" si="7"/>
        <v>0</v>
      </c>
      <c r="AG28" t="b">
        <f t="shared" si="8"/>
        <v>0</v>
      </c>
      <c r="AH28" t="b">
        <f t="shared" si="9"/>
        <v>1</v>
      </c>
    </row>
    <row r="29" spans="1:34" x14ac:dyDescent="0.25">
      <c r="A29" s="1">
        <v>29</v>
      </c>
      <c r="B29" t="s">
        <v>9</v>
      </c>
      <c r="C29" t="s">
        <v>10</v>
      </c>
      <c r="D29" t="s">
        <v>35</v>
      </c>
      <c r="E29">
        <v>68</v>
      </c>
      <c r="F29">
        <v>36</v>
      </c>
      <c r="G29">
        <v>32</v>
      </c>
      <c r="H29">
        <v>164</v>
      </c>
      <c r="I29">
        <v>74</v>
      </c>
      <c r="J29">
        <v>90</v>
      </c>
      <c r="K29">
        <v>41.5</v>
      </c>
      <c r="L29">
        <v>48.6</v>
      </c>
      <c r="M29">
        <v>35.6</v>
      </c>
      <c r="P29" s="8">
        <v>68</v>
      </c>
      <c r="Q29" s="8">
        <v>36</v>
      </c>
      <c r="R29" s="8">
        <v>32</v>
      </c>
      <c r="S29" s="8">
        <v>164</v>
      </c>
      <c r="T29" s="8">
        <v>74</v>
      </c>
      <c r="U29" s="8">
        <v>90</v>
      </c>
      <c r="V29" s="15">
        <v>41.463414634146339</v>
      </c>
      <c r="W29" s="15">
        <v>48.648648648648653</v>
      </c>
      <c r="X29" s="15">
        <v>35.555555555555557</v>
      </c>
      <c r="Z29" t="b">
        <f t="shared" si="1"/>
        <v>1</v>
      </c>
      <c r="AA29" t="b">
        <f t="shared" si="2"/>
        <v>1</v>
      </c>
      <c r="AB29" t="b">
        <f t="shared" si="3"/>
        <v>1</v>
      </c>
      <c r="AC29" t="b">
        <f t="shared" si="4"/>
        <v>1</v>
      </c>
      <c r="AD29" t="b">
        <f t="shared" si="5"/>
        <v>1</v>
      </c>
      <c r="AE29" t="b">
        <f t="shared" si="6"/>
        <v>1</v>
      </c>
      <c r="AF29" t="b">
        <f t="shared" si="7"/>
        <v>0</v>
      </c>
      <c r="AG29" t="b">
        <f t="shared" si="8"/>
        <v>0</v>
      </c>
      <c r="AH29" t="b">
        <f t="shared" si="9"/>
        <v>0</v>
      </c>
    </row>
    <row r="30" spans="1:34" x14ac:dyDescent="0.25">
      <c r="A30" s="1">
        <v>30</v>
      </c>
      <c r="B30" t="s">
        <v>9</v>
      </c>
      <c r="C30" t="s">
        <v>10</v>
      </c>
      <c r="D30" t="s">
        <v>36</v>
      </c>
      <c r="E30">
        <v>61</v>
      </c>
      <c r="F30">
        <v>10</v>
      </c>
      <c r="G30">
        <v>51</v>
      </c>
      <c r="H30">
        <v>220</v>
      </c>
      <c r="I30">
        <v>169</v>
      </c>
      <c r="J30">
        <v>51</v>
      </c>
      <c r="K30">
        <v>27.7</v>
      </c>
      <c r="L30">
        <v>5.9</v>
      </c>
      <c r="M30">
        <v>100</v>
      </c>
      <c r="P30" s="6">
        <v>61</v>
      </c>
      <c r="Q30" s="6">
        <v>10</v>
      </c>
      <c r="R30" s="6">
        <v>51</v>
      </c>
      <c r="S30" s="6">
        <v>220</v>
      </c>
      <c r="T30" s="6">
        <v>169</v>
      </c>
      <c r="U30" s="6">
        <v>51</v>
      </c>
      <c r="V30" s="12">
        <v>27.727272727272727</v>
      </c>
      <c r="W30" s="12">
        <v>5.9171597633136095</v>
      </c>
      <c r="X30" s="12">
        <v>100</v>
      </c>
      <c r="Z30" t="b">
        <f t="shared" si="1"/>
        <v>1</v>
      </c>
      <c r="AA30" t="b">
        <f t="shared" si="2"/>
        <v>1</v>
      </c>
      <c r="AB30" t="b">
        <f t="shared" si="3"/>
        <v>1</v>
      </c>
      <c r="AC30" t="b">
        <f t="shared" si="4"/>
        <v>1</v>
      </c>
      <c r="AD30" t="b">
        <f t="shared" si="5"/>
        <v>1</v>
      </c>
      <c r="AE30" t="b">
        <f t="shared" si="6"/>
        <v>1</v>
      </c>
      <c r="AF30" t="b">
        <f t="shared" si="7"/>
        <v>0</v>
      </c>
      <c r="AG30" t="b">
        <f t="shared" si="8"/>
        <v>0</v>
      </c>
      <c r="AH30" t="b">
        <f t="shared" si="9"/>
        <v>1</v>
      </c>
    </row>
    <row r="31" spans="1:34" x14ac:dyDescent="0.25">
      <c r="A31" s="1">
        <v>31</v>
      </c>
      <c r="B31" t="s">
        <v>9</v>
      </c>
      <c r="C31" t="s">
        <v>10</v>
      </c>
      <c r="D31" t="s">
        <v>37</v>
      </c>
      <c r="E31">
        <v>71</v>
      </c>
      <c r="F31">
        <v>23</v>
      </c>
      <c r="G31">
        <v>48</v>
      </c>
      <c r="H31">
        <v>186</v>
      </c>
      <c r="I31">
        <v>81</v>
      </c>
      <c r="J31">
        <v>105</v>
      </c>
      <c r="K31">
        <v>38.200000000000003</v>
      </c>
      <c r="L31">
        <v>28.4</v>
      </c>
      <c r="M31">
        <v>45.7</v>
      </c>
      <c r="P31" s="8">
        <v>71</v>
      </c>
      <c r="Q31" s="8">
        <v>23</v>
      </c>
      <c r="R31" s="8">
        <v>48</v>
      </c>
      <c r="S31" s="8">
        <v>186</v>
      </c>
      <c r="T31" s="8">
        <v>81</v>
      </c>
      <c r="U31" s="8">
        <v>105</v>
      </c>
      <c r="V31" s="15">
        <v>38.172043010752688</v>
      </c>
      <c r="W31" s="15">
        <v>28.39506172839506</v>
      </c>
      <c r="X31" s="15">
        <v>45.714285714285715</v>
      </c>
      <c r="Z31" t="b">
        <f t="shared" si="1"/>
        <v>1</v>
      </c>
      <c r="AA31" t="b">
        <f t="shared" si="2"/>
        <v>1</v>
      </c>
      <c r="AB31" t="b">
        <f t="shared" si="3"/>
        <v>1</v>
      </c>
      <c r="AC31" t="b">
        <f t="shared" si="4"/>
        <v>1</v>
      </c>
      <c r="AD31" t="b">
        <f t="shared" si="5"/>
        <v>1</v>
      </c>
      <c r="AE31" t="b">
        <f t="shared" si="6"/>
        <v>1</v>
      </c>
      <c r="AF31" t="b">
        <f t="shared" si="7"/>
        <v>0</v>
      </c>
      <c r="AG31" t="b">
        <f t="shared" si="8"/>
        <v>0</v>
      </c>
      <c r="AH31" t="b">
        <f t="shared" si="9"/>
        <v>0</v>
      </c>
    </row>
    <row r="32" spans="1:34" x14ac:dyDescent="0.25">
      <c r="A32" s="1">
        <v>32</v>
      </c>
      <c r="B32" t="s">
        <v>9</v>
      </c>
      <c r="C32" t="s">
        <v>10</v>
      </c>
      <c r="D32" t="s">
        <v>38</v>
      </c>
      <c r="E32">
        <v>233</v>
      </c>
      <c r="F32">
        <v>81</v>
      </c>
      <c r="G32">
        <v>152</v>
      </c>
      <c r="H32">
        <v>794</v>
      </c>
      <c r="I32">
        <v>384</v>
      </c>
      <c r="J32">
        <v>410</v>
      </c>
      <c r="K32">
        <v>29.3</v>
      </c>
      <c r="L32">
        <v>21.1</v>
      </c>
      <c r="M32">
        <v>37.1</v>
      </c>
      <c r="P32" s="6">
        <v>233</v>
      </c>
      <c r="Q32" s="6">
        <v>81</v>
      </c>
      <c r="R32" s="6">
        <v>152</v>
      </c>
      <c r="S32" s="6">
        <v>794</v>
      </c>
      <c r="T32" s="6">
        <v>384</v>
      </c>
      <c r="U32" s="6">
        <v>410</v>
      </c>
      <c r="V32" s="12">
        <v>29.345088161209066</v>
      </c>
      <c r="W32" s="12">
        <v>21.09375</v>
      </c>
      <c r="X32" s="12">
        <v>37.073170731707314</v>
      </c>
      <c r="Z32" t="b">
        <f t="shared" si="1"/>
        <v>1</v>
      </c>
      <c r="AA32" t="b">
        <f t="shared" si="2"/>
        <v>1</v>
      </c>
      <c r="AB32" t="b">
        <f t="shared" si="3"/>
        <v>1</v>
      </c>
      <c r="AC32" t="b">
        <f t="shared" si="4"/>
        <v>1</v>
      </c>
      <c r="AD32" t="b">
        <f t="shared" si="5"/>
        <v>1</v>
      </c>
      <c r="AE32" t="b">
        <f t="shared" si="6"/>
        <v>1</v>
      </c>
      <c r="AF32" t="b">
        <f t="shared" si="7"/>
        <v>0</v>
      </c>
      <c r="AG32" t="b">
        <f t="shared" si="8"/>
        <v>0</v>
      </c>
      <c r="AH32" t="b">
        <f t="shared" si="9"/>
        <v>0</v>
      </c>
    </row>
    <row r="33" spans="1:34" x14ac:dyDescent="0.25">
      <c r="A33" s="1">
        <v>33</v>
      </c>
      <c r="B33" t="s">
        <v>9</v>
      </c>
      <c r="C33" t="s">
        <v>10</v>
      </c>
      <c r="D33" t="s">
        <v>39</v>
      </c>
      <c r="E33">
        <v>98</v>
      </c>
      <c r="F33">
        <v>7</v>
      </c>
      <c r="G33">
        <v>91</v>
      </c>
      <c r="H33">
        <v>123</v>
      </c>
      <c r="I33">
        <v>15</v>
      </c>
      <c r="J33">
        <v>108</v>
      </c>
      <c r="K33">
        <v>79.7</v>
      </c>
      <c r="L33">
        <v>46.7</v>
      </c>
      <c r="M33">
        <v>84.3</v>
      </c>
      <c r="P33" s="8">
        <v>98</v>
      </c>
      <c r="Q33" s="8">
        <v>7</v>
      </c>
      <c r="R33" s="8">
        <v>91</v>
      </c>
      <c r="S33" s="8">
        <v>123</v>
      </c>
      <c r="T33" s="8">
        <v>15</v>
      </c>
      <c r="U33" s="8">
        <v>108</v>
      </c>
      <c r="V33" s="15">
        <v>79.674796747967477</v>
      </c>
      <c r="W33" s="15">
        <v>46.666666666666664</v>
      </c>
      <c r="X33" s="15">
        <v>84.259259259259252</v>
      </c>
      <c r="Z33" t="b">
        <f t="shared" si="1"/>
        <v>1</v>
      </c>
      <c r="AA33" t="b">
        <f t="shared" si="2"/>
        <v>1</v>
      </c>
      <c r="AB33" t="b">
        <f t="shared" si="3"/>
        <v>1</v>
      </c>
      <c r="AC33" t="b">
        <f t="shared" si="4"/>
        <v>1</v>
      </c>
      <c r="AD33" t="b">
        <f t="shared" si="5"/>
        <v>1</v>
      </c>
      <c r="AE33" t="b">
        <f t="shared" si="6"/>
        <v>1</v>
      </c>
      <c r="AF33" t="b">
        <f t="shared" si="7"/>
        <v>0</v>
      </c>
      <c r="AG33" t="b">
        <f t="shared" si="8"/>
        <v>0</v>
      </c>
      <c r="AH33" t="b">
        <f t="shared" si="9"/>
        <v>0</v>
      </c>
    </row>
    <row r="34" spans="1:34" x14ac:dyDescent="0.25">
      <c r="A34" s="1">
        <v>34</v>
      </c>
      <c r="B34" t="s">
        <v>9</v>
      </c>
      <c r="C34" t="s">
        <v>10</v>
      </c>
      <c r="D34" t="s">
        <v>40</v>
      </c>
      <c r="E34">
        <v>105</v>
      </c>
      <c r="F34">
        <v>5</v>
      </c>
      <c r="G34">
        <v>100</v>
      </c>
      <c r="H34">
        <v>254</v>
      </c>
      <c r="I34">
        <v>8</v>
      </c>
      <c r="J34">
        <v>246</v>
      </c>
      <c r="K34">
        <v>41.3</v>
      </c>
      <c r="L34">
        <v>62.5</v>
      </c>
      <c r="M34">
        <v>40.700000000000003</v>
      </c>
      <c r="P34" s="6">
        <v>105</v>
      </c>
      <c r="Q34" s="6">
        <v>5</v>
      </c>
      <c r="R34" s="6">
        <v>100</v>
      </c>
      <c r="S34" s="6">
        <v>254</v>
      </c>
      <c r="T34" s="6">
        <v>8</v>
      </c>
      <c r="U34" s="6">
        <v>246</v>
      </c>
      <c r="V34" s="12">
        <v>41.338582677165356</v>
      </c>
      <c r="W34" s="12">
        <v>62.5</v>
      </c>
      <c r="X34" s="12">
        <v>40.650406504065039</v>
      </c>
      <c r="Z34" t="b">
        <f t="shared" si="1"/>
        <v>1</v>
      </c>
      <c r="AA34" t="b">
        <f t="shared" si="2"/>
        <v>1</v>
      </c>
      <c r="AB34" t="b">
        <f t="shared" si="3"/>
        <v>1</v>
      </c>
      <c r="AC34" t="b">
        <f t="shared" si="4"/>
        <v>1</v>
      </c>
      <c r="AD34" t="b">
        <f t="shared" si="5"/>
        <v>1</v>
      </c>
      <c r="AE34" t="b">
        <f t="shared" si="6"/>
        <v>1</v>
      </c>
      <c r="AF34" t="b">
        <f t="shared" si="7"/>
        <v>0</v>
      </c>
      <c r="AG34" t="b">
        <f t="shared" si="8"/>
        <v>1</v>
      </c>
      <c r="AH34" t="b">
        <f t="shared" si="9"/>
        <v>0</v>
      </c>
    </row>
    <row r="35" spans="1:34" x14ac:dyDescent="0.25">
      <c r="A35" s="1">
        <v>35</v>
      </c>
      <c r="B35" t="s">
        <v>9</v>
      </c>
      <c r="C35" t="s">
        <v>10</v>
      </c>
      <c r="D35" t="s">
        <v>41</v>
      </c>
      <c r="E35">
        <v>42</v>
      </c>
      <c r="F35">
        <v>6</v>
      </c>
      <c r="G35">
        <v>36</v>
      </c>
      <c r="H35">
        <v>100</v>
      </c>
      <c r="I35">
        <v>10</v>
      </c>
      <c r="J35">
        <v>90</v>
      </c>
      <c r="K35">
        <v>42</v>
      </c>
      <c r="L35">
        <v>60</v>
      </c>
      <c r="M35">
        <v>40</v>
      </c>
      <c r="P35" s="8">
        <v>42</v>
      </c>
      <c r="Q35" s="8">
        <v>6</v>
      </c>
      <c r="R35" s="8">
        <v>36</v>
      </c>
      <c r="S35" s="8">
        <v>100</v>
      </c>
      <c r="T35" s="8">
        <v>10</v>
      </c>
      <c r="U35" s="8">
        <v>90</v>
      </c>
      <c r="V35" s="15">
        <v>42</v>
      </c>
      <c r="W35" s="15">
        <v>60</v>
      </c>
      <c r="X35" s="15">
        <v>40</v>
      </c>
      <c r="Z35" t="b">
        <f t="shared" si="1"/>
        <v>1</v>
      </c>
      <c r="AA35" t="b">
        <f t="shared" si="2"/>
        <v>1</v>
      </c>
      <c r="AB35" t="b">
        <f t="shared" si="3"/>
        <v>1</v>
      </c>
      <c r="AC35" t="b">
        <f t="shared" si="4"/>
        <v>1</v>
      </c>
      <c r="AD35" t="b">
        <f t="shared" si="5"/>
        <v>1</v>
      </c>
      <c r="AE35" t="b">
        <f t="shared" si="6"/>
        <v>1</v>
      </c>
      <c r="AF35" t="b">
        <f t="shared" si="7"/>
        <v>1</v>
      </c>
      <c r="AG35" t="b">
        <f t="shared" si="8"/>
        <v>1</v>
      </c>
      <c r="AH35" t="b">
        <f t="shared" si="9"/>
        <v>1</v>
      </c>
    </row>
    <row r="36" spans="1:34" x14ac:dyDescent="0.25">
      <c r="A36" s="1">
        <v>36</v>
      </c>
      <c r="B36" t="s">
        <v>9</v>
      </c>
      <c r="C36" t="s">
        <v>10</v>
      </c>
      <c r="D36" t="s">
        <v>42</v>
      </c>
      <c r="E36">
        <v>57</v>
      </c>
      <c r="F36">
        <v>34</v>
      </c>
      <c r="G36">
        <v>23</v>
      </c>
      <c r="H36">
        <v>167</v>
      </c>
      <c r="I36">
        <v>136</v>
      </c>
      <c r="J36">
        <v>31</v>
      </c>
      <c r="K36">
        <v>34.1</v>
      </c>
      <c r="L36">
        <v>25</v>
      </c>
      <c r="M36">
        <v>74.2</v>
      </c>
      <c r="P36" s="6">
        <v>57</v>
      </c>
      <c r="Q36" s="6">
        <v>34</v>
      </c>
      <c r="R36" s="6">
        <v>23</v>
      </c>
      <c r="S36" s="6">
        <v>167</v>
      </c>
      <c r="T36" s="6">
        <v>136</v>
      </c>
      <c r="U36" s="6">
        <v>31</v>
      </c>
      <c r="V36" s="12">
        <v>34.131736526946113</v>
      </c>
      <c r="W36" s="12">
        <v>25</v>
      </c>
      <c r="X36" s="12">
        <v>74.193548387096769</v>
      </c>
      <c r="Z36" t="b">
        <f t="shared" si="1"/>
        <v>1</v>
      </c>
      <c r="AA36" t="b">
        <f t="shared" si="2"/>
        <v>1</v>
      </c>
      <c r="AB36" t="b">
        <f t="shared" si="3"/>
        <v>1</v>
      </c>
      <c r="AC36" t="b">
        <f t="shared" si="4"/>
        <v>1</v>
      </c>
      <c r="AD36" t="b">
        <f t="shared" si="5"/>
        <v>1</v>
      </c>
      <c r="AE36" t="b">
        <f t="shared" si="6"/>
        <v>1</v>
      </c>
      <c r="AF36" t="b">
        <f t="shared" si="7"/>
        <v>0</v>
      </c>
      <c r="AG36" t="b">
        <f t="shared" si="8"/>
        <v>1</v>
      </c>
      <c r="AH36" t="b">
        <f t="shared" si="9"/>
        <v>0</v>
      </c>
    </row>
    <row r="37" spans="1:34" x14ac:dyDescent="0.25">
      <c r="A37" s="1">
        <v>37</v>
      </c>
      <c r="B37" t="s">
        <v>9</v>
      </c>
      <c r="C37" t="s">
        <v>10</v>
      </c>
      <c r="D37" t="s">
        <v>43</v>
      </c>
      <c r="E37">
        <v>6</v>
      </c>
      <c r="F37">
        <v>6</v>
      </c>
      <c r="G37">
        <v>0</v>
      </c>
      <c r="H37">
        <v>37</v>
      </c>
      <c r="I37">
        <v>37</v>
      </c>
      <c r="J37">
        <v>0</v>
      </c>
      <c r="K37">
        <v>16.2</v>
      </c>
      <c r="L37">
        <v>16.2</v>
      </c>
      <c r="P37" s="8">
        <v>6</v>
      </c>
      <c r="Q37" s="8">
        <v>6</v>
      </c>
      <c r="R37" s="8"/>
      <c r="S37" s="8">
        <v>37</v>
      </c>
      <c r="T37" s="8">
        <v>37</v>
      </c>
      <c r="U37" s="8"/>
      <c r="V37" s="15">
        <v>16.216216216216218</v>
      </c>
      <c r="W37" s="15">
        <v>16.216216216216218</v>
      </c>
      <c r="X37" s="15"/>
      <c r="Z37" t="b">
        <f t="shared" si="1"/>
        <v>1</v>
      </c>
      <c r="AA37" t="b">
        <f t="shared" si="2"/>
        <v>1</v>
      </c>
      <c r="AB37" t="b">
        <f t="shared" si="3"/>
        <v>1</v>
      </c>
      <c r="AC37" t="b">
        <f t="shared" si="4"/>
        <v>1</v>
      </c>
      <c r="AD37" t="b">
        <f t="shared" si="5"/>
        <v>1</v>
      </c>
      <c r="AE37" t="b">
        <f t="shared" si="6"/>
        <v>1</v>
      </c>
      <c r="AF37" t="b">
        <f t="shared" si="7"/>
        <v>0</v>
      </c>
      <c r="AG37" t="b">
        <f t="shared" si="8"/>
        <v>0</v>
      </c>
      <c r="AH37" t="b">
        <f t="shared" si="9"/>
        <v>1</v>
      </c>
    </row>
    <row r="38" spans="1:34" x14ac:dyDescent="0.25">
      <c r="A38" s="1">
        <v>38</v>
      </c>
      <c r="B38" t="s">
        <v>9</v>
      </c>
      <c r="C38" t="s">
        <v>10</v>
      </c>
      <c r="D38" t="s">
        <v>44</v>
      </c>
      <c r="E38">
        <v>7</v>
      </c>
      <c r="F38">
        <v>7</v>
      </c>
      <c r="G38">
        <v>0</v>
      </c>
      <c r="H38">
        <v>27</v>
      </c>
      <c r="I38">
        <v>27</v>
      </c>
      <c r="J38">
        <v>0</v>
      </c>
      <c r="K38">
        <v>25.9</v>
      </c>
      <c r="L38">
        <v>25.9</v>
      </c>
      <c r="P38" s="6">
        <v>7</v>
      </c>
      <c r="Q38" s="6">
        <v>7</v>
      </c>
      <c r="R38" s="6"/>
      <c r="S38" s="6">
        <v>27</v>
      </c>
      <c r="T38" s="6">
        <v>27</v>
      </c>
      <c r="U38" s="6"/>
      <c r="V38" s="12">
        <v>25.925925925925924</v>
      </c>
      <c r="W38" s="12">
        <v>25.925925925925924</v>
      </c>
      <c r="X38" s="12"/>
      <c r="Z38" t="b">
        <f t="shared" si="1"/>
        <v>1</v>
      </c>
      <c r="AA38" t="b">
        <f t="shared" si="2"/>
        <v>1</v>
      </c>
      <c r="AB38" t="b">
        <f t="shared" si="3"/>
        <v>1</v>
      </c>
      <c r="AC38" t="b">
        <f t="shared" si="4"/>
        <v>1</v>
      </c>
      <c r="AD38" t="b">
        <f t="shared" si="5"/>
        <v>1</v>
      </c>
      <c r="AE38" t="b">
        <f t="shared" si="6"/>
        <v>1</v>
      </c>
      <c r="AF38" t="b">
        <f t="shared" si="7"/>
        <v>0</v>
      </c>
      <c r="AG38" t="b">
        <f t="shared" si="8"/>
        <v>0</v>
      </c>
      <c r="AH38" t="b">
        <f t="shared" si="9"/>
        <v>1</v>
      </c>
    </row>
    <row r="39" spans="1:34" x14ac:dyDescent="0.25">
      <c r="A39" s="1">
        <v>39</v>
      </c>
      <c r="B39" t="s">
        <v>9</v>
      </c>
      <c r="C39" t="s">
        <v>10</v>
      </c>
      <c r="D39" t="s">
        <v>45</v>
      </c>
      <c r="E39">
        <v>102</v>
      </c>
      <c r="F39">
        <v>40</v>
      </c>
      <c r="G39">
        <v>62</v>
      </c>
      <c r="H39">
        <v>155</v>
      </c>
      <c r="I39">
        <v>87</v>
      </c>
      <c r="J39">
        <v>68</v>
      </c>
      <c r="K39">
        <v>65.8</v>
      </c>
      <c r="L39">
        <v>46</v>
      </c>
      <c r="M39">
        <v>91.2</v>
      </c>
      <c r="P39" s="8">
        <v>102</v>
      </c>
      <c r="Q39" s="8">
        <v>40</v>
      </c>
      <c r="R39" s="8">
        <v>62</v>
      </c>
      <c r="S39" s="8">
        <v>155</v>
      </c>
      <c r="T39" s="8">
        <v>87</v>
      </c>
      <c r="U39" s="8">
        <v>68</v>
      </c>
      <c r="V39" s="15">
        <v>65.806451612903231</v>
      </c>
      <c r="W39" s="15">
        <v>45.977011494252871</v>
      </c>
      <c r="X39" s="15">
        <v>91.17647058823529</v>
      </c>
      <c r="Z39" t="b">
        <f t="shared" si="1"/>
        <v>1</v>
      </c>
      <c r="AA39" t="b">
        <f t="shared" si="2"/>
        <v>1</v>
      </c>
      <c r="AB39" t="b">
        <f t="shared" si="3"/>
        <v>1</v>
      </c>
      <c r="AC39" t="b">
        <f t="shared" si="4"/>
        <v>1</v>
      </c>
      <c r="AD39" t="b">
        <f t="shared" si="5"/>
        <v>1</v>
      </c>
      <c r="AE39" t="b">
        <f t="shared" si="6"/>
        <v>1</v>
      </c>
      <c r="AF39" t="b">
        <f t="shared" si="7"/>
        <v>0</v>
      </c>
      <c r="AG39" t="b">
        <f t="shared" si="8"/>
        <v>0</v>
      </c>
      <c r="AH39" t="b">
        <f t="shared" si="9"/>
        <v>0</v>
      </c>
    </row>
    <row r="40" spans="1:34" x14ac:dyDescent="0.25">
      <c r="A40" s="1">
        <v>40</v>
      </c>
      <c r="B40" t="s">
        <v>9</v>
      </c>
      <c r="C40" t="s">
        <v>10</v>
      </c>
      <c r="D40" t="s">
        <v>46</v>
      </c>
      <c r="E40">
        <v>23</v>
      </c>
      <c r="F40">
        <v>5</v>
      </c>
      <c r="G40">
        <v>18</v>
      </c>
      <c r="H40">
        <v>70</v>
      </c>
      <c r="I40">
        <v>35</v>
      </c>
      <c r="J40">
        <v>35</v>
      </c>
      <c r="K40">
        <v>32.9</v>
      </c>
      <c r="L40">
        <v>14.3</v>
      </c>
      <c r="M40">
        <v>51.4</v>
      </c>
      <c r="P40" s="6">
        <v>23</v>
      </c>
      <c r="Q40" s="6">
        <v>5</v>
      </c>
      <c r="R40" s="6">
        <v>18</v>
      </c>
      <c r="S40" s="6">
        <v>70</v>
      </c>
      <c r="T40" s="6">
        <v>35</v>
      </c>
      <c r="U40" s="6">
        <v>35</v>
      </c>
      <c r="V40" s="12">
        <v>32.857142857142854</v>
      </c>
      <c r="W40" s="12">
        <v>14.285714285714285</v>
      </c>
      <c r="X40" s="12">
        <v>51.428571428571423</v>
      </c>
      <c r="Z40" t="b">
        <f t="shared" si="1"/>
        <v>1</v>
      </c>
      <c r="AA40" t="b">
        <f t="shared" si="2"/>
        <v>1</v>
      </c>
      <c r="AB40" t="b">
        <f t="shared" si="3"/>
        <v>1</v>
      </c>
      <c r="AC40" t="b">
        <f t="shared" si="4"/>
        <v>1</v>
      </c>
      <c r="AD40" t="b">
        <f t="shared" si="5"/>
        <v>1</v>
      </c>
      <c r="AE40" t="b">
        <f t="shared" si="6"/>
        <v>1</v>
      </c>
      <c r="AF40" t="b">
        <f t="shared" si="7"/>
        <v>0</v>
      </c>
      <c r="AG40" t="b">
        <f t="shared" si="8"/>
        <v>0</v>
      </c>
      <c r="AH40" t="b">
        <f t="shared" si="9"/>
        <v>0</v>
      </c>
    </row>
    <row r="41" spans="1:34" x14ac:dyDescent="0.25">
      <c r="A41" s="1">
        <v>41</v>
      </c>
      <c r="B41" t="s">
        <v>9</v>
      </c>
      <c r="C41" t="s">
        <v>10</v>
      </c>
      <c r="D41" t="s">
        <v>47</v>
      </c>
      <c r="E41">
        <v>6</v>
      </c>
      <c r="F41">
        <v>6</v>
      </c>
      <c r="G41">
        <v>0</v>
      </c>
      <c r="H41">
        <v>6</v>
      </c>
      <c r="I41">
        <v>6</v>
      </c>
      <c r="J41">
        <v>0</v>
      </c>
      <c r="K41">
        <v>100</v>
      </c>
      <c r="L41">
        <v>100</v>
      </c>
      <c r="P41" s="8">
        <v>6</v>
      </c>
      <c r="Q41" s="8">
        <v>6</v>
      </c>
      <c r="R41" s="8"/>
      <c r="S41" s="8">
        <v>6</v>
      </c>
      <c r="T41" s="8">
        <v>6</v>
      </c>
      <c r="U41" s="8"/>
      <c r="V41" s="15">
        <v>100</v>
      </c>
      <c r="W41" s="15">
        <v>100</v>
      </c>
      <c r="X41" s="15"/>
      <c r="Z41" t="b">
        <f t="shared" si="1"/>
        <v>1</v>
      </c>
      <c r="AA41" t="b">
        <f t="shared" si="2"/>
        <v>1</v>
      </c>
      <c r="AB41" t="b">
        <f t="shared" si="3"/>
        <v>1</v>
      </c>
      <c r="AC41" t="b">
        <f t="shared" si="4"/>
        <v>1</v>
      </c>
      <c r="AD41" t="b">
        <f t="shared" si="5"/>
        <v>1</v>
      </c>
      <c r="AE41" t="b">
        <f t="shared" si="6"/>
        <v>1</v>
      </c>
      <c r="AF41" t="b">
        <f t="shared" si="7"/>
        <v>1</v>
      </c>
      <c r="AG41" t="b">
        <f t="shared" si="8"/>
        <v>1</v>
      </c>
      <c r="AH41" t="b">
        <f t="shared" si="9"/>
        <v>1</v>
      </c>
    </row>
    <row r="42" spans="1:34" x14ac:dyDescent="0.25">
      <c r="A42" s="1">
        <v>42</v>
      </c>
      <c r="B42" t="s">
        <v>9</v>
      </c>
      <c r="C42" t="s">
        <v>10</v>
      </c>
      <c r="D42" t="s">
        <v>48</v>
      </c>
      <c r="E42">
        <v>3</v>
      </c>
      <c r="H42">
        <v>11</v>
      </c>
      <c r="K42">
        <v>27.3</v>
      </c>
      <c r="P42" s="6">
        <v>3</v>
      </c>
      <c r="Q42" s="6"/>
      <c r="R42" s="6">
        <v>3</v>
      </c>
      <c r="S42" s="6">
        <v>11</v>
      </c>
      <c r="T42" s="6"/>
      <c r="U42" s="6">
        <v>11</v>
      </c>
      <c r="V42" s="12">
        <v>27.27272727272727</v>
      </c>
      <c r="W42" s="12"/>
      <c r="X42" s="12">
        <v>27.27272727272727</v>
      </c>
      <c r="Z42" t="b">
        <f t="shared" si="1"/>
        <v>1</v>
      </c>
      <c r="AA42" t="b">
        <f t="shared" si="2"/>
        <v>1</v>
      </c>
      <c r="AB42" t="b">
        <f>G42=R42</f>
        <v>0</v>
      </c>
      <c r="AC42" t="b">
        <f t="shared" si="4"/>
        <v>1</v>
      </c>
      <c r="AD42" t="b">
        <f t="shared" si="5"/>
        <v>1</v>
      </c>
      <c r="AE42" t="b">
        <f t="shared" si="6"/>
        <v>0</v>
      </c>
      <c r="AF42" t="b">
        <f t="shared" si="7"/>
        <v>0</v>
      </c>
      <c r="AG42" t="b">
        <f t="shared" si="8"/>
        <v>1</v>
      </c>
      <c r="AH42" t="b">
        <f t="shared" si="9"/>
        <v>0</v>
      </c>
    </row>
    <row r="43" spans="1:34" x14ac:dyDescent="0.25">
      <c r="A43" s="1">
        <v>43</v>
      </c>
      <c r="B43" t="s">
        <v>9</v>
      </c>
      <c r="C43" t="s">
        <v>10</v>
      </c>
      <c r="D43" t="s">
        <v>49</v>
      </c>
      <c r="E43">
        <v>18</v>
      </c>
      <c r="F43">
        <v>4</v>
      </c>
      <c r="G43">
        <v>14</v>
      </c>
      <c r="H43">
        <v>84</v>
      </c>
      <c r="I43">
        <v>44</v>
      </c>
      <c r="J43">
        <v>40</v>
      </c>
      <c r="K43">
        <v>21.4</v>
      </c>
      <c r="L43">
        <v>9.1</v>
      </c>
      <c r="M43">
        <v>35</v>
      </c>
      <c r="P43" s="8">
        <v>18</v>
      </c>
      <c r="Q43" s="8">
        <v>4</v>
      </c>
      <c r="R43" s="8">
        <v>14</v>
      </c>
      <c r="S43" s="8">
        <v>84</v>
      </c>
      <c r="T43" s="8">
        <v>44</v>
      </c>
      <c r="U43" s="8">
        <v>40</v>
      </c>
      <c r="V43" s="15">
        <v>21.428571428571427</v>
      </c>
      <c r="W43" s="15">
        <v>9.0909090909090917</v>
      </c>
      <c r="X43" s="15">
        <v>35</v>
      </c>
      <c r="Z43" t="b">
        <f t="shared" si="1"/>
        <v>1</v>
      </c>
      <c r="AA43" t="b">
        <f t="shared" si="2"/>
        <v>1</v>
      </c>
      <c r="AB43" t="b">
        <f t="shared" si="3"/>
        <v>1</v>
      </c>
      <c r="AC43" t="b">
        <f t="shared" si="4"/>
        <v>1</v>
      </c>
      <c r="AD43" t="b">
        <f t="shared" si="5"/>
        <v>1</v>
      </c>
      <c r="AE43" t="b">
        <f t="shared" si="6"/>
        <v>1</v>
      </c>
      <c r="AF43" t="b">
        <f t="shared" si="7"/>
        <v>0</v>
      </c>
      <c r="AG43" t="b">
        <f t="shared" si="8"/>
        <v>0</v>
      </c>
      <c r="AH43" t="b">
        <f t="shared" si="9"/>
        <v>1</v>
      </c>
    </row>
    <row r="44" spans="1:34" x14ac:dyDescent="0.25">
      <c r="A44" s="1">
        <v>44</v>
      </c>
      <c r="B44" t="s">
        <v>9</v>
      </c>
      <c r="C44" t="s">
        <v>10</v>
      </c>
      <c r="D44" t="s">
        <v>50</v>
      </c>
      <c r="E44">
        <v>44</v>
      </c>
      <c r="F44">
        <v>6</v>
      </c>
      <c r="G44">
        <v>38</v>
      </c>
      <c r="H44">
        <v>90</v>
      </c>
      <c r="I44">
        <v>29</v>
      </c>
      <c r="J44">
        <v>61</v>
      </c>
      <c r="K44">
        <v>48.9</v>
      </c>
      <c r="L44">
        <v>20.7</v>
      </c>
      <c r="M44">
        <v>62.3</v>
      </c>
      <c r="P44" s="6">
        <v>44</v>
      </c>
      <c r="Q44" s="6">
        <v>6</v>
      </c>
      <c r="R44" s="6">
        <v>38</v>
      </c>
      <c r="S44" s="6">
        <v>90</v>
      </c>
      <c r="T44" s="6">
        <v>29</v>
      </c>
      <c r="U44" s="6">
        <v>61</v>
      </c>
      <c r="V44" s="12">
        <v>48.888888888888886</v>
      </c>
      <c r="W44" s="12">
        <v>20.689655172413794</v>
      </c>
      <c r="X44" s="12">
        <v>62.295081967213115</v>
      </c>
      <c r="Z44" t="b">
        <f t="shared" si="1"/>
        <v>1</v>
      </c>
      <c r="AA44" t="b">
        <f t="shared" si="2"/>
        <v>1</v>
      </c>
      <c r="AB44" t="b">
        <f t="shared" si="3"/>
        <v>1</v>
      </c>
      <c r="AC44" t="b">
        <f t="shared" si="4"/>
        <v>1</v>
      </c>
      <c r="AD44" t="b">
        <f t="shared" si="5"/>
        <v>1</v>
      </c>
      <c r="AE44" t="b">
        <f t="shared" si="6"/>
        <v>1</v>
      </c>
      <c r="AF44" t="b">
        <f t="shared" si="7"/>
        <v>0</v>
      </c>
      <c r="AG44" t="b">
        <f t="shared" si="8"/>
        <v>0</v>
      </c>
      <c r="AH44" t="b">
        <f t="shared" si="9"/>
        <v>0</v>
      </c>
    </row>
    <row r="45" spans="1:34" x14ac:dyDescent="0.25">
      <c r="A45" s="1">
        <v>45</v>
      </c>
      <c r="B45" t="s">
        <v>9</v>
      </c>
      <c r="C45" t="s">
        <v>10</v>
      </c>
      <c r="D45" t="s">
        <v>51</v>
      </c>
      <c r="E45">
        <v>13</v>
      </c>
      <c r="F45">
        <v>8</v>
      </c>
      <c r="G45">
        <v>5</v>
      </c>
      <c r="H45">
        <v>36</v>
      </c>
      <c r="I45">
        <v>31</v>
      </c>
      <c r="J45">
        <v>5</v>
      </c>
      <c r="K45">
        <v>36.1</v>
      </c>
      <c r="L45">
        <v>25.8</v>
      </c>
      <c r="M45">
        <v>100</v>
      </c>
      <c r="P45" s="8">
        <v>13</v>
      </c>
      <c r="Q45" s="8">
        <v>8</v>
      </c>
      <c r="R45" s="8">
        <v>5</v>
      </c>
      <c r="S45" s="8">
        <v>36</v>
      </c>
      <c r="T45" s="8">
        <v>31</v>
      </c>
      <c r="U45" s="8">
        <v>5</v>
      </c>
      <c r="V45" s="15">
        <v>36.111111111111107</v>
      </c>
      <c r="W45" s="15">
        <v>25.806451612903224</v>
      </c>
      <c r="X45" s="15">
        <v>100</v>
      </c>
      <c r="Z45" t="b">
        <f t="shared" si="1"/>
        <v>1</v>
      </c>
      <c r="AA45" t="b">
        <f t="shared" si="2"/>
        <v>1</v>
      </c>
      <c r="AB45" t="b">
        <f t="shared" si="3"/>
        <v>1</v>
      </c>
      <c r="AC45" t="b">
        <f t="shared" si="4"/>
        <v>1</v>
      </c>
      <c r="AD45" t="b">
        <f t="shared" si="5"/>
        <v>1</v>
      </c>
      <c r="AE45" t="b">
        <f t="shared" si="6"/>
        <v>1</v>
      </c>
      <c r="AF45" t="b">
        <f t="shared" si="7"/>
        <v>0</v>
      </c>
      <c r="AG45" t="b">
        <f t="shared" si="8"/>
        <v>0</v>
      </c>
      <c r="AH45" t="b">
        <f t="shared" si="9"/>
        <v>1</v>
      </c>
    </row>
    <row r="46" spans="1:34" x14ac:dyDescent="0.25">
      <c r="A46" s="1">
        <v>46</v>
      </c>
      <c r="B46" t="s">
        <v>9</v>
      </c>
      <c r="C46" t="s">
        <v>10</v>
      </c>
      <c r="D46" t="s">
        <v>52</v>
      </c>
      <c r="E46">
        <v>1</v>
      </c>
      <c r="F46">
        <v>1</v>
      </c>
      <c r="G46">
        <v>0</v>
      </c>
      <c r="H46">
        <v>9</v>
      </c>
      <c r="I46">
        <v>9</v>
      </c>
      <c r="J46">
        <v>0</v>
      </c>
      <c r="K46">
        <v>11.1</v>
      </c>
      <c r="L46">
        <v>11.1</v>
      </c>
      <c r="P46" s="6">
        <v>1</v>
      </c>
      <c r="Q46" s="6">
        <v>1</v>
      </c>
      <c r="R46" s="6"/>
      <c r="S46" s="6">
        <v>9</v>
      </c>
      <c r="T46" s="6">
        <v>9</v>
      </c>
      <c r="U46" s="6"/>
      <c r="V46" s="12">
        <v>11.111111111111111</v>
      </c>
      <c r="W46" s="12">
        <v>11.111111111111111</v>
      </c>
      <c r="X46" s="12"/>
      <c r="Z46" t="b">
        <f t="shared" si="1"/>
        <v>1</v>
      </c>
      <c r="AA46" t="b">
        <f t="shared" si="2"/>
        <v>1</v>
      </c>
      <c r="AB46" t="b">
        <f t="shared" si="3"/>
        <v>1</v>
      </c>
      <c r="AC46" t="b">
        <f t="shared" si="4"/>
        <v>1</v>
      </c>
      <c r="AD46" t="b">
        <f t="shared" si="5"/>
        <v>1</v>
      </c>
      <c r="AE46" t="b">
        <f t="shared" si="6"/>
        <v>1</v>
      </c>
      <c r="AF46" t="b">
        <f t="shared" si="7"/>
        <v>0</v>
      </c>
      <c r="AG46" t="b">
        <f t="shared" si="8"/>
        <v>0</v>
      </c>
      <c r="AH46" t="b">
        <f t="shared" si="9"/>
        <v>1</v>
      </c>
    </row>
    <row r="47" spans="1:34" x14ac:dyDescent="0.25">
      <c r="A47" s="1">
        <v>47</v>
      </c>
      <c r="B47" t="s">
        <v>9</v>
      </c>
      <c r="C47" t="s">
        <v>10</v>
      </c>
      <c r="D47" t="s">
        <v>53</v>
      </c>
      <c r="E47">
        <v>2</v>
      </c>
      <c r="H47">
        <v>10</v>
      </c>
      <c r="K47">
        <v>20</v>
      </c>
      <c r="P47" s="8">
        <v>2</v>
      </c>
      <c r="Q47" s="8"/>
      <c r="R47" s="8">
        <v>2</v>
      </c>
      <c r="S47" s="8">
        <v>10</v>
      </c>
      <c r="T47" s="8"/>
      <c r="U47" s="8">
        <v>10</v>
      </c>
      <c r="V47" s="15">
        <v>20</v>
      </c>
      <c r="W47" s="15"/>
      <c r="X47" s="15">
        <v>20</v>
      </c>
      <c r="Z47" t="b">
        <f t="shared" si="1"/>
        <v>1</v>
      </c>
      <c r="AA47" t="b">
        <f t="shared" si="2"/>
        <v>1</v>
      </c>
      <c r="AB47" t="b">
        <f>G47=R47</f>
        <v>0</v>
      </c>
      <c r="AC47" t="b">
        <f t="shared" si="4"/>
        <v>1</v>
      </c>
      <c r="AD47" t="b">
        <f t="shared" si="5"/>
        <v>1</v>
      </c>
      <c r="AE47" t="b">
        <f t="shared" si="6"/>
        <v>0</v>
      </c>
      <c r="AF47" t="b">
        <f t="shared" si="7"/>
        <v>1</v>
      </c>
      <c r="AG47" t="b">
        <f t="shared" si="8"/>
        <v>1</v>
      </c>
      <c r="AH47" t="b">
        <f t="shared" si="9"/>
        <v>0</v>
      </c>
    </row>
    <row r="48" spans="1:34" x14ac:dyDescent="0.25">
      <c r="A48" s="1">
        <v>48</v>
      </c>
      <c r="B48" t="s">
        <v>9</v>
      </c>
      <c r="C48" t="s">
        <v>10</v>
      </c>
      <c r="D48" t="s">
        <v>54</v>
      </c>
      <c r="E48">
        <v>2</v>
      </c>
      <c r="F48">
        <v>2</v>
      </c>
      <c r="G48">
        <v>0</v>
      </c>
      <c r="H48">
        <v>4</v>
      </c>
      <c r="I48">
        <v>4</v>
      </c>
      <c r="J48">
        <v>0</v>
      </c>
      <c r="K48">
        <v>50</v>
      </c>
      <c r="L48">
        <v>50</v>
      </c>
      <c r="P48" s="6">
        <v>2</v>
      </c>
      <c r="Q48" s="6">
        <v>2</v>
      </c>
      <c r="R48" s="6"/>
      <c r="S48" s="6">
        <v>4</v>
      </c>
      <c r="T48" s="6">
        <v>4</v>
      </c>
      <c r="U48" s="6"/>
      <c r="V48" s="12">
        <v>50</v>
      </c>
      <c r="W48" s="12">
        <v>50</v>
      </c>
      <c r="X48" s="12"/>
      <c r="Z48" t="b">
        <f t="shared" si="1"/>
        <v>1</v>
      </c>
      <c r="AA48" t="b">
        <f t="shared" si="2"/>
        <v>1</v>
      </c>
      <c r="AB48" t="b">
        <f t="shared" si="3"/>
        <v>1</v>
      </c>
      <c r="AC48" t="b">
        <f t="shared" si="4"/>
        <v>1</v>
      </c>
      <c r="AD48" t="b">
        <f t="shared" si="5"/>
        <v>1</v>
      </c>
      <c r="AE48" t="b">
        <f t="shared" si="6"/>
        <v>1</v>
      </c>
      <c r="AF48" t="b">
        <f t="shared" si="7"/>
        <v>1</v>
      </c>
      <c r="AG48" t="b">
        <f t="shared" si="8"/>
        <v>1</v>
      </c>
      <c r="AH48" t="b">
        <f t="shared" si="9"/>
        <v>1</v>
      </c>
    </row>
    <row r="49" spans="1:34" x14ac:dyDescent="0.25">
      <c r="A49" s="1">
        <v>49</v>
      </c>
      <c r="B49" t="s">
        <v>9</v>
      </c>
      <c r="C49" t="s">
        <v>10</v>
      </c>
      <c r="D49" t="s">
        <v>55</v>
      </c>
      <c r="E49">
        <v>121</v>
      </c>
      <c r="F49">
        <v>48</v>
      </c>
      <c r="G49">
        <v>73</v>
      </c>
      <c r="H49">
        <v>343</v>
      </c>
      <c r="I49">
        <v>199</v>
      </c>
      <c r="J49">
        <v>144</v>
      </c>
      <c r="K49">
        <v>35.299999999999997</v>
      </c>
      <c r="L49">
        <v>24.1</v>
      </c>
      <c r="M49">
        <v>50.7</v>
      </c>
      <c r="P49" s="8">
        <v>121</v>
      </c>
      <c r="Q49" s="8">
        <v>48</v>
      </c>
      <c r="R49" s="8">
        <v>73</v>
      </c>
      <c r="S49" s="8">
        <v>343</v>
      </c>
      <c r="T49" s="8">
        <v>199</v>
      </c>
      <c r="U49" s="8">
        <v>144</v>
      </c>
      <c r="V49" s="15">
        <v>35.276967930029159</v>
      </c>
      <c r="W49" s="15">
        <v>24.120603015075375</v>
      </c>
      <c r="X49" s="15">
        <v>50.694444444444443</v>
      </c>
      <c r="Z49" t="b">
        <f t="shared" si="1"/>
        <v>1</v>
      </c>
      <c r="AA49" t="b">
        <f t="shared" si="2"/>
        <v>1</v>
      </c>
      <c r="AB49" t="b">
        <f t="shared" si="3"/>
        <v>1</v>
      </c>
      <c r="AC49" t="b">
        <f t="shared" si="4"/>
        <v>1</v>
      </c>
      <c r="AD49" t="b">
        <f t="shared" si="5"/>
        <v>1</v>
      </c>
      <c r="AE49" t="b">
        <f t="shared" si="6"/>
        <v>1</v>
      </c>
      <c r="AF49" t="b">
        <f t="shared" si="7"/>
        <v>0</v>
      </c>
      <c r="AG49" t="b">
        <f t="shared" si="8"/>
        <v>0</v>
      </c>
      <c r="AH49" t="b">
        <f t="shared" si="9"/>
        <v>0</v>
      </c>
    </row>
    <row r="50" spans="1:34" x14ac:dyDescent="0.25">
      <c r="A50" s="1">
        <v>50</v>
      </c>
      <c r="B50" t="s">
        <v>9</v>
      </c>
      <c r="C50" t="s">
        <v>10</v>
      </c>
      <c r="D50" t="s">
        <v>56</v>
      </c>
      <c r="E50">
        <v>563</v>
      </c>
      <c r="F50">
        <v>131</v>
      </c>
      <c r="G50">
        <v>432</v>
      </c>
      <c r="H50">
        <v>1179</v>
      </c>
      <c r="I50">
        <v>495</v>
      </c>
      <c r="J50">
        <v>684</v>
      </c>
      <c r="K50">
        <v>47.8</v>
      </c>
      <c r="L50">
        <v>26.5</v>
      </c>
      <c r="M50">
        <v>63.2</v>
      </c>
      <c r="P50" s="6">
        <v>563</v>
      </c>
      <c r="Q50" s="6">
        <v>131</v>
      </c>
      <c r="R50" s="6">
        <v>432</v>
      </c>
      <c r="S50" s="6">
        <v>1179</v>
      </c>
      <c r="T50" s="6">
        <v>495</v>
      </c>
      <c r="U50" s="6">
        <v>684</v>
      </c>
      <c r="V50" s="12">
        <v>47.752332485156913</v>
      </c>
      <c r="W50" s="12">
        <v>26.464646464646464</v>
      </c>
      <c r="X50" s="12">
        <v>63.157894736842103</v>
      </c>
      <c r="Z50" t="b">
        <f t="shared" si="1"/>
        <v>1</v>
      </c>
      <c r="AA50" t="b">
        <f t="shared" si="2"/>
        <v>1</v>
      </c>
      <c r="AB50" t="b">
        <f t="shared" si="3"/>
        <v>1</v>
      </c>
      <c r="AC50" t="b">
        <f t="shared" si="4"/>
        <v>1</v>
      </c>
      <c r="AD50" t="b">
        <f t="shared" si="5"/>
        <v>1</v>
      </c>
      <c r="AE50" t="b">
        <f t="shared" si="6"/>
        <v>1</v>
      </c>
      <c r="AF50" t="b">
        <f t="shared" si="7"/>
        <v>0</v>
      </c>
      <c r="AG50" t="b">
        <f t="shared" si="8"/>
        <v>0</v>
      </c>
      <c r="AH50" t="b">
        <f t="shared" si="9"/>
        <v>0</v>
      </c>
    </row>
    <row r="51" spans="1:34" x14ac:dyDescent="0.25">
      <c r="A51" s="1">
        <v>51</v>
      </c>
      <c r="B51" t="s">
        <v>9</v>
      </c>
      <c r="C51" t="s">
        <v>10</v>
      </c>
      <c r="D51" t="s">
        <v>57</v>
      </c>
      <c r="E51">
        <v>31</v>
      </c>
      <c r="F51">
        <v>13</v>
      </c>
      <c r="G51">
        <v>18</v>
      </c>
      <c r="H51">
        <v>129</v>
      </c>
      <c r="I51">
        <v>103</v>
      </c>
      <c r="J51">
        <v>26</v>
      </c>
      <c r="K51">
        <v>24</v>
      </c>
      <c r="L51">
        <v>12.6</v>
      </c>
      <c r="M51">
        <v>69.2</v>
      </c>
      <c r="P51" s="8">
        <v>31</v>
      </c>
      <c r="Q51" s="8">
        <v>13</v>
      </c>
      <c r="R51" s="8">
        <v>18</v>
      </c>
      <c r="S51" s="8">
        <v>129</v>
      </c>
      <c r="T51" s="8">
        <v>103</v>
      </c>
      <c r="U51" s="8">
        <v>26</v>
      </c>
      <c r="V51" s="15">
        <v>24.031007751937985</v>
      </c>
      <c r="W51" s="15">
        <v>12.621359223300971</v>
      </c>
      <c r="X51" s="15">
        <v>69.230769230769226</v>
      </c>
      <c r="Z51" t="b">
        <f t="shared" si="1"/>
        <v>1</v>
      </c>
      <c r="AA51" t="b">
        <f t="shared" si="2"/>
        <v>1</v>
      </c>
      <c r="AB51" t="b">
        <f t="shared" si="3"/>
        <v>1</v>
      </c>
      <c r="AC51" t="b">
        <f t="shared" si="4"/>
        <v>1</v>
      </c>
      <c r="AD51" t="b">
        <f t="shared" si="5"/>
        <v>1</v>
      </c>
      <c r="AE51" t="b">
        <f t="shared" si="6"/>
        <v>1</v>
      </c>
      <c r="AF51" t="b">
        <f t="shared" si="7"/>
        <v>0</v>
      </c>
      <c r="AG51" t="b">
        <f t="shared" si="8"/>
        <v>0</v>
      </c>
      <c r="AH51" t="b">
        <f t="shared" si="9"/>
        <v>0</v>
      </c>
    </row>
    <row r="52" spans="1:34" x14ac:dyDescent="0.25">
      <c r="A52" s="1">
        <v>52</v>
      </c>
      <c r="B52" t="s">
        <v>9</v>
      </c>
      <c r="C52" t="s">
        <v>10</v>
      </c>
      <c r="D52" t="s">
        <v>58</v>
      </c>
      <c r="E52">
        <v>26</v>
      </c>
      <c r="F52">
        <v>18</v>
      </c>
      <c r="G52">
        <v>8</v>
      </c>
      <c r="H52">
        <v>71</v>
      </c>
      <c r="I52">
        <v>61</v>
      </c>
      <c r="J52">
        <v>10</v>
      </c>
      <c r="K52">
        <v>36.6</v>
      </c>
      <c r="L52">
        <v>29.5</v>
      </c>
      <c r="M52">
        <v>80</v>
      </c>
      <c r="P52" s="6">
        <v>6</v>
      </c>
      <c r="Q52" s="6">
        <v>6</v>
      </c>
      <c r="R52" s="6"/>
      <c r="S52" s="6">
        <v>58</v>
      </c>
      <c r="T52" s="6">
        <v>58</v>
      </c>
      <c r="U52" s="6"/>
      <c r="V52" s="12">
        <v>10.344827586206897</v>
      </c>
      <c r="W52" s="12">
        <v>10.344827586206897</v>
      </c>
      <c r="X52" s="12"/>
      <c r="Z52" t="b">
        <f t="shared" si="1"/>
        <v>0</v>
      </c>
      <c r="AA52" t="b">
        <f t="shared" si="2"/>
        <v>0</v>
      </c>
      <c r="AB52" t="b">
        <f>G52=R52</f>
        <v>0</v>
      </c>
      <c r="AC52" t="b">
        <f t="shared" si="4"/>
        <v>0</v>
      </c>
      <c r="AD52" t="b">
        <f t="shared" si="5"/>
        <v>0</v>
      </c>
      <c r="AE52" t="b">
        <f t="shared" si="6"/>
        <v>0</v>
      </c>
      <c r="AF52" t="b">
        <f t="shared" si="7"/>
        <v>0</v>
      </c>
      <c r="AG52" t="b">
        <f t="shared" si="8"/>
        <v>0</v>
      </c>
      <c r="AH52" t="b">
        <f t="shared" si="9"/>
        <v>0</v>
      </c>
    </row>
    <row r="53" spans="1:34" x14ac:dyDescent="0.25">
      <c r="A53" s="1">
        <v>53</v>
      </c>
      <c r="B53" t="s">
        <v>9</v>
      </c>
      <c r="C53" t="s">
        <v>10</v>
      </c>
      <c r="D53" t="s">
        <v>59</v>
      </c>
      <c r="E53">
        <v>6</v>
      </c>
      <c r="F53">
        <v>6</v>
      </c>
      <c r="G53">
        <v>0</v>
      </c>
      <c r="H53">
        <v>58</v>
      </c>
      <c r="I53">
        <v>58</v>
      </c>
      <c r="J53">
        <v>0</v>
      </c>
      <c r="K53">
        <v>10.3</v>
      </c>
      <c r="L53">
        <v>10.3</v>
      </c>
      <c r="P53" s="8">
        <v>26</v>
      </c>
      <c r="Q53" s="8">
        <v>18</v>
      </c>
      <c r="R53" s="8">
        <v>8</v>
      </c>
      <c r="S53" s="8">
        <v>71</v>
      </c>
      <c r="T53" s="8">
        <v>61</v>
      </c>
      <c r="U53" s="8">
        <v>10</v>
      </c>
      <c r="V53" s="15">
        <v>36.619718309859159</v>
      </c>
      <c r="W53" s="15">
        <v>29.508196721311474</v>
      </c>
      <c r="X53" s="15">
        <v>80</v>
      </c>
      <c r="Z53" t="b">
        <f t="shared" si="1"/>
        <v>0</v>
      </c>
      <c r="AA53" t="b">
        <f t="shared" si="2"/>
        <v>0</v>
      </c>
      <c r="AB53" t="b">
        <f>G53=R53</f>
        <v>0</v>
      </c>
      <c r="AC53" t="b">
        <f t="shared" si="4"/>
        <v>0</v>
      </c>
      <c r="AD53" t="b">
        <f t="shared" si="5"/>
        <v>0</v>
      </c>
      <c r="AE53" t="b">
        <f t="shared" si="6"/>
        <v>0</v>
      </c>
      <c r="AF53" t="b">
        <f t="shared" si="7"/>
        <v>0</v>
      </c>
      <c r="AG53" t="b">
        <f t="shared" si="8"/>
        <v>0</v>
      </c>
      <c r="AH53" t="b">
        <f t="shared" si="9"/>
        <v>0</v>
      </c>
    </row>
    <row r="54" spans="1:34" x14ac:dyDescent="0.25">
      <c r="A54" s="1">
        <v>54</v>
      </c>
      <c r="B54" t="s">
        <v>9</v>
      </c>
      <c r="C54" t="s">
        <v>10</v>
      </c>
      <c r="D54" t="s">
        <v>60</v>
      </c>
      <c r="E54">
        <v>126</v>
      </c>
      <c r="F54">
        <v>19</v>
      </c>
      <c r="G54">
        <v>107</v>
      </c>
      <c r="H54">
        <v>209</v>
      </c>
      <c r="I54">
        <v>50</v>
      </c>
      <c r="J54">
        <v>159</v>
      </c>
      <c r="K54">
        <v>60.3</v>
      </c>
      <c r="L54">
        <v>38</v>
      </c>
      <c r="M54">
        <v>67.3</v>
      </c>
      <c r="P54" s="6">
        <v>126</v>
      </c>
      <c r="Q54" s="6">
        <v>19</v>
      </c>
      <c r="R54" s="6">
        <v>107</v>
      </c>
      <c r="S54" s="6">
        <v>209</v>
      </c>
      <c r="T54" s="6">
        <v>50</v>
      </c>
      <c r="U54" s="6">
        <v>159</v>
      </c>
      <c r="V54" s="12">
        <v>60.28708133971292</v>
      </c>
      <c r="W54" s="12">
        <v>38</v>
      </c>
      <c r="X54" s="12">
        <v>67.295597484276726</v>
      </c>
      <c r="Z54" t="b">
        <f t="shared" si="1"/>
        <v>1</v>
      </c>
      <c r="AA54" t="b">
        <f t="shared" si="2"/>
        <v>1</v>
      </c>
      <c r="AB54" t="b">
        <f t="shared" si="3"/>
        <v>1</v>
      </c>
      <c r="AC54" t="b">
        <f t="shared" si="4"/>
        <v>1</v>
      </c>
      <c r="AD54" t="b">
        <f t="shared" si="5"/>
        <v>1</v>
      </c>
      <c r="AE54" t="b">
        <f t="shared" si="6"/>
        <v>1</v>
      </c>
      <c r="AF54" t="b">
        <f t="shared" si="7"/>
        <v>0</v>
      </c>
      <c r="AG54" t="b">
        <f t="shared" si="8"/>
        <v>1</v>
      </c>
      <c r="AH54" t="b">
        <f t="shared" si="9"/>
        <v>0</v>
      </c>
    </row>
    <row r="55" spans="1:34" x14ac:dyDescent="0.25">
      <c r="A55" s="1">
        <v>55</v>
      </c>
      <c r="B55" t="s">
        <v>9</v>
      </c>
      <c r="C55" t="s">
        <v>10</v>
      </c>
      <c r="D55" t="s">
        <v>61</v>
      </c>
      <c r="E55">
        <v>177</v>
      </c>
      <c r="F55">
        <v>53</v>
      </c>
      <c r="G55">
        <v>124</v>
      </c>
      <c r="H55">
        <v>479</v>
      </c>
      <c r="I55">
        <v>159</v>
      </c>
      <c r="J55">
        <v>320</v>
      </c>
      <c r="K55">
        <v>37</v>
      </c>
      <c r="L55">
        <v>33.299999999999997</v>
      </c>
      <c r="M55">
        <v>38.799999999999997</v>
      </c>
      <c r="P55" s="8">
        <v>177</v>
      </c>
      <c r="Q55" s="8">
        <v>53</v>
      </c>
      <c r="R55" s="8">
        <v>124</v>
      </c>
      <c r="S55" s="8">
        <v>479</v>
      </c>
      <c r="T55" s="8">
        <v>159</v>
      </c>
      <c r="U55" s="8">
        <v>320</v>
      </c>
      <c r="V55" s="15">
        <v>36.951983298538622</v>
      </c>
      <c r="W55" s="15">
        <v>33.333333333333329</v>
      </c>
      <c r="X55" s="15">
        <v>38.75</v>
      </c>
      <c r="Z55" t="b">
        <f t="shared" si="1"/>
        <v>1</v>
      </c>
      <c r="AA55" t="b">
        <f t="shared" si="2"/>
        <v>1</v>
      </c>
      <c r="AB55" t="b">
        <f t="shared" si="3"/>
        <v>1</v>
      </c>
      <c r="AC55" t="b">
        <f t="shared" si="4"/>
        <v>1</v>
      </c>
      <c r="AD55" t="b">
        <f t="shared" si="5"/>
        <v>1</v>
      </c>
      <c r="AE55" t="b">
        <f t="shared" si="6"/>
        <v>1</v>
      </c>
      <c r="AF55" t="b">
        <f t="shared" si="7"/>
        <v>0</v>
      </c>
      <c r="AG55" t="b">
        <f t="shared" si="8"/>
        <v>0</v>
      </c>
      <c r="AH55" t="b">
        <f t="shared" si="9"/>
        <v>0</v>
      </c>
    </row>
    <row r="56" spans="1:34" x14ac:dyDescent="0.25">
      <c r="A56" s="1">
        <v>56</v>
      </c>
      <c r="B56" t="s">
        <v>9</v>
      </c>
      <c r="C56" t="s">
        <v>10</v>
      </c>
      <c r="D56" t="s">
        <v>62</v>
      </c>
      <c r="E56">
        <v>65</v>
      </c>
      <c r="F56">
        <v>22</v>
      </c>
      <c r="G56">
        <v>43</v>
      </c>
      <c r="H56">
        <v>133</v>
      </c>
      <c r="I56">
        <v>66</v>
      </c>
      <c r="J56">
        <v>67</v>
      </c>
      <c r="K56">
        <v>48.9</v>
      </c>
      <c r="L56">
        <v>33.299999999999997</v>
      </c>
      <c r="M56">
        <v>64.2</v>
      </c>
      <c r="P56" s="6">
        <v>65</v>
      </c>
      <c r="Q56" s="6">
        <v>22</v>
      </c>
      <c r="R56" s="6">
        <v>43</v>
      </c>
      <c r="S56" s="6">
        <v>133</v>
      </c>
      <c r="T56" s="6">
        <v>66</v>
      </c>
      <c r="U56" s="6">
        <v>67</v>
      </c>
      <c r="V56" s="12">
        <v>48.872180451127818</v>
      </c>
      <c r="W56" s="12">
        <v>33.333333333333329</v>
      </c>
      <c r="X56" s="12">
        <v>64.179104477611943</v>
      </c>
      <c r="Z56" t="b">
        <f t="shared" si="1"/>
        <v>1</v>
      </c>
      <c r="AA56" t="b">
        <f t="shared" si="2"/>
        <v>1</v>
      </c>
      <c r="AB56" t="b">
        <f t="shared" si="3"/>
        <v>1</v>
      </c>
      <c r="AC56" t="b">
        <f t="shared" si="4"/>
        <v>1</v>
      </c>
      <c r="AD56" t="b">
        <f t="shared" si="5"/>
        <v>1</v>
      </c>
      <c r="AE56" t="b">
        <f t="shared" si="6"/>
        <v>1</v>
      </c>
      <c r="AF56" t="b">
        <f t="shared" si="7"/>
        <v>0</v>
      </c>
      <c r="AG56" t="b">
        <f t="shared" si="8"/>
        <v>0</v>
      </c>
      <c r="AH56" t="b">
        <f t="shared" si="9"/>
        <v>0</v>
      </c>
    </row>
    <row r="57" spans="1:34" x14ac:dyDescent="0.25">
      <c r="A57" s="1">
        <v>57</v>
      </c>
      <c r="B57" t="s">
        <v>9</v>
      </c>
      <c r="C57" t="s">
        <v>10</v>
      </c>
      <c r="D57" t="s">
        <v>63</v>
      </c>
      <c r="E57">
        <v>77</v>
      </c>
      <c r="F57">
        <v>24</v>
      </c>
      <c r="G57">
        <v>53</v>
      </c>
      <c r="H57">
        <v>223</v>
      </c>
      <c r="I57">
        <v>159</v>
      </c>
      <c r="J57">
        <v>64</v>
      </c>
      <c r="K57">
        <v>34.5</v>
      </c>
      <c r="L57">
        <v>15.1</v>
      </c>
      <c r="M57">
        <v>82.8</v>
      </c>
      <c r="P57" s="8">
        <v>9</v>
      </c>
      <c r="Q57" s="8">
        <v>9</v>
      </c>
      <c r="R57" s="8"/>
      <c r="S57" s="8">
        <v>84</v>
      </c>
      <c r="T57" s="8">
        <v>84</v>
      </c>
      <c r="U57" s="8"/>
      <c r="V57" s="15">
        <v>10.714285714285714</v>
      </c>
      <c r="W57" s="15">
        <v>10.714285714285714</v>
      </c>
      <c r="X57" s="15"/>
      <c r="Z57" t="b">
        <f t="shared" si="1"/>
        <v>0</v>
      </c>
      <c r="AA57" t="b">
        <f t="shared" si="2"/>
        <v>0</v>
      </c>
      <c r="AB57" t="b">
        <f>G57=R57</f>
        <v>0</v>
      </c>
      <c r="AC57" t="b">
        <f t="shared" si="4"/>
        <v>0</v>
      </c>
      <c r="AD57" t="b">
        <f t="shared" si="5"/>
        <v>0</v>
      </c>
      <c r="AE57" t="b">
        <f t="shared" si="6"/>
        <v>0</v>
      </c>
      <c r="AF57" t="b">
        <f t="shared" si="7"/>
        <v>0</v>
      </c>
      <c r="AG57" t="b">
        <f t="shared" si="8"/>
        <v>0</v>
      </c>
      <c r="AH57" t="b">
        <f t="shared" si="9"/>
        <v>0</v>
      </c>
    </row>
    <row r="58" spans="1:34" x14ac:dyDescent="0.25">
      <c r="A58" s="1">
        <v>58</v>
      </c>
      <c r="B58" t="s">
        <v>9</v>
      </c>
      <c r="C58" t="s">
        <v>10</v>
      </c>
      <c r="D58" t="s">
        <v>64</v>
      </c>
      <c r="E58">
        <v>9</v>
      </c>
      <c r="F58">
        <v>9</v>
      </c>
      <c r="G58">
        <v>0</v>
      </c>
      <c r="H58">
        <v>84</v>
      </c>
      <c r="I58">
        <v>84</v>
      </c>
      <c r="J58">
        <v>0</v>
      </c>
      <c r="K58">
        <v>10.7</v>
      </c>
      <c r="L58">
        <v>10.7</v>
      </c>
      <c r="P58" s="6">
        <v>77</v>
      </c>
      <c r="Q58" s="6">
        <v>24</v>
      </c>
      <c r="R58" s="6">
        <v>53</v>
      </c>
      <c r="S58" s="6">
        <v>223</v>
      </c>
      <c r="T58" s="6">
        <v>159</v>
      </c>
      <c r="U58" s="6">
        <v>64</v>
      </c>
      <c r="V58" s="12">
        <v>34.529147982062781</v>
      </c>
      <c r="W58" s="12">
        <v>15.09433962264151</v>
      </c>
      <c r="X58" s="12">
        <v>82.8125</v>
      </c>
      <c r="Z58" t="b">
        <f t="shared" si="1"/>
        <v>0</v>
      </c>
      <c r="AA58" t="b">
        <f t="shared" si="2"/>
        <v>0</v>
      </c>
      <c r="AB58" t="b">
        <f t="shared" si="3"/>
        <v>0</v>
      </c>
      <c r="AC58" t="b">
        <f t="shared" si="4"/>
        <v>0</v>
      </c>
      <c r="AD58" t="b">
        <f t="shared" si="5"/>
        <v>0</v>
      </c>
      <c r="AE58" t="b">
        <f t="shared" si="6"/>
        <v>0</v>
      </c>
      <c r="AF58" t="b">
        <f t="shared" si="7"/>
        <v>0</v>
      </c>
      <c r="AG58" t="b">
        <f t="shared" si="8"/>
        <v>0</v>
      </c>
      <c r="AH58" t="b">
        <f t="shared" si="9"/>
        <v>0</v>
      </c>
    </row>
    <row r="59" spans="1:34" x14ac:dyDescent="0.25">
      <c r="A59" s="1">
        <v>59</v>
      </c>
      <c r="B59" t="s">
        <v>9</v>
      </c>
      <c r="C59" t="s">
        <v>10</v>
      </c>
      <c r="D59" t="s">
        <v>65</v>
      </c>
      <c r="E59">
        <v>6</v>
      </c>
      <c r="H59">
        <v>7</v>
      </c>
      <c r="K59">
        <v>85.7</v>
      </c>
      <c r="P59" s="8">
        <v>6</v>
      </c>
      <c r="Q59" s="8"/>
      <c r="R59" s="8">
        <v>6</v>
      </c>
      <c r="S59" s="8">
        <v>7</v>
      </c>
      <c r="T59" s="8"/>
      <c r="U59" s="8">
        <v>7</v>
      </c>
      <c r="V59" s="15">
        <v>85.714285714285708</v>
      </c>
      <c r="W59" s="15"/>
      <c r="X59" s="15">
        <v>85.714285714285708</v>
      </c>
      <c r="Z59" t="b">
        <f t="shared" si="1"/>
        <v>1</v>
      </c>
      <c r="AA59" t="b">
        <f t="shared" si="2"/>
        <v>1</v>
      </c>
      <c r="AB59" t="b">
        <f>G59=R59</f>
        <v>0</v>
      </c>
      <c r="AC59" t="b">
        <f t="shared" si="4"/>
        <v>1</v>
      </c>
      <c r="AD59" t="b">
        <f t="shared" si="5"/>
        <v>1</v>
      </c>
      <c r="AE59" t="b">
        <f t="shared" si="6"/>
        <v>0</v>
      </c>
      <c r="AF59" t="b">
        <f t="shared" si="7"/>
        <v>0</v>
      </c>
      <c r="AG59" t="b">
        <f t="shared" si="8"/>
        <v>1</v>
      </c>
      <c r="AH59" t="b">
        <f t="shared" si="9"/>
        <v>0</v>
      </c>
    </row>
    <row r="60" spans="1:34" x14ac:dyDescent="0.25">
      <c r="A60" s="1">
        <v>60</v>
      </c>
      <c r="B60" t="s">
        <v>9</v>
      </c>
      <c r="C60" t="s">
        <v>10</v>
      </c>
      <c r="D60" t="s">
        <v>66</v>
      </c>
      <c r="E60">
        <v>59</v>
      </c>
      <c r="H60">
        <v>169</v>
      </c>
      <c r="K60">
        <v>34.9</v>
      </c>
      <c r="P60" s="6">
        <v>59</v>
      </c>
      <c r="Q60" s="6"/>
      <c r="R60" s="6">
        <v>59</v>
      </c>
      <c r="S60" s="6">
        <v>169</v>
      </c>
      <c r="T60" s="6"/>
      <c r="U60" s="6">
        <v>169</v>
      </c>
      <c r="V60" s="12">
        <v>34.911242603550299</v>
      </c>
      <c r="W60" s="12"/>
      <c r="X60" s="12">
        <v>34.911242603550299</v>
      </c>
      <c r="Z60" t="b">
        <f t="shared" si="1"/>
        <v>1</v>
      </c>
      <c r="AA60" t="b">
        <f t="shared" si="2"/>
        <v>1</v>
      </c>
      <c r="AB60" t="b">
        <f>G60=R60</f>
        <v>0</v>
      </c>
      <c r="AC60" t="b">
        <f t="shared" si="4"/>
        <v>1</v>
      </c>
      <c r="AD60" t="b">
        <f t="shared" si="5"/>
        <v>1</v>
      </c>
      <c r="AE60" t="b">
        <f t="shared" si="6"/>
        <v>0</v>
      </c>
      <c r="AF60" t="b">
        <f t="shared" si="7"/>
        <v>0</v>
      </c>
      <c r="AG60" t="b">
        <f t="shared" si="8"/>
        <v>1</v>
      </c>
      <c r="AH60" t="b">
        <f t="shared" si="9"/>
        <v>0</v>
      </c>
    </row>
    <row r="61" spans="1:34" x14ac:dyDescent="0.25">
      <c r="A61" s="1">
        <v>61</v>
      </c>
      <c r="B61" t="s">
        <v>9</v>
      </c>
      <c r="C61" t="s">
        <v>10</v>
      </c>
      <c r="D61" t="s">
        <v>67</v>
      </c>
      <c r="E61">
        <v>5</v>
      </c>
      <c r="F61">
        <v>5</v>
      </c>
      <c r="G61">
        <v>0</v>
      </c>
      <c r="H61">
        <v>5</v>
      </c>
      <c r="I61">
        <v>5</v>
      </c>
      <c r="J61">
        <v>0</v>
      </c>
      <c r="K61">
        <v>100</v>
      </c>
      <c r="L61">
        <v>100</v>
      </c>
      <c r="P61" s="8">
        <v>5</v>
      </c>
      <c r="Q61" s="8">
        <v>5</v>
      </c>
      <c r="R61" s="8"/>
      <c r="S61" s="8">
        <v>5</v>
      </c>
      <c r="T61" s="8">
        <v>5</v>
      </c>
      <c r="U61" s="8"/>
      <c r="V61" s="15">
        <v>100</v>
      </c>
      <c r="W61" s="15">
        <v>100</v>
      </c>
      <c r="X61" s="15"/>
      <c r="Z61" t="b">
        <f t="shared" si="1"/>
        <v>1</v>
      </c>
      <c r="AA61" t="b">
        <f t="shared" si="2"/>
        <v>1</v>
      </c>
      <c r="AB61" t="b">
        <f t="shared" si="3"/>
        <v>1</v>
      </c>
      <c r="AC61" t="b">
        <f t="shared" si="4"/>
        <v>1</v>
      </c>
      <c r="AD61" t="b">
        <f t="shared" si="5"/>
        <v>1</v>
      </c>
      <c r="AE61" t="b">
        <f t="shared" si="6"/>
        <v>1</v>
      </c>
      <c r="AF61" t="b">
        <f t="shared" si="7"/>
        <v>1</v>
      </c>
      <c r="AG61" t="b">
        <f t="shared" si="8"/>
        <v>1</v>
      </c>
      <c r="AH61" t="b">
        <f t="shared" si="9"/>
        <v>1</v>
      </c>
    </row>
    <row r="62" spans="1:34" x14ac:dyDescent="0.25">
      <c r="A62" s="1">
        <v>62</v>
      </c>
      <c r="B62" t="s">
        <v>9</v>
      </c>
      <c r="C62" t="s">
        <v>10</v>
      </c>
      <c r="D62" t="s">
        <v>68</v>
      </c>
      <c r="E62">
        <v>146</v>
      </c>
      <c r="F62">
        <v>9</v>
      </c>
      <c r="G62">
        <v>137</v>
      </c>
      <c r="H62">
        <v>158</v>
      </c>
      <c r="I62">
        <v>14</v>
      </c>
      <c r="J62">
        <v>144</v>
      </c>
      <c r="K62">
        <v>92.4</v>
      </c>
      <c r="L62">
        <v>64.3</v>
      </c>
      <c r="M62">
        <v>95.1</v>
      </c>
      <c r="P62" s="6">
        <v>146</v>
      </c>
      <c r="Q62" s="6">
        <v>9</v>
      </c>
      <c r="R62" s="6">
        <v>137</v>
      </c>
      <c r="S62" s="6">
        <v>158</v>
      </c>
      <c r="T62" s="6">
        <v>14</v>
      </c>
      <c r="U62" s="6">
        <v>144</v>
      </c>
      <c r="V62" s="12">
        <v>92.405063291139243</v>
      </c>
      <c r="W62" s="12">
        <v>64.285714285714292</v>
      </c>
      <c r="X62" s="12">
        <v>95.138888888888886</v>
      </c>
      <c r="Z62" t="b">
        <f t="shared" si="1"/>
        <v>1</v>
      </c>
      <c r="AA62" t="b">
        <f t="shared" si="2"/>
        <v>1</v>
      </c>
      <c r="AB62" t="b">
        <f t="shared" si="3"/>
        <v>1</v>
      </c>
      <c r="AC62" t="b">
        <f t="shared" si="4"/>
        <v>1</v>
      </c>
      <c r="AD62" t="b">
        <f t="shared" si="5"/>
        <v>1</v>
      </c>
      <c r="AE62" t="b">
        <f t="shared" si="6"/>
        <v>1</v>
      </c>
      <c r="AF62" t="b">
        <f t="shared" si="7"/>
        <v>0</v>
      </c>
      <c r="AG62" t="b">
        <f t="shared" si="8"/>
        <v>0</v>
      </c>
      <c r="AH62" t="b">
        <f t="shared" si="9"/>
        <v>0</v>
      </c>
    </row>
    <row r="63" spans="1:34" x14ac:dyDescent="0.25">
      <c r="A63" s="1">
        <v>63</v>
      </c>
      <c r="B63" t="s">
        <v>9</v>
      </c>
      <c r="C63" t="s">
        <v>10</v>
      </c>
      <c r="D63" t="s">
        <v>69</v>
      </c>
      <c r="E63">
        <v>29</v>
      </c>
      <c r="H63">
        <v>53</v>
      </c>
      <c r="K63">
        <v>54.7</v>
      </c>
      <c r="P63" s="8">
        <v>29</v>
      </c>
      <c r="Q63" s="8"/>
      <c r="R63" s="8">
        <v>29</v>
      </c>
      <c r="S63" s="8">
        <v>53</v>
      </c>
      <c r="T63" s="8"/>
      <c r="U63" s="8">
        <v>53</v>
      </c>
      <c r="V63" s="15">
        <v>54.716981132075468</v>
      </c>
      <c r="W63" s="15"/>
      <c r="X63" s="15">
        <v>54.716981132075468</v>
      </c>
      <c r="Z63" t="b">
        <f t="shared" si="1"/>
        <v>1</v>
      </c>
      <c r="AA63" t="b">
        <f t="shared" si="2"/>
        <v>1</v>
      </c>
      <c r="AB63" t="b">
        <f t="shared" si="3"/>
        <v>0</v>
      </c>
      <c r="AC63" t="b">
        <f t="shared" si="4"/>
        <v>1</v>
      </c>
      <c r="AD63" t="b">
        <f t="shared" si="5"/>
        <v>1</v>
      </c>
      <c r="AE63" t="b">
        <f t="shared" si="6"/>
        <v>0</v>
      </c>
      <c r="AF63" t="b">
        <f t="shared" si="7"/>
        <v>0</v>
      </c>
      <c r="AG63" t="b">
        <f t="shared" si="8"/>
        <v>1</v>
      </c>
      <c r="AH63" t="b">
        <f t="shared" si="9"/>
        <v>0</v>
      </c>
    </row>
    <row r="64" spans="1:34" x14ac:dyDescent="0.25">
      <c r="A64" s="1">
        <v>64</v>
      </c>
      <c r="B64" t="s">
        <v>9</v>
      </c>
      <c r="C64" t="s">
        <v>10</v>
      </c>
      <c r="D64" t="s">
        <v>70</v>
      </c>
      <c r="E64">
        <v>50</v>
      </c>
      <c r="F64">
        <v>33</v>
      </c>
      <c r="G64">
        <v>17</v>
      </c>
      <c r="H64">
        <v>150</v>
      </c>
      <c r="I64">
        <v>121</v>
      </c>
      <c r="J64">
        <v>29</v>
      </c>
      <c r="K64">
        <v>33.299999999999997</v>
      </c>
      <c r="L64">
        <v>27.3</v>
      </c>
      <c r="M64">
        <v>58.6</v>
      </c>
      <c r="P64" s="6">
        <v>50</v>
      </c>
      <c r="Q64" s="6">
        <v>33</v>
      </c>
      <c r="R64" s="6">
        <v>17</v>
      </c>
      <c r="S64" s="6">
        <v>150</v>
      </c>
      <c r="T64" s="6">
        <v>121</v>
      </c>
      <c r="U64" s="6">
        <v>29</v>
      </c>
      <c r="V64" s="12">
        <v>33.333333333333329</v>
      </c>
      <c r="W64" s="12">
        <v>27.27272727272727</v>
      </c>
      <c r="X64" s="12">
        <v>58.620689655172406</v>
      </c>
      <c r="Z64" t="b">
        <f t="shared" si="1"/>
        <v>1</v>
      </c>
      <c r="AA64" t="b">
        <f t="shared" si="2"/>
        <v>1</v>
      </c>
      <c r="AB64" t="b">
        <f t="shared" si="3"/>
        <v>1</v>
      </c>
      <c r="AC64" t="b">
        <f t="shared" si="4"/>
        <v>1</v>
      </c>
      <c r="AD64" t="b">
        <f t="shared" si="5"/>
        <v>1</v>
      </c>
      <c r="AE64" t="b">
        <f t="shared" si="6"/>
        <v>1</v>
      </c>
      <c r="AF64" t="b">
        <f t="shared" si="7"/>
        <v>0</v>
      </c>
      <c r="AG64" t="b">
        <f t="shared" si="8"/>
        <v>0</v>
      </c>
      <c r="AH64" t="b">
        <f t="shared" si="9"/>
        <v>0</v>
      </c>
    </row>
    <row r="65" spans="1:34" x14ac:dyDescent="0.25">
      <c r="A65" s="1">
        <v>65</v>
      </c>
      <c r="B65" t="s">
        <v>9</v>
      </c>
      <c r="C65" t="s">
        <v>10</v>
      </c>
      <c r="D65" t="s">
        <v>71</v>
      </c>
      <c r="E65">
        <v>651</v>
      </c>
      <c r="F65">
        <v>77</v>
      </c>
      <c r="G65">
        <v>574</v>
      </c>
      <c r="H65">
        <v>1466</v>
      </c>
      <c r="I65">
        <v>381</v>
      </c>
      <c r="J65">
        <v>1085</v>
      </c>
      <c r="K65">
        <v>44.4</v>
      </c>
      <c r="L65">
        <v>20.2</v>
      </c>
      <c r="M65">
        <v>52.9</v>
      </c>
      <c r="P65" s="8">
        <v>651</v>
      </c>
      <c r="Q65" s="8">
        <v>77</v>
      </c>
      <c r="R65" s="8">
        <v>574</v>
      </c>
      <c r="S65" s="8">
        <v>1466</v>
      </c>
      <c r="T65" s="8">
        <v>381</v>
      </c>
      <c r="U65" s="8">
        <v>1085</v>
      </c>
      <c r="V65" s="15">
        <v>44.406548431105044</v>
      </c>
      <c r="W65" s="15">
        <v>20.209973753280842</v>
      </c>
      <c r="X65" s="15">
        <v>52.903225806451616</v>
      </c>
      <c r="Z65" t="b">
        <f t="shared" si="1"/>
        <v>1</v>
      </c>
      <c r="AA65" t="b">
        <f t="shared" si="2"/>
        <v>1</v>
      </c>
      <c r="AB65" t="b">
        <f t="shared" si="3"/>
        <v>1</v>
      </c>
      <c r="AC65" t="b">
        <f t="shared" si="4"/>
        <v>1</v>
      </c>
      <c r="AD65" t="b">
        <f t="shared" si="5"/>
        <v>1</v>
      </c>
      <c r="AE65" t="b">
        <f t="shared" si="6"/>
        <v>1</v>
      </c>
      <c r="AF65" t="b">
        <f t="shared" si="7"/>
        <v>0</v>
      </c>
      <c r="AG65" t="b">
        <f t="shared" si="8"/>
        <v>0</v>
      </c>
      <c r="AH65" t="b">
        <f t="shared" si="9"/>
        <v>0</v>
      </c>
    </row>
    <row r="66" spans="1:34" x14ac:dyDescent="0.25">
      <c r="A66" s="1">
        <v>66</v>
      </c>
      <c r="B66" t="s">
        <v>9</v>
      </c>
      <c r="C66" t="s">
        <v>10</v>
      </c>
      <c r="D66" t="s">
        <v>72</v>
      </c>
      <c r="E66">
        <v>3</v>
      </c>
      <c r="F66">
        <v>3</v>
      </c>
      <c r="G66">
        <v>0</v>
      </c>
      <c r="H66">
        <v>12</v>
      </c>
      <c r="I66">
        <v>12</v>
      </c>
      <c r="J66">
        <v>0</v>
      </c>
      <c r="K66">
        <v>25</v>
      </c>
      <c r="L66">
        <v>25</v>
      </c>
      <c r="P66" s="6">
        <v>3</v>
      </c>
      <c r="Q66" s="6">
        <v>3</v>
      </c>
      <c r="R66" s="6"/>
      <c r="S66" s="6">
        <v>12</v>
      </c>
      <c r="T66" s="6">
        <v>12</v>
      </c>
      <c r="U66" s="6"/>
      <c r="V66" s="12">
        <v>25</v>
      </c>
      <c r="W66" s="12">
        <v>25</v>
      </c>
      <c r="X66" s="12"/>
      <c r="Z66" t="b">
        <f t="shared" si="1"/>
        <v>1</v>
      </c>
      <c r="AA66" t="b">
        <f t="shared" si="2"/>
        <v>1</v>
      </c>
      <c r="AB66" t="b">
        <f t="shared" si="3"/>
        <v>1</v>
      </c>
      <c r="AC66" t="b">
        <f t="shared" si="4"/>
        <v>1</v>
      </c>
      <c r="AD66" t="b">
        <f t="shared" si="5"/>
        <v>1</v>
      </c>
      <c r="AE66" t="b">
        <f t="shared" si="6"/>
        <v>1</v>
      </c>
      <c r="AF66" t="b">
        <f t="shared" si="7"/>
        <v>1</v>
      </c>
      <c r="AG66" t="b">
        <f t="shared" si="8"/>
        <v>1</v>
      </c>
      <c r="AH66" t="b">
        <f t="shared" si="9"/>
        <v>1</v>
      </c>
    </row>
    <row r="67" spans="1:34" x14ac:dyDescent="0.25">
      <c r="A67" s="1">
        <v>67</v>
      </c>
      <c r="B67" t="s">
        <v>9</v>
      </c>
      <c r="C67" t="s">
        <v>10</v>
      </c>
      <c r="D67" t="s">
        <v>73</v>
      </c>
      <c r="E67">
        <v>15</v>
      </c>
      <c r="H67">
        <v>24</v>
      </c>
      <c r="K67">
        <v>62.5</v>
      </c>
      <c r="P67" s="8">
        <v>15</v>
      </c>
      <c r="Q67" s="8"/>
      <c r="R67" s="8">
        <v>15</v>
      </c>
      <c r="S67" s="8">
        <v>24</v>
      </c>
      <c r="T67" s="8"/>
      <c r="U67" s="8">
        <v>24</v>
      </c>
      <c r="V67" s="15">
        <v>62.5</v>
      </c>
      <c r="W67" s="15"/>
      <c r="X67" s="15">
        <v>62.5</v>
      </c>
      <c r="Z67" t="b">
        <f t="shared" ref="Z67:Z114" si="10">E67=P67</f>
        <v>1</v>
      </c>
      <c r="AA67" t="b">
        <f t="shared" si="2"/>
        <v>1</v>
      </c>
      <c r="AB67" t="b">
        <f t="shared" si="3"/>
        <v>0</v>
      </c>
      <c r="AC67" t="b">
        <f t="shared" si="4"/>
        <v>1</v>
      </c>
      <c r="AD67" t="b">
        <f t="shared" si="5"/>
        <v>1</v>
      </c>
      <c r="AE67" t="b">
        <f t="shared" si="6"/>
        <v>0</v>
      </c>
      <c r="AF67" t="b">
        <f t="shared" si="7"/>
        <v>1</v>
      </c>
      <c r="AG67" t="b">
        <f t="shared" si="8"/>
        <v>1</v>
      </c>
      <c r="AH67" t="b">
        <f t="shared" si="9"/>
        <v>0</v>
      </c>
    </row>
    <row r="68" spans="1:34" x14ac:dyDescent="0.25">
      <c r="A68" s="1">
        <v>68</v>
      </c>
      <c r="B68" t="s">
        <v>9</v>
      </c>
      <c r="C68" t="s">
        <v>10</v>
      </c>
      <c r="D68" t="s">
        <v>74</v>
      </c>
      <c r="E68">
        <v>50</v>
      </c>
      <c r="F68">
        <v>4</v>
      </c>
      <c r="G68">
        <v>46</v>
      </c>
      <c r="H68">
        <v>127</v>
      </c>
      <c r="I68">
        <v>27</v>
      </c>
      <c r="J68">
        <v>100</v>
      </c>
      <c r="K68">
        <v>39.4</v>
      </c>
      <c r="L68">
        <v>14.8</v>
      </c>
      <c r="M68">
        <v>46</v>
      </c>
      <c r="P68" s="6">
        <v>50</v>
      </c>
      <c r="Q68" s="6">
        <v>4</v>
      </c>
      <c r="R68" s="6">
        <v>46</v>
      </c>
      <c r="S68" s="6">
        <v>127</v>
      </c>
      <c r="T68" s="6">
        <v>27</v>
      </c>
      <c r="U68" s="6">
        <v>100</v>
      </c>
      <c r="V68" s="12">
        <v>39.370078740157481</v>
      </c>
      <c r="W68" s="12">
        <v>14.814814814814813</v>
      </c>
      <c r="X68" s="12">
        <v>46</v>
      </c>
      <c r="Z68" t="b">
        <f t="shared" si="10"/>
        <v>1</v>
      </c>
      <c r="AA68" t="b">
        <f t="shared" si="2"/>
        <v>1</v>
      </c>
      <c r="AB68" t="b">
        <f t="shared" si="3"/>
        <v>1</v>
      </c>
      <c r="AC68" t="b">
        <f t="shared" si="4"/>
        <v>1</v>
      </c>
      <c r="AD68" t="b">
        <f t="shared" si="5"/>
        <v>1</v>
      </c>
      <c r="AE68" t="b">
        <f t="shared" si="6"/>
        <v>1</v>
      </c>
      <c r="AF68" t="b">
        <f t="shared" si="7"/>
        <v>0</v>
      </c>
      <c r="AG68" t="b">
        <f t="shared" si="8"/>
        <v>0</v>
      </c>
      <c r="AH68" t="b">
        <f t="shared" si="9"/>
        <v>1</v>
      </c>
    </row>
    <row r="69" spans="1:34" x14ac:dyDescent="0.25">
      <c r="A69" s="1">
        <v>69</v>
      </c>
      <c r="B69" t="s">
        <v>9</v>
      </c>
      <c r="C69" t="s">
        <v>10</v>
      </c>
      <c r="D69" t="s">
        <v>75</v>
      </c>
      <c r="E69">
        <v>123</v>
      </c>
      <c r="F69">
        <v>56</v>
      </c>
      <c r="G69">
        <v>67</v>
      </c>
      <c r="H69">
        <v>584</v>
      </c>
      <c r="I69">
        <v>310</v>
      </c>
      <c r="J69">
        <v>274</v>
      </c>
      <c r="K69">
        <v>21.1</v>
      </c>
      <c r="L69">
        <v>18.100000000000001</v>
      </c>
      <c r="M69">
        <v>24.5</v>
      </c>
      <c r="P69" s="8">
        <v>123</v>
      </c>
      <c r="Q69" s="8">
        <v>56</v>
      </c>
      <c r="R69" s="8">
        <v>67</v>
      </c>
      <c r="S69" s="8">
        <v>584</v>
      </c>
      <c r="T69" s="8">
        <v>310</v>
      </c>
      <c r="U69" s="8">
        <v>274</v>
      </c>
      <c r="V69" s="15">
        <v>21.06164383561644</v>
      </c>
      <c r="W69" s="15">
        <v>18.064516129032256</v>
      </c>
      <c r="X69" s="15">
        <v>24.45255474452555</v>
      </c>
      <c r="Z69" t="b">
        <f t="shared" si="10"/>
        <v>1</v>
      </c>
      <c r="AA69" t="b">
        <f t="shared" si="2"/>
        <v>1</v>
      </c>
      <c r="AB69" t="b">
        <f t="shared" si="3"/>
        <v>1</v>
      </c>
      <c r="AC69" t="b">
        <f t="shared" si="4"/>
        <v>1</v>
      </c>
      <c r="AD69" t="b">
        <f t="shared" si="5"/>
        <v>1</v>
      </c>
      <c r="AE69" t="b">
        <f t="shared" si="6"/>
        <v>1</v>
      </c>
      <c r="AF69" t="b">
        <f t="shared" si="7"/>
        <v>0</v>
      </c>
      <c r="AG69" t="b">
        <f t="shared" si="8"/>
        <v>0</v>
      </c>
      <c r="AH69" t="b">
        <f t="shared" si="9"/>
        <v>0</v>
      </c>
    </row>
    <row r="70" spans="1:34" x14ac:dyDescent="0.25">
      <c r="A70" s="1">
        <v>70</v>
      </c>
      <c r="B70" t="s">
        <v>9</v>
      </c>
      <c r="C70" t="s">
        <v>10</v>
      </c>
      <c r="D70" t="s">
        <v>76</v>
      </c>
      <c r="E70">
        <v>79</v>
      </c>
      <c r="F70">
        <v>14</v>
      </c>
      <c r="G70">
        <v>65</v>
      </c>
      <c r="H70">
        <v>199</v>
      </c>
      <c r="I70">
        <v>48</v>
      </c>
      <c r="J70">
        <v>151</v>
      </c>
      <c r="K70">
        <v>39.700000000000003</v>
      </c>
      <c r="L70">
        <v>29.2</v>
      </c>
      <c r="M70">
        <v>43</v>
      </c>
      <c r="P70" s="6">
        <v>79</v>
      </c>
      <c r="Q70" s="6">
        <v>14</v>
      </c>
      <c r="R70" s="6">
        <v>65</v>
      </c>
      <c r="S70" s="6">
        <v>199</v>
      </c>
      <c r="T70" s="6">
        <v>48</v>
      </c>
      <c r="U70" s="6">
        <v>151</v>
      </c>
      <c r="V70" s="12">
        <v>39.698492462311556</v>
      </c>
      <c r="W70" s="12">
        <v>29.166666666666668</v>
      </c>
      <c r="X70" s="12">
        <v>43.046357615894038</v>
      </c>
      <c r="Z70" t="b">
        <f t="shared" si="10"/>
        <v>1</v>
      </c>
      <c r="AA70" t="b">
        <f t="shared" si="2"/>
        <v>1</v>
      </c>
      <c r="AB70" t="b">
        <f t="shared" si="3"/>
        <v>1</v>
      </c>
      <c r="AC70" t="b">
        <f t="shared" si="4"/>
        <v>1</v>
      </c>
      <c r="AD70" t="b">
        <f t="shared" si="5"/>
        <v>1</v>
      </c>
      <c r="AE70" t="b">
        <f t="shared" si="6"/>
        <v>1</v>
      </c>
      <c r="AF70" t="b">
        <f t="shared" si="7"/>
        <v>0</v>
      </c>
      <c r="AG70" t="b">
        <f t="shared" si="8"/>
        <v>0</v>
      </c>
      <c r="AH70" t="b">
        <f t="shared" si="9"/>
        <v>0</v>
      </c>
    </row>
    <row r="71" spans="1:34" x14ac:dyDescent="0.25">
      <c r="A71" s="1">
        <v>71</v>
      </c>
      <c r="B71" t="s">
        <v>9</v>
      </c>
      <c r="C71" t="s">
        <v>10</v>
      </c>
      <c r="D71" t="s">
        <v>77</v>
      </c>
      <c r="E71">
        <v>6</v>
      </c>
      <c r="H71">
        <v>6</v>
      </c>
      <c r="K71">
        <v>100</v>
      </c>
      <c r="P71" s="8">
        <v>6</v>
      </c>
      <c r="Q71" s="8"/>
      <c r="R71" s="8">
        <v>6</v>
      </c>
      <c r="S71" s="8">
        <v>6</v>
      </c>
      <c r="T71" s="8"/>
      <c r="U71" s="8">
        <v>6</v>
      </c>
      <c r="V71" s="15">
        <v>100</v>
      </c>
      <c r="W71" s="15"/>
      <c r="X71" s="15">
        <v>100</v>
      </c>
      <c r="Z71" t="b">
        <f t="shared" si="10"/>
        <v>1</v>
      </c>
      <c r="AA71" t="b">
        <f t="shared" si="2"/>
        <v>1</v>
      </c>
      <c r="AB71" t="b">
        <f t="shared" si="3"/>
        <v>0</v>
      </c>
      <c r="AC71" t="b">
        <f t="shared" si="4"/>
        <v>1</v>
      </c>
      <c r="AD71" t="b">
        <f t="shared" si="5"/>
        <v>1</v>
      </c>
      <c r="AE71" t="b">
        <f t="shared" si="6"/>
        <v>0</v>
      </c>
      <c r="AF71" t="b">
        <f t="shared" si="7"/>
        <v>1</v>
      </c>
      <c r="AG71" t="b">
        <f t="shared" si="8"/>
        <v>1</v>
      </c>
      <c r="AH71" t="b">
        <f t="shared" si="9"/>
        <v>0</v>
      </c>
    </row>
    <row r="72" spans="1:34" x14ac:dyDescent="0.25">
      <c r="A72" s="1">
        <v>72</v>
      </c>
      <c r="B72" t="s">
        <v>9</v>
      </c>
      <c r="C72" t="s">
        <v>10</v>
      </c>
      <c r="D72" t="s">
        <v>78</v>
      </c>
      <c r="E72">
        <v>213</v>
      </c>
      <c r="F72">
        <v>50</v>
      </c>
      <c r="G72">
        <v>163</v>
      </c>
      <c r="H72">
        <v>665</v>
      </c>
      <c r="I72">
        <v>264</v>
      </c>
      <c r="J72">
        <v>401</v>
      </c>
      <c r="K72">
        <v>32</v>
      </c>
      <c r="L72">
        <v>18.899999999999999</v>
      </c>
      <c r="M72">
        <v>40.6</v>
      </c>
      <c r="P72" s="6">
        <v>213</v>
      </c>
      <c r="Q72" s="6">
        <v>50</v>
      </c>
      <c r="R72" s="6">
        <v>163</v>
      </c>
      <c r="S72" s="6">
        <v>665</v>
      </c>
      <c r="T72" s="6">
        <v>264</v>
      </c>
      <c r="U72" s="6">
        <v>401</v>
      </c>
      <c r="V72" s="12">
        <v>32.030075187969928</v>
      </c>
      <c r="W72" s="12">
        <v>18.939393939393938</v>
      </c>
      <c r="X72" s="12">
        <v>40.64837905236908</v>
      </c>
      <c r="Z72" t="b">
        <f t="shared" si="10"/>
        <v>1</v>
      </c>
      <c r="AA72" t="b">
        <f t="shared" si="2"/>
        <v>1</v>
      </c>
      <c r="AB72" t="b">
        <f t="shared" si="3"/>
        <v>1</v>
      </c>
      <c r="AC72" t="b">
        <f t="shared" si="4"/>
        <v>1</v>
      </c>
      <c r="AD72" t="b">
        <f t="shared" si="5"/>
        <v>1</v>
      </c>
      <c r="AE72" t="b">
        <f t="shared" si="6"/>
        <v>1</v>
      </c>
      <c r="AF72" t="b">
        <f t="shared" si="7"/>
        <v>0</v>
      </c>
      <c r="AG72" t="b">
        <f t="shared" si="8"/>
        <v>0</v>
      </c>
      <c r="AH72" t="b">
        <f t="shared" si="9"/>
        <v>0</v>
      </c>
    </row>
    <row r="73" spans="1:34" x14ac:dyDescent="0.25">
      <c r="A73" s="1">
        <v>73</v>
      </c>
      <c r="B73" t="s">
        <v>9</v>
      </c>
      <c r="C73" t="s">
        <v>10</v>
      </c>
      <c r="D73" t="s">
        <v>79</v>
      </c>
      <c r="E73">
        <v>53</v>
      </c>
      <c r="F73">
        <v>6</v>
      </c>
      <c r="G73">
        <v>47</v>
      </c>
      <c r="H73">
        <v>57</v>
      </c>
      <c r="I73">
        <v>10</v>
      </c>
      <c r="J73">
        <v>47</v>
      </c>
      <c r="K73">
        <v>93</v>
      </c>
      <c r="L73">
        <v>60</v>
      </c>
      <c r="M73">
        <v>100</v>
      </c>
      <c r="P73" s="8">
        <v>53</v>
      </c>
      <c r="Q73" s="8">
        <v>6</v>
      </c>
      <c r="R73" s="8">
        <v>47</v>
      </c>
      <c r="S73" s="8">
        <v>57</v>
      </c>
      <c r="T73" s="8">
        <v>10</v>
      </c>
      <c r="U73" s="8">
        <v>47</v>
      </c>
      <c r="V73" s="15">
        <v>92.982456140350877</v>
      </c>
      <c r="W73" s="15">
        <v>60</v>
      </c>
      <c r="X73" s="15">
        <v>100</v>
      </c>
      <c r="Z73" t="b">
        <f t="shared" si="10"/>
        <v>1</v>
      </c>
      <c r="AA73" t="b">
        <f t="shared" si="2"/>
        <v>1</v>
      </c>
      <c r="AB73" t="b">
        <f t="shared" si="3"/>
        <v>1</v>
      </c>
      <c r="AC73" t="b">
        <f t="shared" si="4"/>
        <v>1</v>
      </c>
      <c r="AD73" t="b">
        <f t="shared" si="5"/>
        <v>1</v>
      </c>
      <c r="AE73" t="b">
        <f t="shared" si="6"/>
        <v>1</v>
      </c>
      <c r="AF73" t="b">
        <f t="shared" si="7"/>
        <v>0</v>
      </c>
      <c r="AG73" t="b">
        <f t="shared" si="8"/>
        <v>1</v>
      </c>
      <c r="AH73" t="b">
        <f t="shared" si="9"/>
        <v>1</v>
      </c>
    </row>
    <row r="74" spans="1:34" x14ac:dyDescent="0.25">
      <c r="A74" s="1">
        <v>1</v>
      </c>
      <c r="B74" t="s">
        <v>9</v>
      </c>
      <c r="C74" t="s">
        <v>80</v>
      </c>
      <c r="E74">
        <v>951</v>
      </c>
      <c r="F74">
        <v>341</v>
      </c>
      <c r="G74">
        <v>610</v>
      </c>
      <c r="H74">
        <v>1868</v>
      </c>
      <c r="I74">
        <v>762</v>
      </c>
      <c r="J74">
        <v>1106</v>
      </c>
      <c r="K74">
        <v>50.9</v>
      </c>
      <c r="L74">
        <v>44.8</v>
      </c>
      <c r="M74">
        <v>55.2</v>
      </c>
      <c r="P74" s="4">
        <v>951</v>
      </c>
      <c r="Q74" s="4">
        <v>341</v>
      </c>
      <c r="R74" s="4">
        <v>610</v>
      </c>
      <c r="S74" s="4">
        <v>1868</v>
      </c>
      <c r="T74" s="4">
        <v>762</v>
      </c>
      <c r="U74" s="4">
        <v>1106</v>
      </c>
      <c r="V74" s="9">
        <v>50.910064239828692</v>
      </c>
      <c r="W74" s="9">
        <v>44.750656167979002</v>
      </c>
      <c r="X74" s="9">
        <v>55.153707052441227</v>
      </c>
      <c r="Z74" t="b">
        <f t="shared" si="10"/>
        <v>1</v>
      </c>
      <c r="AA74" t="b">
        <f t="shared" si="2"/>
        <v>1</v>
      </c>
      <c r="AB74" t="b">
        <f t="shared" si="3"/>
        <v>1</v>
      </c>
      <c r="AC74" t="b">
        <f t="shared" si="4"/>
        <v>1</v>
      </c>
      <c r="AD74" t="b">
        <f t="shared" si="5"/>
        <v>1</v>
      </c>
      <c r="AE74" t="b">
        <f t="shared" si="6"/>
        <v>1</v>
      </c>
      <c r="AF74" t="b">
        <f t="shared" si="7"/>
        <v>0</v>
      </c>
      <c r="AG74" t="b">
        <f t="shared" si="8"/>
        <v>0</v>
      </c>
      <c r="AH74" t="b">
        <f t="shared" si="9"/>
        <v>0</v>
      </c>
    </row>
    <row r="75" spans="1:34" x14ac:dyDescent="0.25">
      <c r="A75" s="1">
        <v>74</v>
      </c>
      <c r="B75" t="s">
        <v>9</v>
      </c>
      <c r="C75" t="s">
        <v>80</v>
      </c>
      <c r="D75" t="s">
        <v>81</v>
      </c>
      <c r="E75">
        <v>5</v>
      </c>
      <c r="H75">
        <v>7</v>
      </c>
      <c r="K75">
        <v>71.400000000000006</v>
      </c>
      <c r="P75" s="6">
        <v>5</v>
      </c>
      <c r="Q75" s="6"/>
      <c r="R75" s="6">
        <v>5</v>
      </c>
      <c r="S75" s="6">
        <v>7</v>
      </c>
      <c r="T75" s="6"/>
      <c r="U75" s="6">
        <v>7</v>
      </c>
      <c r="V75" s="12">
        <v>71.428571428571431</v>
      </c>
      <c r="W75" s="12"/>
      <c r="X75" s="12">
        <v>71.428571428571431</v>
      </c>
      <c r="Z75" t="b">
        <f t="shared" si="10"/>
        <v>1</v>
      </c>
      <c r="AA75" t="b">
        <f t="shared" si="2"/>
        <v>1</v>
      </c>
      <c r="AB75" t="b">
        <f t="shared" si="3"/>
        <v>0</v>
      </c>
      <c r="AC75" t="b">
        <f t="shared" si="4"/>
        <v>1</v>
      </c>
      <c r="AD75" t="b">
        <f t="shared" si="5"/>
        <v>1</v>
      </c>
      <c r="AE75" t="b">
        <f t="shared" si="6"/>
        <v>0</v>
      </c>
      <c r="AF75" t="b">
        <f t="shared" si="7"/>
        <v>0</v>
      </c>
      <c r="AG75" t="b">
        <f t="shared" si="8"/>
        <v>1</v>
      </c>
      <c r="AH75" t="b">
        <f t="shared" si="9"/>
        <v>0</v>
      </c>
    </row>
    <row r="76" spans="1:34" x14ac:dyDescent="0.25">
      <c r="A76" s="1">
        <v>75</v>
      </c>
      <c r="B76" t="s">
        <v>9</v>
      </c>
      <c r="C76" t="s">
        <v>80</v>
      </c>
      <c r="D76" t="s">
        <v>82</v>
      </c>
      <c r="E76">
        <v>11</v>
      </c>
      <c r="F76">
        <v>5</v>
      </c>
      <c r="G76">
        <v>6</v>
      </c>
      <c r="H76">
        <v>16</v>
      </c>
      <c r="I76">
        <v>8</v>
      </c>
      <c r="J76">
        <v>8</v>
      </c>
      <c r="K76">
        <v>68.8</v>
      </c>
      <c r="L76">
        <v>62.5</v>
      </c>
      <c r="M76">
        <v>75</v>
      </c>
      <c r="P76" s="8">
        <v>11</v>
      </c>
      <c r="Q76" s="8">
        <v>5</v>
      </c>
      <c r="R76" s="8">
        <v>6</v>
      </c>
      <c r="S76" s="8">
        <v>16</v>
      </c>
      <c r="T76" s="8">
        <v>8</v>
      </c>
      <c r="U76" s="8">
        <v>8</v>
      </c>
      <c r="V76" s="15">
        <v>68.75</v>
      </c>
      <c r="W76" s="15">
        <v>62.5</v>
      </c>
      <c r="X76" s="15">
        <v>75</v>
      </c>
      <c r="Z76" t="b">
        <f t="shared" si="10"/>
        <v>1</v>
      </c>
      <c r="AA76" t="b">
        <f t="shared" si="2"/>
        <v>1</v>
      </c>
      <c r="AB76" t="b">
        <f t="shared" si="3"/>
        <v>1</v>
      </c>
      <c r="AC76" t="b">
        <f t="shared" si="4"/>
        <v>1</v>
      </c>
      <c r="AD76" t="b">
        <f t="shared" si="5"/>
        <v>1</v>
      </c>
      <c r="AE76" t="b">
        <f t="shared" si="6"/>
        <v>1</v>
      </c>
      <c r="AF76" t="b">
        <f t="shared" si="7"/>
        <v>0</v>
      </c>
      <c r="AG76" t="b">
        <f t="shared" si="8"/>
        <v>1</v>
      </c>
      <c r="AH76" t="b">
        <f t="shared" si="9"/>
        <v>1</v>
      </c>
    </row>
    <row r="77" spans="1:34" x14ac:dyDescent="0.25">
      <c r="A77" s="1">
        <v>76</v>
      </c>
      <c r="B77" t="s">
        <v>9</v>
      </c>
      <c r="C77" t="s">
        <v>80</v>
      </c>
      <c r="D77" t="s">
        <v>83</v>
      </c>
      <c r="E77">
        <v>100</v>
      </c>
      <c r="F77">
        <v>12</v>
      </c>
      <c r="G77">
        <v>88</v>
      </c>
      <c r="H77">
        <v>301</v>
      </c>
      <c r="I77">
        <v>30</v>
      </c>
      <c r="J77">
        <v>271</v>
      </c>
      <c r="K77">
        <v>33.200000000000003</v>
      </c>
      <c r="L77">
        <v>40</v>
      </c>
      <c r="M77">
        <v>32.5</v>
      </c>
      <c r="P77" s="6">
        <v>100</v>
      </c>
      <c r="Q77" s="6">
        <v>12</v>
      </c>
      <c r="R77" s="6">
        <v>88</v>
      </c>
      <c r="S77" s="6">
        <v>301</v>
      </c>
      <c r="T77" s="6">
        <v>30</v>
      </c>
      <c r="U77" s="6">
        <v>271</v>
      </c>
      <c r="V77" s="12">
        <v>33.222591362126245</v>
      </c>
      <c r="W77" s="12">
        <v>40</v>
      </c>
      <c r="X77" s="12">
        <v>32.472324723247233</v>
      </c>
      <c r="Z77" t="b">
        <f t="shared" si="10"/>
        <v>1</v>
      </c>
      <c r="AA77" t="b">
        <f t="shared" si="2"/>
        <v>1</v>
      </c>
      <c r="AB77" t="b">
        <f t="shared" si="3"/>
        <v>1</v>
      </c>
      <c r="AC77" t="b">
        <f t="shared" si="4"/>
        <v>1</v>
      </c>
      <c r="AD77" t="b">
        <f t="shared" si="5"/>
        <v>1</v>
      </c>
      <c r="AE77" t="b">
        <f t="shared" si="6"/>
        <v>1</v>
      </c>
      <c r="AF77" t="b">
        <f t="shared" si="7"/>
        <v>0</v>
      </c>
      <c r="AG77" t="b">
        <f t="shared" si="8"/>
        <v>1</v>
      </c>
      <c r="AH77" t="b">
        <f t="shared" si="9"/>
        <v>0</v>
      </c>
    </row>
    <row r="78" spans="1:34" x14ac:dyDescent="0.25">
      <c r="A78" s="1">
        <v>77</v>
      </c>
      <c r="B78" t="s">
        <v>9</v>
      </c>
      <c r="C78" t="s">
        <v>80</v>
      </c>
      <c r="D78" t="s">
        <v>84</v>
      </c>
      <c r="E78">
        <v>9</v>
      </c>
      <c r="H78">
        <v>9</v>
      </c>
      <c r="K78">
        <v>100</v>
      </c>
      <c r="P78" s="8">
        <v>9</v>
      </c>
      <c r="Q78" s="8"/>
      <c r="R78" s="8">
        <v>9</v>
      </c>
      <c r="S78" s="8">
        <v>9</v>
      </c>
      <c r="T78" s="8"/>
      <c r="U78" s="8">
        <v>9</v>
      </c>
      <c r="V78" s="15">
        <v>100</v>
      </c>
      <c r="W78" s="15"/>
      <c r="X78" s="15">
        <v>100</v>
      </c>
      <c r="Z78" t="b">
        <f t="shared" si="10"/>
        <v>1</v>
      </c>
      <c r="AA78" t="b">
        <f t="shared" si="2"/>
        <v>1</v>
      </c>
      <c r="AB78" t="b">
        <f t="shared" si="3"/>
        <v>0</v>
      </c>
      <c r="AC78" t="b">
        <f t="shared" si="4"/>
        <v>1</v>
      </c>
      <c r="AD78" t="b">
        <f t="shared" si="5"/>
        <v>1</v>
      </c>
      <c r="AE78" t="b">
        <f t="shared" si="6"/>
        <v>0</v>
      </c>
      <c r="AF78" t="b">
        <f t="shared" si="7"/>
        <v>1</v>
      </c>
      <c r="AG78" t="b">
        <f t="shared" si="8"/>
        <v>1</v>
      </c>
      <c r="AH78" t="b">
        <f t="shared" si="9"/>
        <v>0</v>
      </c>
    </row>
    <row r="79" spans="1:34" x14ac:dyDescent="0.25">
      <c r="A79" s="1">
        <v>78</v>
      </c>
      <c r="B79" t="s">
        <v>9</v>
      </c>
      <c r="C79" t="s">
        <v>80</v>
      </c>
      <c r="D79" t="s">
        <v>85</v>
      </c>
      <c r="E79">
        <v>205</v>
      </c>
      <c r="F79">
        <v>93</v>
      </c>
      <c r="G79">
        <v>112</v>
      </c>
      <c r="H79">
        <v>346</v>
      </c>
      <c r="I79">
        <v>176</v>
      </c>
      <c r="J79">
        <v>170</v>
      </c>
      <c r="K79">
        <v>59.2</v>
      </c>
      <c r="L79">
        <v>52.8</v>
      </c>
      <c r="M79">
        <v>65.900000000000006</v>
      </c>
      <c r="P79" s="6">
        <v>205</v>
      </c>
      <c r="Q79" s="6">
        <v>93</v>
      </c>
      <c r="R79" s="6">
        <v>112</v>
      </c>
      <c r="S79" s="6">
        <v>346</v>
      </c>
      <c r="T79" s="6">
        <v>176</v>
      </c>
      <c r="U79" s="6">
        <v>170</v>
      </c>
      <c r="V79" s="12">
        <v>59.248554913294797</v>
      </c>
      <c r="W79" s="12">
        <v>52.840909090909093</v>
      </c>
      <c r="X79" s="12">
        <v>65.882352941176464</v>
      </c>
      <c r="Z79" t="b">
        <f t="shared" si="10"/>
        <v>1</v>
      </c>
      <c r="AA79" t="b">
        <f t="shared" si="2"/>
        <v>1</v>
      </c>
      <c r="AB79" t="b">
        <f t="shared" si="3"/>
        <v>1</v>
      </c>
      <c r="AC79" t="b">
        <f t="shared" si="4"/>
        <v>1</v>
      </c>
      <c r="AD79" t="b">
        <f t="shared" si="5"/>
        <v>1</v>
      </c>
      <c r="AE79" t="b">
        <f t="shared" si="6"/>
        <v>1</v>
      </c>
      <c r="AF79" t="b">
        <f t="shared" si="7"/>
        <v>0</v>
      </c>
      <c r="AG79" t="b">
        <f t="shared" si="8"/>
        <v>0</v>
      </c>
      <c r="AH79" t="b">
        <f t="shared" si="9"/>
        <v>0</v>
      </c>
    </row>
    <row r="80" spans="1:34" x14ac:dyDescent="0.25">
      <c r="A80" s="1">
        <v>79</v>
      </c>
      <c r="B80" t="s">
        <v>9</v>
      </c>
      <c r="C80" t="s">
        <v>80</v>
      </c>
      <c r="D80" t="s">
        <v>86</v>
      </c>
      <c r="E80">
        <v>27</v>
      </c>
      <c r="F80">
        <v>23</v>
      </c>
      <c r="G80">
        <v>4</v>
      </c>
      <c r="H80">
        <v>74</v>
      </c>
      <c r="I80">
        <v>59</v>
      </c>
      <c r="J80">
        <v>15</v>
      </c>
      <c r="K80">
        <v>36.5</v>
      </c>
      <c r="L80">
        <v>39</v>
      </c>
      <c r="M80">
        <v>26.7</v>
      </c>
      <c r="P80" s="8">
        <v>27</v>
      </c>
      <c r="Q80" s="8">
        <v>23</v>
      </c>
      <c r="R80" s="8">
        <v>4</v>
      </c>
      <c r="S80" s="8">
        <v>74</v>
      </c>
      <c r="T80" s="8">
        <v>59</v>
      </c>
      <c r="U80" s="8">
        <v>15</v>
      </c>
      <c r="V80" s="15">
        <v>36.486486486486484</v>
      </c>
      <c r="W80" s="15">
        <v>38.983050847457626</v>
      </c>
      <c r="X80" s="15">
        <v>26.666666666666668</v>
      </c>
      <c r="Z80" t="b">
        <f t="shared" si="10"/>
        <v>1</v>
      </c>
      <c r="AA80" t="b">
        <f t="shared" si="2"/>
        <v>1</v>
      </c>
      <c r="AB80" t="b">
        <f t="shared" si="3"/>
        <v>1</v>
      </c>
      <c r="AC80" t="b">
        <f t="shared" si="4"/>
        <v>1</v>
      </c>
      <c r="AD80" t="b">
        <f t="shared" si="5"/>
        <v>1</v>
      </c>
      <c r="AE80" t="b">
        <f t="shared" si="6"/>
        <v>1</v>
      </c>
      <c r="AF80" t="b">
        <f t="shared" si="7"/>
        <v>0</v>
      </c>
      <c r="AG80" t="b">
        <f t="shared" si="8"/>
        <v>0</v>
      </c>
      <c r="AH80" t="b">
        <f t="shared" si="9"/>
        <v>0</v>
      </c>
    </row>
    <row r="81" spans="1:34" x14ac:dyDescent="0.25">
      <c r="A81" s="1">
        <v>80</v>
      </c>
      <c r="B81" t="s">
        <v>9</v>
      </c>
      <c r="C81" t="s">
        <v>80</v>
      </c>
      <c r="D81" t="s">
        <v>87</v>
      </c>
      <c r="E81">
        <v>39</v>
      </c>
      <c r="F81">
        <v>39</v>
      </c>
      <c r="G81">
        <v>0</v>
      </c>
      <c r="H81">
        <v>65</v>
      </c>
      <c r="I81">
        <v>65</v>
      </c>
      <c r="J81">
        <v>0</v>
      </c>
      <c r="K81">
        <v>60</v>
      </c>
      <c r="L81">
        <v>60</v>
      </c>
      <c r="P81" s="6">
        <v>39</v>
      </c>
      <c r="Q81" s="6">
        <v>39</v>
      </c>
      <c r="R81" s="6"/>
      <c r="S81" s="6">
        <v>65</v>
      </c>
      <c r="T81" s="6">
        <v>65</v>
      </c>
      <c r="U81" s="6"/>
      <c r="V81" s="12">
        <v>60</v>
      </c>
      <c r="W81" s="12">
        <v>60</v>
      </c>
      <c r="X81" s="12"/>
      <c r="Z81" t="b">
        <f t="shared" si="10"/>
        <v>1</v>
      </c>
      <c r="AA81" t="b">
        <f t="shared" si="2"/>
        <v>1</v>
      </c>
      <c r="AB81" t="b">
        <f t="shared" si="3"/>
        <v>1</v>
      </c>
      <c r="AC81" t="b">
        <f t="shared" si="4"/>
        <v>1</v>
      </c>
      <c r="AD81" t="b">
        <f t="shared" si="5"/>
        <v>1</v>
      </c>
      <c r="AE81" t="b">
        <f t="shared" si="6"/>
        <v>1</v>
      </c>
      <c r="AF81" t="b">
        <f t="shared" si="7"/>
        <v>1</v>
      </c>
      <c r="AG81" t="b">
        <f t="shared" si="8"/>
        <v>1</v>
      </c>
      <c r="AH81" t="b">
        <f t="shared" si="9"/>
        <v>1</v>
      </c>
    </row>
    <row r="82" spans="1:34" x14ac:dyDescent="0.25">
      <c r="A82" s="1">
        <v>81</v>
      </c>
      <c r="B82" t="s">
        <v>9</v>
      </c>
      <c r="C82" t="s">
        <v>80</v>
      </c>
      <c r="D82" t="s">
        <v>80</v>
      </c>
      <c r="E82">
        <v>236</v>
      </c>
      <c r="F82">
        <v>80</v>
      </c>
      <c r="G82">
        <v>156</v>
      </c>
      <c r="H82">
        <v>507</v>
      </c>
      <c r="I82">
        <v>191</v>
      </c>
      <c r="J82">
        <v>316</v>
      </c>
      <c r="K82">
        <v>46.5</v>
      </c>
      <c r="L82">
        <v>41.9</v>
      </c>
      <c r="M82">
        <v>49.4</v>
      </c>
      <c r="P82" s="8">
        <v>236</v>
      </c>
      <c r="Q82" s="8">
        <v>80</v>
      </c>
      <c r="R82" s="8">
        <v>156</v>
      </c>
      <c r="S82" s="8">
        <v>507</v>
      </c>
      <c r="T82" s="8">
        <v>191</v>
      </c>
      <c r="U82" s="8">
        <v>316</v>
      </c>
      <c r="V82" s="15">
        <v>46.548323471400394</v>
      </c>
      <c r="W82" s="15">
        <v>41.8848167539267</v>
      </c>
      <c r="X82" s="15">
        <v>49.367088607594937</v>
      </c>
      <c r="Z82" t="b">
        <f t="shared" si="10"/>
        <v>1</v>
      </c>
      <c r="AA82" t="b">
        <f t="shared" ref="AA82:AA114" si="11">F82=Q82</f>
        <v>1</v>
      </c>
      <c r="AB82" t="b">
        <f t="shared" ref="AB82:AB114" si="12">G82=R82</f>
        <v>1</v>
      </c>
      <c r="AC82" t="b">
        <f t="shared" ref="AC82:AC114" si="13">H82=S82</f>
        <v>1</v>
      </c>
      <c r="AD82" t="b">
        <f t="shared" ref="AD82:AD114" si="14">I82=T82</f>
        <v>1</v>
      </c>
      <c r="AE82" t="b">
        <f t="shared" ref="AE82:AE114" si="15">J82=U82</f>
        <v>1</v>
      </c>
      <c r="AF82" t="b">
        <f t="shared" ref="AF82:AF114" si="16">K82=V82</f>
        <v>0</v>
      </c>
      <c r="AG82" t="b">
        <f t="shared" ref="AG82:AG114" si="17">L82=W82</f>
        <v>0</v>
      </c>
      <c r="AH82" t="b">
        <f t="shared" ref="AH82:AH114" si="18">M82=X82</f>
        <v>0</v>
      </c>
    </row>
    <row r="83" spans="1:34" x14ac:dyDescent="0.25">
      <c r="A83" s="1">
        <v>82</v>
      </c>
      <c r="B83" t="s">
        <v>9</v>
      </c>
      <c r="C83" t="s">
        <v>80</v>
      </c>
      <c r="D83" t="s">
        <v>88</v>
      </c>
      <c r="E83">
        <v>23</v>
      </c>
      <c r="F83">
        <v>19</v>
      </c>
      <c r="G83">
        <v>4</v>
      </c>
      <c r="H83">
        <v>78</v>
      </c>
      <c r="I83">
        <v>74</v>
      </c>
      <c r="J83">
        <v>4</v>
      </c>
      <c r="K83">
        <v>29.5</v>
      </c>
      <c r="L83">
        <v>25.7</v>
      </c>
      <c r="M83">
        <v>100</v>
      </c>
      <c r="P83" s="6">
        <v>23</v>
      </c>
      <c r="Q83" s="6">
        <v>19</v>
      </c>
      <c r="R83" s="6">
        <v>4</v>
      </c>
      <c r="S83" s="6">
        <v>78</v>
      </c>
      <c r="T83" s="6">
        <v>74</v>
      </c>
      <c r="U83" s="6">
        <v>4</v>
      </c>
      <c r="V83" s="12">
        <v>29.487179487179489</v>
      </c>
      <c r="W83" s="12">
        <v>25.675675675675674</v>
      </c>
      <c r="X83" s="12">
        <v>100</v>
      </c>
      <c r="Z83" t="b">
        <f t="shared" si="10"/>
        <v>1</v>
      </c>
      <c r="AA83" t="b">
        <f t="shared" si="11"/>
        <v>1</v>
      </c>
      <c r="AB83" t="b">
        <f t="shared" si="12"/>
        <v>1</v>
      </c>
      <c r="AC83" t="b">
        <f t="shared" si="13"/>
        <v>1</v>
      </c>
      <c r="AD83" t="b">
        <f t="shared" si="14"/>
        <v>1</v>
      </c>
      <c r="AE83" t="b">
        <f t="shared" si="15"/>
        <v>1</v>
      </c>
      <c r="AF83" t="b">
        <f t="shared" si="16"/>
        <v>0</v>
      </c>
      <c r="AG83" t="b">
        <f t="shared" si="17"/>
        <v>0</v>
      </c>
      <c r="AH83" t="b">
        <f t="shared" si="18"/>
        <v>1</v>
      </c>
    </row>
    <row r="84" spans="1:34" x14ac:dyDescent="0.25">
      <c r="A84" s="1">
        <v>83</v>
      </c>
      <c r="B84" t="s">
        <v>9</v>
      </c>
      <c r="C84" t="s">
        <v>80</v>
      </c>
      <c r="D84" t="s">
        <v>89</v>
      </c>
      <c r="E84">
        <v>84</v>
      </c>
      <c r="F84">
        <v>26</v>
      </c>
      <c r="G84">
        <v>58</v>
      </c>
      <c r="H84">
        <v>144</v>
      </c>
      <c r="I84">
        <v>35</v>
      </c>
      <c r="J84">
        <v>109</v>
      </c>
      <c r="K84">
        <v>58.3</v>
      </c>
      <c r="L84">
        <v>74.3</v>
      </c>
      <c r="M84">
        <v>53.2</v>
      </c>
      <c r="P84" s="8">
        <v>84</v>
      </c>
      <c r="Q84" s="8">
        <v>26</v>
      </c>
      <c r="R84" s="8">
        <v>58</v>
      </c>
      <c r="S84" s="8">
        <v>144</v>
      </c>
      <c r="T84" s="8">
        <v>35</v>
      </c>
      <c r="U84" s="8">
        <v>109</v>
      </c>
      <c r="V84" s="15">
        <v>58.333333333333336</v>
      </c>
      <c r="W84" s="15">
        <v>74.285714285714292</v>
      </c>
      <c r="X84" s="15">
        <v>53.211009174311933</v>
      </c>
      <c r="Z84" t="b">
        <f t="shared" si="10"/>
        <v>1</v>
      </c>
      <c r="AA84" t="b">
        <f t="shared" si="11"/>
        <v>1</v>
      </c>
      <c r="AB84" t="b">
        <f t="shared" si="12"/>
        <v>1</v>
      </c>
      <c r="AC84" t="b">
        <f t="shared" si="13"/>
        <v>1</v>
      </c>
      <c r="AD84" t="b">
        <f t="shared" si="14"/>
        <v>1</v>
      </c>
      <c r="AE84" t="b">
        <f t="shared" si="15"/>
        <v>1</v>
      </c>
      <c r="AF84" t="b">
        <f t="shared" si="16"/>
        <v>0</v>
      </c>
      <c r="AG84" t="b">
        <f t="shared" si="17"/>
        <v>0</v>
      </c>
      <c r="AH84" t="b">
        <f t="shared" si="18"/>
        <v>0</v>
      </c>
    </row>
    <row r="85" spans="1:34" x14ac:dyDescent="0.25">
      <c r="A85" s="1">
        <v>84</v>
      </c>
      <c r="B85" t="s">
        <v>9</v>
      </c>
      <c r="C85" t="s">
        <v>80</v>
      </c>
      <c r="D85" t="s">
        <v>90</v>
      </c>
      <c r="E85">
        <v>2</v>
      </c>
      <c r="H85">
        <v>2</v>
      </c>
      <c r="K85">
        <v>100</v>
      </c>
      <c r="P85" s="6">
        <v>2</v>
      </c>
      <c r="Q85" s="6"/>
      <c r="R85" s="6">
        <v>2</v>
      </c>
      <c r="S85" s="6">
        <v>2</v>
      </c>
      <c r="T85" s="6"/>
      <c r="U85" s="6">
        <v>2</v>
      </c>
      <c r="V85" s="12">
        <v>100</v>
      </c>
      <c r="W85" s="12"/>
      <c r="X85" s="12">
        <v>100</v>
      </c>
      <c r="Z85" t="b">
        <f t="shared" si="10"/>
        <v>1</v>
      </c>
      <c r="AA85" t="b">
        <f t="shared" si="11"/>
        <v>1</v>
      </c>
      <c r="AB85" t="b">
        <f t="shared" si="12"/>
        <v>0</v>
      </c>
      <c r="AC85" t="b">
        <f t="shared" si="13"/>
        <v>1</v>
      </c>
      <c r="AD85" t="b">
        <f t="shared" si="14"/>
        <v>1</v>
      </c>
      <c r="AE85" t="b">
        <f t="shared" si="15"/>
        <v>0</v>
      </c>
      <c r="AF85" t="b">
        <f t="shared" si="16"/>
        <v>1</v>
      </c>
      <c r="AG85" t="b">
        <f t="shared" si="17"/>
        <v>1</v>
      </c>
      <c r="AH85" t="b">
        <f t="shared" si="18"/>
        <v>0</v>
      </c>
    </row>
    <row r="86" spans="1:34" x14ac:dyDescent="0.25">
      <c r="A86" s="1">
        <v>85</v>
      </c>
      <c r="B86" t="s">
        <v>9</v>
      </c>
      <c r="C86" t="s">
        <v>80</v>
      </c>
      <c r="D86" t="s">
        <v>91</v>
      </c>
      <c r="E86">
        <v>139</v>
      </c>
      <c r="F86">
        <v>19</v>
      </c>
      <c r="G86">
        <v>120</v>
      </c>
      <c r="H86">
        <v>196</v>
      </c>
      <c r="I86">
        <v>66</v>
      </c>
      <c r="J86">
        <v>130</v>
      </c>
      <c r="K86">
        <v>70.900000000000006</v>
      </c>
      <c r="L86">
        <v>28.8</v>
      </c>
      <c r="M86">
        <v>92.3</v>
      </c>
      <c r="P86" s="8">
        <v>139</v>
      </c>
      <c r="Q86" s="8">
        <v>19</v>
      </c>
      <c r="R86" s="8">
        <v>120</v>
      </c>
      <c r="S86" s="8">
        <v>196</v>
      </c>
      <c r="T86" s="8">
        <v>66</v>
      </c>
      <c r="U86" s="8">
        <v>130</v>
      </c>
      <c r="V86" s="15">
        <v>70.918367346938766</v>
      </c>
      <c r="W86" s="15">
        <v>28.787878787878789</v>
      </c>
      <c r="X86" s="15">
        <v>92.307692307692307</v>
      </c>
      <c r="Z86" t="b">
        <f t="shared" si="10"/>
        <v>1</v>
      </c>
      <c r="AA86" t="b">
        <f t="shared" si="11"/>
        <v>1</v>
      </c>
      <c r="AB86" t="b">
        <f t="shared" si="12"/>
        <v>1</v>
      </c>
      <c r="AC86" t="b">
        <f t="shared" si="13"/>
        <v>1</v>
      </c>
      <c r="AD86" t="b">
        <f t="shared" si="14"/>
        <v>1</v>
      </c>
      <c r="AE86" t="b">
        <f t="shared" si="15"/>
        <v>1</v>
      </c>
      <c r="AF86" t="b">
        <f t="shared" si="16"/>
        <v>0</v>
      </c>
      <c r="AG86" t="b">
        <f t="shared" si="17"/>
        <v>0</v>
      </c>
      <c r="AH86" t="b">
        <f t="shared" si="18"/>
        <v>0</v>
      </c>
    </row>
    <row r="87" spans="1:34" x14ac:dyDescent="0.25">
      <c r="A87" s="1">
        <v>86</v>
      </c>
      <c r="B87" t="s">
        <v>9</v>
      </c>
      <c r="C87" t="s">
        <v>80</v>
      </c>
      <c r="D87" t="s">
        <v>92</v>
      </c>
      <c r="E87">
        <v>27</v>
      </c>
      <c r="F87">
        <v>8</v>
      </c>
      <c r="G87">
        <v>19</v>
      </c>
      <c r="H87">
        <v>27</v>
      </c>
      <c r="I87">
        <v>8</v>
      </c>
      <c r="J87">
        <v>19</v>
      </c>
      <c r="K87">
        <v>100</v>
      </c>
      <c r="L87">
        <v>100</v>
      </c>
      <c r="M87">
        <v>100</v>
      </c>
      <c r="P87" s="6">
        <v>27</v>
      </c>
      <c r="Q87" s="6">
        <v>8</v>
      </c>
      <c r="R87" s="6">
        <v>19</v>
      </c>
      <c r="S87" s="6">
        <v>27</v>
      </c>
      <c r="T87" s="6">
        <v>8</v>
      </c>
      <c r="U87" s="6">
        <v>19</v>
      </c>
      <c r="V87" s="12">
        <v>100</v>
      </c>
      <c r="W87" s="12">
        <v>100</v>
      </c>
      <c r="X87" s="12">
        <v>100</v>
      </c>
      <c r="Z87" t="b">
        <f t="shared" si="10"/>
        <v>1</v>
      </c>
      <c r="AA87" t="b">
        <f t="shared" si="11"/>
        <v>1</v>
      </c>
      <c r="AB87" t="b">
        <f t="shared" si="12"/>
        <v>1</v>
      </c>
      <c r="AC87" t="b">
        <f t="shared" si="13"/>
        <v>1</v>
      </c>
      <c r="AD87" t="b">
        <f t="shared" si="14"/>
        <v>1</v>
      </c>
      <c r="AE87" t="b">
        <f t="shared" si="15"/>
        <v>1</v>
      </c>
      <c r="AF87" t="b">
        <f t="shared" si="16"/>
        <v>1</v>
      </c>
      <c r="AG87" t="b">
        <f t="shared" si="17"/>
        <v>1</v>
      </c>
      <c r="AH87" t="b">
        <f t="shared" si="18"/>
        <v>1</v>
      </c>
    </row>
    <row r="88" spans="1:34" x14ac:dyDescent="0.25">
      <c r="A88" s="1">
        <v>87</v>
      </c>
      <c r="B88" t="s">
        <v>9</v>
      </c>
      <c r="C88" t="s">
        <v>80</v>
      </c>
      <c r="D88" t="s">
        <v>93</v>
      </c>
      <c r="E88">
        <v>19</v>
      </c>
      <c r="F88">
        <v>9</v>
      </c>
      <c r="G88">
        <v>10</v>
      </c>
      <c r="H88">
        <v>27</v>
      </c>
      <c r="I88">
        <v>10</v>
      </c>
      <c r="J88">
        <v>17</v>
      </c>
      <c r="K88">
        <v>70.400000000000006</v>
      </c>
      <c r="L88">
        <v>90</v>
      </c>
      <c r="M88">
        <v>58.8</v>
      </c>
      <c r="P88" s="8">
        <v>19</v>
      </c>
      <c r="Q88" s="8">
        <v>9</v>
      </c>
      <c r="R88" s="8">
        <v>10</v>
      </c>
      <c r="S88" s="8">
        <v>27</v>
      </c>
      <c r="T88" s="8">
        <v>10</v>
      </c>
      <c r="U88" s="8">
        <v>17</v>
      </c>
      <c r="V88" s="15">
        <v>70.370370370370367</v>
      </c>
      <c r="W88" s="15">
        <v>90</v>
      </c>
      <c r="X88" s="15">
        <v>58.82352941176471</v>
      </c>
      <c r="Z88" t="b">
        <f t="shared" si="10"/>
        <v>1</v>
      </c>
      <c r="AA88" t="b">
        <f t="shared" si="11"/>
        <v>1</v>
      </c>
      <c r="AB88" t="b">
        <f t="shared" si="12"/>
        <v>1</v>
      </c>
      <c r="AC88" t="b">
        <f t="shared" si="13"/>
        <v>1</v>
      </c>
      <c r="AD88" t="b">
        <f t="shared" si="14"/>
        <v>1</v>
      </c>
      <c r="AE88" t="b">
        <f t="shared" si="15"/>
        <v>1</v>
      </c>
      <c r="AF88" t="b">
        <f t="shared" si="16"/>
        <v>0</v>
      </c>
      <c r="AG88" t="b">
        <f t="shared" si="17"/>
        <v>1</v>
      </c>
      <c r="AH88" t="b">
        <f t="shared" si="18"/>
        <v>0</v>
      </c>
    </row>
    <row r="89" spans="1:34" x14ac:dyDescent="0.25">
      <c r="A89" s="1">
        <v>88</v>
      </c>
      <c r="B89" t="s">
        <v>9</v>
      </c>
      <c r="C89" t="s">
        <v>80</v>
      </c>
      <c r="D89" t="s">
        <v>94</v>
      </c>
      <c r="E89">
        <v>8</v>
      </c>
      <c r="F89">
        <v>8</v>
      </c>
      <c r="G89">
        <v>0</v>
      </c>
      <c r="H89">
        <v>40</v>
      </c>
      <c r="I89">
        <v>40</v>
      </c>
      <c r="J89">
        <v>0</v>
      </c>
      <c r="K89">
        <v>20</v>
      </c>
      <c r="L89">
        <v>20</v>
      </c>
      <c r="P89" s="6">
        <v>8</v>
      </c>
      <c r="Q89" s="6">
        <v>8</v>
      </c>
      <c r="R89" s="6"/>
      <c r="S89" s="6">
        <v>40</v>
      </c>
      <c r="T89" s="6">
        <v>40</v>
      </c>
      <c r="U89" s="6"/>
      <c r="V89" s="12">
        <v>20</v>
      </c>
      <c r="W89" s="12">
        <v>20</v>
      </c>
      <c r="X89" s="12"/>
      <c r="Z89" t="b">
        <f t="shared" si="10"/>
        <v>1</v>
      </c>
      <c r="AA89" t="b">
        <f t="shared" si="11"/>
        <v>1</v>
      </c>
      <c r="AB89" t="b">
        <f t="shared" si="12"/>
        <v>1</v>
      </c>
      <c r="AC89" t="b">
        <f t="shared" si="13"/>
        <v>1</v>
      </c>
      <c r="AD89" t="b">
        <f t="shared" si="14"/>
        <v>1</v>
      </c>
      <c r="AE89" t="b">
        <f t="shared" si="15"/>
        <v>1</v>
      </c>
      <c r="AF89" t="b">
        <f t="shared" si="16"/>
        <v>1</v>
      </c>
      <c r="AG89" t="b">
        <f t="shared" si="17"/>
        <v>1</v>
      </c>
      <c r="AH89" t="b">
        <f t="shared" si="18"/>
        <v>1</v>
      </c>
    </row>
    <row r="90" spans="1:34" x14ac:dyDescent="0.25">
      <c r="A90" s="1">
        <v>89</v>
      </c>
      <c r="B90" t="s">
        <v>9</v>
      </c>
      <c r="C90" t="s">
        <v>80</v>
      </c>
      <c r="D90" t="s">
        <v>95</v>
      </c>
      <c r="E90">
        <v>17</v>
      </c>
      <c r="H90">
        <v>29</v>
      </c>
      <c r="K90">
        <v>58.6</v>
      </c>
      <c r="P90" s="8">
        <v>17</v>
      </c>
      <c r="Q90" s="8"/>
      <c r="R90" s="8">
        <v>17</v>
      </c>
      <c r="S90" s="8">
        <v>29</v>
      </c>
      <c r="T90" s="8"/>
      <c r="U90" s="8">
        <v>29</v>
      </c>
      <c r="V90" s="15">
        <v>58.620689655172406</v>
      </c>
      <c r="W90" s="15"/>
      <c r="X90" s="15">
        <v>58.620689655172406</v>
      </c>
      <c r="Z90" t="b">
        <f t="shared" si="10"/>
        <v>1</v>
      </c>
      <c r="AA90" t="b">
        <f t="shared" si="11"/>
        <v>1</v>
      </c>
      <c r="AB90" t="b">
        <f t="shared" si="12"/>
        <v>0</v>
      </c>
      <c r="AC90" t="b">
        <f t="shared" si="13"/>
        <v>1</v>
      </c>
      <c r="AD90" t="b">
        <f t="shared" si="14"/>
        <v>1</v>
      </c>
      <c r="AE90" t="b">
        <f t="shared" si="15"/>
        <v>0</v>
      </c>
      <c r="AF90" t="b">
        <f t="shared" si="16"/>
        <v>0</v>
      </c>
      <c r="AG90" t="b">
        <f t="shared" si="17"/>
        <v>1</v>
      </c>
      <c r="AH90" t="b">
        <f t="shared" si="18"/>
        <v>0</v>
      </c>
    </row>
    <row r="91" spans="1:34" x14ac:dyDescent="0.25">
      <c r="A91" s="1">
        <v>2</v>
      </c>
      <c r="B91" t="s">
        <v>9</v>
      </c>
      <c r="C91" t="s">
        <v>96</v>
      </c>
      <c r="E91">
        <v>216</v>
      </c>
      <c r="F91">
        <v>147</v>
      </c>
      <c r="G91">
        <v>69</v>
      </c>
      <c r="H91">
        <v>575</v>
      </c>
      <c r="I91">
        <v>352</v>
      </c>
      <c r="J91">
        <v>223</v>
      </c>
      <c r="K91">
        <v>37.6</v>
      </c>
      <c r="L91">
        <v>41.8</v>
      </c>
      <c r="M91">
        <v>30.9</v>
      </c>
      <c r="P91" s="4">
        <v>216</v>
      </c>
      <c r="Q91" s="4">
        <v>147</v>
      </c>
      <c r="R91" s="4">
        <v>69</v>
      </c>
      <c r="S91" s="4">
        <v>575</v>
      </c>
      <c r="T91" s="4">
        <v>352</v>
      </c>
      <c r="U91" s="4">
        <v>223</v>
      </c>
      <c r="V91" s="9">
        <v>37.565217391304344</v>
      </c>
      <c r="W91" s="9">
        <v>41.761363636363633</v>
      </c>
      <c r="X91" s="9">
        <v>30.941704035874441</v>
      </c>
      <c r="Z91" t="b">
        <f t="shared" si="10"/>
        <v>1</v>
      </c>
      <c r="AA91" t="b">
        <f t="shared" si="11"/>
        <v>1</v>
      </c>
      <c r="AB91" t="b">
        <f t="shared" si="12"/>
        <v>1</v>
      </c>
      <c r="AC91" t="b">
        <f t="shared" si="13"/>
        <v>1</v>
      </c>
      <c r="AD91" t="b">
        <f t="shared" si="14"/>
        <v>1</v>
      </c>
      <c r="AE91" t="b">
        <f t="shared" si="15"/>
        <v>1</v>
      </c>
      <c r="AF91" t="b">
        <f t="shared" si="16"/>
        <v>0</v>
      </c>
      <c r="AG91" t="b">
        <f t="shared" si="17"/>
        <v>0</v>
      </c>
      <c r="AH91" t="b">
        <f t="shared" si="18"/>
        <v>0</v>
      </c>
    </row>
    <row r="92" spans="1:34" x14ac:dyDescent="0.25">
      <c r="A92" s="1">
        <v>90</v>
      </c>
      <c r="B92" t="s">
        <v>9</v>
      </c>
      <c r="C92" t="s">
        <v>96</v>
      </c>
      <c r="D92" t="s">
        <v>96</v>
      </c>
      <c r="E92">
        <v>153</v>
      </c>
      <c r="F92">
        <v>93</v>
      </c>
      <c r="G92">
        <v>60</v>
      </c>
      <c r="H92">
        <v>426</v>
      </c>
      <c r="I92">
        <v>213</v>
      </c>
      <c r="J92">
        <v>213</v>
      </c>
      <c r="K92">
        <v>35.9</v>
      </c>
      <c r="L92">
        <v>43.7</v>
      </c>
      <c r="M92">
        <v>28.2</v>
      </c>
      <c r="P92" s="6">
        <v>153</v>
      </c>
      <c r="Q92" s="6">
        <v>93</v>
      </c>
      <c r="R92" s="6">
        <v>60</v>
      </c>
      <c r="S92" s="6">
        <v>426</v>
      </c>
      <c r="T92" s="6">
        <v>213</v>
      </c>
      <c r="U92" s="6">
        <v>213</v>
      </c>
      <c r="V92" s="12">
        <v>35.91549295774648</v>
      </c>
      <c r="W92" s="12">
        <v>43.661971830985912</v>
      </c>
      <c r="X92" s="12">
        <v>28.169014084507044</v>
      </c>
      <c r="Z92" t="b">
        <f t="shared" si="10"/>
        <v>1</v>
      </c>
      <c r="AA92" t="b">
        <f t="shared" si="11"/>
        <v>1</v>
      </c>
      <c r="AB92" t="b">
        <f t="shared" si="12"/>
        <v>1</v>
      </c>
      <c r="AC92" t="b">
        <f t="shared" si="13"/>
        <v>1</v>
      </c>
      <c r="AD92" t="b">
        <f t="shared" si="14"/>
        <v>1</v>
      </c>
      <c r="AE92" t="b">
        <f t="shared" si="15"/>
        <v>1</v>
      </c>
      <c r="AF92" t="b">
        <f t="shared" si="16"/>
        <v>0</v>
      </c>
      <c r="AG92" t="b">
        <f t="shared" si="17"/>
        <v>0</v>
      </c>
      <c r="AH92" t="b">
        <f t="shared" si="18"/>
        <v>0</v>
      </c>
    </row>
    <row r="93" spans="1:34" x14ac:dyDescent="0.25">
      <c r="A93" s="1">
        <v>91</v>
      </c>
      <c r="B93" t="s">
        <v>9</v>
      </c>
      <c r="C93" t="s">
        <v>96</v>
      </c>
      <c r="D93" t="s">
        <v>97</v>
      </c>
      <c r="E93">
        <v>13</v>
      </c>
      <c r="F93">
        <v>7</v>
      </c>
      <c r="G93">
        <v>6</v>
      </c>
      <c r="H93">
        <v>13</v>
      </c>
      <c r="I93">
        <v>7</v>
      </c>
      <c r="J93">
        <v>6</v>
      </c>
      <c r="K93">
        <v>100</v>
      </c>
      <c r="L93">
        <v>100</v>
      </c>
      <c r="M93">
        <v>100</v>
      </c>
      <c r="P93" s="8">
        <v>13</v>
      </c>
      <c r="Q93" s="8">
        <v>7</v>
      </c>
      <c r="R93" s="8">
        <v>6</v>
      </c>
      <c r="S93" s="8">
        <v>13</v>
      </c>
      <c r="T93" s="8">
        <v>7</v>
      </c>
      <c r="U93" s="8">
        <v>6</v>
      </c>
      <c r="V93" s="15">
        <v>100</v>
      </c>
      <c r="W93" s="15">
        <v>100</v>
      </c>
      <c r="X93" s="15">
        <v>100</v>
      </c>
      <c r="Z93" t="b">
        <f t="shared" si="10"/>
        <v>1</v>
      </c>
      <c r="AA93" t="b">
        <f t="shared" si="11"/>
        <v>1</v>
      </c>
      <c r="AB93" t="b">
        <f t="shared" si="12"/>
        <v>1</v>
      </c>
      <c r="AC93" t="b">
        <f t="shared" si="13"/>
        <v>1</v>
      </c>
      <c r="AD93" t="b">
        <f t="shared" si="14"/>
        <v>1</v>
      </c>
      <c r="AE93" t="b">
        <f t="shared" si="15"/>
        <v>1</v>
      </c>
      <c r="AF93" t="b">
        <f t="shared" si="16"/>
        <v>1</v>
      </c>
      <c r="AG93" t="b">
        <f t="shared" si="17"/>
        <v>1</v>
      </c>
      <c r="AH93" t="b">
        <f t="shared" si="18"/>
        <v>1</v>
      </c>
    </row>
    <row r="94" spans="1:34" x14ac:dyDescent="0.25">
      <c r="A94" s="1">
        <v>92</v>
      </c>
      <c r="B94" t="s">
        <v>9</v>
      </c>
      <c r="C94" t="s">
        <v>96</v>
      </c>
      <c r="D94" t="s">
        <v>98</v>
      </c>
      <c r="E94">
        <v>12</v>
      </c>
      <c r="F94">
        <v>12</v>
      </c>
      <c r="G94">
        <v>0</v>
      </c>
      <c r="H94">
        <v>32</v>
      </c>
      <c r="I94">
        <v>32</v>
      </c>
      <c r="J94">
        <v>0</v>
      </c>
      <c r="K94">
        <v>37.5</v>
      </c>
      <c r="L94">
        <v>37.5</v>
      </c>
      <c r="P94" s="6">
        <v>12</v>
      </c>
      <c r="Q94" s="6">
        <v>12</v>
      </c>
      <c r="R94" s="6"/>
      <c r="S94" s="6">
        <v>32</v>
      </c>
      <c r="T94" s="6">
        <v>32</v>
      </c>
      <c r="U94" s="6"/>
      <c r="V94" s="12">
        <v>37.5</v>
      </c>
      <c r="W94" s="12">
        <v>37.5</v>
      </c>
      <c r="X94" s="12"/>
      <c r="Z94" t="b">
        <f t="shared" si="10"/>
        <v>1</v>
      </c>
      <c r="AA94" t="b">
        <f t="shared" si="11"/>
        <v>1</v>
      </c>
      <c r="AB94" t="b">
        <f t="shared" si="12"/>
        <v>1</v>
      </c>
      <c r="AC94" t="b">
        <f t="shared" si="13"/>
        <v>1</v>
      </c>
      <c r="AD94" t="b">
        <f t="shared" si="14"/>
        <v>1</v>
      </c>
      <c r="AE94" t="b">
        <f t="shared" si="15"/>
        <v>1</v>
      </c>
      <c r="AF94" t="b">
        <f t="shared" si="16"/>
        <v>1</v>
      </c>
      <c r="AG94" t="b">
        <f t="shared" si="17"/>
        <v>1</v>
      </c>
      <c r="AH94" t="b">
        <f t="shared" si="18"/>
        <v>1</v>
      </c>
    </row>
    <row r="95" spans="1:34" x14ac:dyDescent="0.25">
      <c r="A95" s="1">
        <v>93</v>
      </c>
      <c r="B95" t="s">
        <v>9</v>
      </c>
      <c r="C95" t="s">
        <v>96</v>
      </c>
      <c r="D95" t="s">
        <v>99</v>
      </c>
      <c r="E95">
        <v>4</v>
      </c>
      <c r="F95">
        <v>4</v>
      </c>
      <c r="G95">
        <v>0</v>
      </c>
      <c r="H95">
        <v>8</v>
      </c>
      <c r="I95">
        <v>8</v>
      </c>
      <c r="J95">
        <v>0</v>
      </c>
      <c r="K95">
        <v>50</v>
      </c>
      <c r="L95">
        <v>50</v>
      </c>
      <c r="P95" s="8">
        <v>28</v>
      </c>
      <c r="Q95" s="8">
        <v>28</v>
      </c>
      <c r="R95" s="8"/>
      <c r="S95" s="8">
        <v>80</v>
      </c>
      <c r="T95" s="8">
        <v>80</v>
      </c>
      <c r="U95" s="8"/>
      <c r="V95" s="15">
        <v>35</v>
      </c>
      <c r="W95" s="15">
        <v>35</v>
      </c>
      <c r="X95" s="15"/>
      <c r="Z95" t="b">
        <f t="shared" si="10"/>
        <v>0</v>
      </c>
      <c r="AA95" t="b">
        <f t="shared" si="11"/>
        <v>0</v>
      </c>
      <c r="AB95" t="b">
        <f t="shared" si="12"/>
        <v>1</v>
      </c>
      <c r="AC95" t="b">
        <f t="shared" si="13"/>
        <v>0</v>
      </c>
      <c r="AD95" t="b">
        <f t="shared" si="14"/>
        <v>0</v>
      </c>
      <c r="AE95" t="b">
        <f t="shared" si="15"/>
        <v>1</v>
      </c>
      <c r="AF95" t="b">
        <f t="shared" si="16"/>
        <v>0</v>
      </c>
      <c r="AG95" t="b">
        <f t="shared" si="17"/>
        <v>0</v>
      </c>
      <c r="AH95" t="b">
        <f t="shared" si="18"/>
        <v>1</v>
      </c>
    </row>
    <row r="96" spans="1:34" x14ac:dyDescent="0.25">
      <c r="A96" s="1">
        <v>94</v>
      </c>
      <c r="B96" t="s">
        <v>9</v>
      </c>
      <c r="C96" t="s">
        <v>96</v>
      </c>
      <c r="D96" t="s">
        <v>100</v>
      </c>
      <c r="E96">
        <v>28</v>
      </c>
      <c r="F96">
        <v>28</v>
      </c>
      <c r="G96">
        <v>0</v>
      </c>
      <c r="H96">
        <v>80</v>
      </c>
      <c r="I96">
        <v>80</v>
      </c>
      <c r="J96">
        <v>0</v>
      </c>
      <c r="K96">
        <v>35</v>
      </c>
      <c r="L96">
        <v>35</v>
      </c>
      <c r="P96" s="6">
        <v>4</v>
      </c>
      <c r="Q96" s="6">
        <v>4</v>
      </c>
      <c r="R96" s="6"/>
      <c r="S96" s="6">
        <v>8</v>
      </c>
      <c r="T96" s="6">
        <v>8</v>
      </c>
      <c r="U96" s="6"/>
      <c r="V96" s="12">
        <v>50</v>
      </c>
      <c r="W96" s="12">
        <v>50</v>
      </c>
      <c r="X96" s="12"/>
      <c r="Z96" t="b">
        <f t="shared" si="10"/>
        <v>0</v>
      </c>
      <c r="AA96" t="b">
        <f t="shared" si="11"/>
        <v>0</v>
      </c>
      <c r="AB96" t="b">
        <f t="shared" si="12"/>
        <v>1</v>
      </c>
      <c r="AC96" t="b">
        <f t="shared" si="13"/>
        <v>0</v>
      </c>
      <c r="AD96" t="b">
        <f t="shared" si="14"/>
        <v>0</v>
      </c>
      <c r="AE96" t="b">
        <f t="shared" si="15"/>
        <v>1</v>
      </c>
      <c r="AF96" t="b">
        <f t="shared" si="16"/>
        <v>0</v>
      </c>
      <c r="AG96" t="b">
        <f t="shared" si="17"/>
        <v>0</v>
      </c>
      <c r="AH96" t="b">
        <f t="shared" si="18"/>
        <v>1</v>
      </c>
    </row>
    <row r="97" spans="1:34" x14ac:dyDescent="0.25">
      <c r="A97" s="1">
        <v>95</v>
      </c>
      <c r="B97" t="s">
        <v>9</v>
      </c>
      <c r="C97" t="s">
        <v>96</v>
      </c>
      <c r="D97" t="s">
        <v>101</v>
      </c>
      <c r="E97">
        <v>6</v>
      </c>
      <c r="F97">
        <v>3</v>
      </c>
      <c r="G97">
        <v>3</v>
      </c>
      <c r="H97">
        <v>16</v>
      </c>
      <c r="I97">
        <v>12</v>
      </c>
      <c r="J97">
        <v>4</v>
      </c>
      <c r="K97">
        <v>37.5</v>
      </c>
      <c r="L97">
        <v>25</v>
      </c>
      <c r="M97">
        <v>75</v>
      </c>
      <c r="P97" s="8">
        <v>6</v>
      </c>
      <c r="Q97" s="8">
        <v>3</v>
      </c>
      <c r="R97" s="8">
        <v>3</v>
      </c>
      <c r="S97" s="8">
        <v>16</v>
      </c>
      <c r="T97" s="8">
        <v>12</v>
      </c>
      <c r="U97" s="8">
        <v>4</v>
      </c>
      <c r="V97" s="15">
        <v>37.5</v>
      </c>
      <c r="W97" s="15">
        <v>25</v>
      </c>
      <c r="X97" s="15">
        <v>75</v>
      </c>
      <c r="Z97" t="b">
        <f t="shared" si="10"/>
        <v>1</v>
      </c>
      <c r="AA97" t="b">
        <f t="shared" si="11"/>
        <v>1</v>
      </c>
      <c r="AB97" t="b">
        <f t="shared" si="12"/>
        <v>1</v>
      </c>
      <c r="AC97" t="b">
        <f t="shared" si="13"/>
        <v>1</v>
      </c>
      <c r="AD97" t="b">
        <f t="shared" si="14"/>
        <v>1</v>
      </c>
      <c r="AE97" t="b">
        <f t="shared" si="15"/>
        <v>1</v>
      </c>
      <c r="AF97" t="b">
        <f t="shared" si="16"/>
        <v>1</v>
      </c>
      <c r="AG97" t="b">
        <f t="shared" si="17"/>
        <v>1</v>
      </c>
      <c r="AH97" t="b">
        <f t="shared" si="18"/>
        <v>1</v>
      </c>
    </row>
    <row r="98" spans="1:34" x14ac:dyDescent="0.25">
      <c r="A98" s="1">
        <v>3</v>
      </c>
      <c r="B98" t="s">
        <v>9</v>
      </c>
      <c r="C98" t="s">
        <v>102</v>
      </c>
      <c r="E98">
        <v>686</v>
      </c>
      <c r="F98">
        <v>409</v>
      </c>
      <c r="G98">
        <v>277</v>
      </c>
      <c r="H98">
        <v>2044</v>
      </c>
      <c r="I98">
        <v>1647</v>
      </c>
      <c r="J98">
        <v>397</v>
      </c>
      <c r="K98">
        <v>33.6</v>
      </c>
      <c r="L98">
        <v>24.8</v>
      </c>
      <c r="M98">
        <v>69.8</v>
      </c>
      <c r="P98" s="4">
        <v>686</v>
      </c>
      <c r="Q98" s="4">
        <v>409</v>
      </c>
      <c r="R98" s="4">
        <v>277</v>
      </c>
      <c r="S98" s="4">
        <v>2044</v>
      </c>
      <c r="T98" s="4">
        <v>1647</v>
      </c>
      <c r="U98" s="4">
        <v>397</v>
      </c>
      <c r="V98" s="9">
        <v>33.561643835616437</v>
      </c>
      <c r="W98" s="9">
        <v>24.833029751062536</v>
      </c>
      <c r="X98" s="9">
        <v>69.77329974811083</v>
      </c>
      <c r="Z98" t="b">
        <f t="shared" si="10"/>
        <v>1</v>
      </c>
      <c r="AA98" t="b">
        <f t="shared" si="11"/>
        <v>1</v>
      </c>
      <c r="AB98" t="b">
        <f t="shared" si="12"/>
        <v>1</v>
      </c>
      <c r="AC98" t="b">
        <f t="shared" si="13"/>
        <v>1</v>
      </c>
      <c r="AD98" t="b">
        <f t="shared" si="14"/>
        <v>1</v>
      </c>
      <c r="AE98" t="b">
        <f t="shared" si="15"/>
        <v>1</v>
      </c>
      <c r="AF98" t="b">
        <f t="shared" si="16"/>
        <v>0</v>
      </c>
      <c r="AG98" t="b">
        <f t="shared" si="17"/>
        <v>0</v>
      </c>
      <c r="AH98" t="b">
        <f t="shared" si="18"/>
        <v>0</v>
      </c>
    </row>
    <row r="99" spans="1:34" x14ac:dyDescent="0.25">
      <c r="A99" s="1">
        <v>96</v>
      </c>
      <c r="B99" t="s">
        <v>9</v>
      </c>
      <c r="C99" t="s">
        <v>102</v>
      </c>
      <c r="D99" t="s">
        <v>103</v>
      </c>
      <c r="E99">
        <v>12</v>
      </c>
      <c r="H99">
        <v>12</v>
      </c>
      <c r="K99">
        <v>100</v>
      </c>
      <c r="P99" s="6">
        <v>12</v>
      </c>
      <c r="Q99" s="6"/>
      <c r="R99" s="6">
        <v>12</v>
      </c>
      <c r="S99" s="6">
        <v>12</v>
      </c>
      <c r="T99" s="6"/>
      <c r="U99" s="6">
        <v>12</v>
      </c>
      <c r="V99" s="12">
        <v>100</v>
      </c>
      <c r="W99" s="12"/>
      <c r="X99" s="12">
        <v>100</v>
      </c>
      <c r="Z99" t="b">
        <f t="shared" si="10"/>
        <v>1</v>
      </c>
      <c r="AA99" t="b">
        <f t="shared" si="11"/>
        <v>1</v>
      </c>
      <c r="AB99" t="b">
        <f>G99=R99</f>
        <v>0</v>
      </c>
      <c r="AC99" t="b">
        <f t="shared" si="13"/>
        <v>1</v>
      </c>
      <c r="AD99" t="b">
        <f t="shared" si="14"/>
        <v>1</v>
      </c>
      <c r="AE99" t="b">
        <f t="shared" si="15"/>
        <v>0</v>
      </c>
      <c r="AF99" t="b">
        <f t="shared" si="16"/>
        <v>1</v>
      </c>
      <c r="AG99" t="b">
        <f t="shared" si="17"/>
        <v>1</v>
      </c>
      <c r="AH99" t="b">
        <f t="shared" si="18"/>
        <v>0</v>
      </c>
    </row>
    <row r="100" spans="1:34" x14ac:dyDescent="0.25">
      <c r="A100" s="1">
        <v>97</v>
      </c>
      <c r="B100" t="s">
        <v>9</v>
      </c>
      <c r="C100" t="s">
        <v>102</v>
      </c>
      <c r="D100" t="s">
        <v>104</v>
      </c>
      <c r="E100">
        <v>143</v>
      </c>
      <c r="F100">
        <v>89</v>
      </c>
      <c r="G100">
        <v>54</v>
      </c>
      <c r="H100">
        <v>475</v>
      </c>
      <c r="I100">
        <v>371</v>
      </c>
      <c r="J100">
        <v>104</v>
      </c>
      <c r="K100">
        <v>30.1</v>
      </c>
      <c r="L100">
        <v>24</v>
      </c>
      <c r="M100">
        <v>51.9</v>
      </c>
      <c r="P100" s="8">
        <v>143</v>
      </c>
      <c r="Q100" s="8">
        <v>89</v>
      </c>
      <c r="R100" s="8">
        <v>54</v>
      </c>
      <c r="S100" s="8">
        <v>475</v>
      </c>
      <c r="T100" s="8">
        <v>371</v>
      </c>
      <c r="U100" s="8">
        <v>104</v>
      </c>
      <c r="V100" s="15">
        <v>30.105263157894736</v>
      </c>
      <c r="W100" s="15">
        <v>23.98921832884097</v>
      </c>
      <c r="X100" s="15">
        <v>51.923076923076927</v>
      </c>
      <c r="Z100" t="b">
        <f t="shared" si="10"/>
        <v>1</v>
      </c>
      <c r="AA100" t="b">
        <f t="shared" si="11"/>
        <v>1</v>
      </c>
      <c r="AB100" t="b">
        <f t="shared" si="12"/>
        <v>1</v>
      </c>
      <c r="AC100" t="b">
        <f t="shared" si="13"/>
        <v>1</v>
      </c>
      <c r="AD100" t="b">
        <f t="shared" si="14"/>
        <v>1</v>
      </c>
      <c r="AE100" t="b">
        <f t="shared" si="15"/>
        <v>1</v>
      </c>
      <c r="AF100" t="b">
        <f t="shared" si="16"/>
        <v>0</v>
      </c>
      <c r="AG100" t="b">
        <f t="shared" si="17"/>
        <v>0</v>
      </c>
      <c r="AH100" t="b">
        <f t="shared" si="18"/>
        <v>0</v>
      </c>
    </row>
    <row r="101" spans="1:34" x14ac:dyDescent="0.25">
      <c r="A101" s="1">
        <v>98</v>
      </c>
      <c r="B101" t="s">
        <v>9</v>
      </c>
      <c r="C101" t="s">
        <v>102</v>
      </c>
      <c r="D101" t="s">
        <v>105</v>
      </c>
      <c r="E101">
        <v>132</v>
      </c>
      <c r="F101">
        <v>99</v>
      </c>
      <c r="G101">
        <v>33</v>
      </c>
      <c r="H101">
        <v>369</v>
      </c>
      <c r="I101">
        <v>332</v>
      </c>
      <c r="J101">
        <v>37</v>
      </c>
      <c r="K101">
        <v>35.799999999999997</v>
      </c>
      <c r="L101">
        <v>29.8</v>
      </c>
      <c r="M101">
        <v>89.2</v>
      </c>
      <c r="P101" s="6">
        <v>132</v>
      </c>
      <c r="Q101" s="6">
        <v>99</v>
      </c>
      <c r="R101" s="6">
        <v>33</v>
      </c>
      <c r="S101" s="6">
        <v>369</v>
      </c>
      <c r="T101" s="6">
        <v>332</v>
      </c>
      <c r="U101" s="6">
        <v>37</v>
      </c>
      <c r="V101" s="12">
        <v>35.772357723577237</v>
      </c>
      <c r="W101" s="12">
        <v>29.819277108433734</v>
      </c>
      <c r="X101" s="12">
        <v>89.189189189189193</v>
      </c>
      <c r="Z101" t="b">
        <f t="shared" si="10"/>
        <v>1</v>
      </c>
      <c r="AA101" t="b">
        <f t="shared" si="11"/>
        <v>1</v>
      </c>
      <c r="AB101" t="b">
        <f t="shared" si="12"/>
        <v>1</v>
      </c>
      <c r="AC101" t="b">
        <f t="shared" si="13"/>
        <v>1</v>
      </c>
      <c r="AD101" t="b">
        <f t="shared" si="14"/>
        <v>1</v>
      </c>
      <c r="AE101" t="b">
        <f t="shared" si="15"/>
        <v>1</v>
      </c>
      <c r="AF101" t="b">
        <f t="shared" si="16"/>
        <v>0</v>
      </c>
      <c r="AG101" t="b">
        <f t="shared" si="17"/>
        <v>0</v>
      </c>
      <c r="AH101" t="b">
        <f t="shared" si="18"/>
        <v>0</v>
      </c>
    </row>
    <row r="102" spans="1:34" x14ac:dyDescent="0.25">
      <c r="A102" s="1">
        <v>99</v>
      </c>
      <c r="B102" t="s">
        <v>9</v>
      </c>
      <c r="C102" t="s">
        <v>102</v>
      </c>
      <c r="D102" t="s">
        <v>106</v>
      </c>
      <c r="E102">
        <v>25</v>
      </c>
      <c r="F102">
        <v>7</v>
      </c>
      <c r="G102">
        <v>18</v>
      </c>
      <c r="H102">
        <v>28</v>
      </c>
      <c r="I102">
        <v>7</v>
      </c>
      <c r="J102">
        <v>21</v>
      </c>
      <c r="K102">
        <v>89.3</v>
      </c>
      <c r="L102">
        <v>100</v>
      </c>
      <c r="M102">
        <v>85.7</v>
      </c>
      <c r="P102" s="8">
        <v>25</v>
      </c>
      <c r="Q102" s="8">
        <v>7</v>
      </c>
      <c r="R102" s="8">
        <v>18</v>
      </c>
      <c r="S102" s="8">
        <v>28</v>
      </c>
      <c r="T102" s="8">
        <v>7</v>
      </c>
      <c r="U102" s="8">
        <v>21</v>
      </c>
      <c r="V102" s="15">
        <v>89.285714285714292</v>
      </c>
      <c r="W102" s="15">
        <v>100</v>
      </c>
      <c r="X102" s="15">
        <v>85.714285714285708</v>
      </c>
      <c r="Z102" t="b">
        <f t="shared" si="10"/>
        <v>1</v>
      </c>
      <c r="AA102" t="b">
        <f t="shared" si="11"/>
        <v>1</v>
      </c>
      <c r="AB102" t="b">
        <f t="shared" si="12"/>
        <v>1</v>
      </c>
      <c r="AC102" t="b">
        <f t="shared" si="13"/>
        <v>1</v>
      </c>
      <c r="AD102" t="b">
        <f t="shared" si="14"/>
        <v>1</v>
      </c>
      <c r="AE102" t="b">
        <f t="shared" si="15"/>
        <v>1</v>
      </c>
      <c r="AF102" t="b">
        <f t="shared" si="16"/>
        <v>0</v>
      </c>
      <c r="AG102" t="b">
        <f t="shared" si="17"/>
        <v>1</v>
      </c>
      <c r="AH102" t="b">
        <f t="shared" si="18"/>
        <v>0</v>
      </c>
    </row>
    <row r="103" spans="1:34" x14ac:dyDescent="0.25">
      <c r="A103" s="1">
        <v>100</v>
      </c>
      <c r="B103" t="s">
        <v>9</v>
      </c>
      <c r="C103" t="s">
        <v>102</v>
      </c>
      <c r="D103" t="s">
        <v>107</v>
      </c>
      <c r="E103">
        <v>8</v>
      </c>
      <c r="F103">
        <v>8</v>
      </c>
      <c r="G103">
        <v>0</v>
      </c>
      <c r="H103">
        <v>22</v>
      </c>
      <c r="I103">
        <v>22</v>
      </c>
      <c r="J103">
        <v>0</v>
      </c>
      <c r="K103">
        <v>36.4</v>
      </c>
      <c r="L103">
        <v>36.4</v>
      </c>
      <c r="P103" s="6">
        <v>8</v>
      </c>
      <c r="Q103" s="6">
        <v>8</v>
      </c>
      <c r="R103" s="6"/>
      <c r="S103" s="6">
        <v>22</v>
      </c>
      <c r="T103" s="6">
        <v>22</v>
      </c>
      <c r="U103" s="6"/>
      <c r="V103" s="12">
        <v>36.363636363636367</v>
      </c>
      <c r="W103" s="12">
        <v>36.363636363636367</v>
      </c>
      <c r="X103" s="12"/>
      <c r="Z103" t="b">
        <f t="shared" si="10"/>
        <v>1</v>
      </c>
      <c r="AA103" t="b">
        <f t="shared" si="11"/>
        <v>1</v>
      </c>
      <c r="AB103" t="b">
        <f t="shared" si="12"/>
        <v>1</v>
      </c>
      <c r="AC103" t="b">
        <f t="shared" si="13"/>
        <v>1</v>
      </c>
      <c r="AD103" t="b">
        <f t="shared" si="14"/>
        <v>1</v>
      </c>
      <c r="AE103" t="b">
        <f t="shared" si="15"/>
        <v>1</v>
      </c>
      <c r="AF103" t="b">
        <f t="shared" si="16"/>
        <v>0</v>
      </c>
      <c r="AG103" t="b">
        <f t="shared" si="17"/>
        <v>0</v>
      </c>
      <c r="AH103" t="b">
        <f t="shared" si="18"/>
        <v>1</v>
      </c>
    </row>
    <row r="104" spans="1:34" x14ac:dyDescent="0.25">
      <c r="A104" s="1">
        <v>101</v>
      </c>
      <c r="B104" t="s">
        <v>9</v>
      </c>
      <c r="C104" t="s">
        <v>102</v>
      </c>
      <c r="D104" t="s">
        <v>108</v>
      </c>
      <c r="E104">
        <v>2</v>
      </c>
      <c r="F104">
        <v>2</v>
      </c>
      <c r="G104">
        <v>0</v>
      </c>
      <c r="H104">
        <v>19</v>
      </c>
      <c r="I104">
        <v>19</v>
      </c>
      <c r="J104">
        <v>0</v>
      </c>
      <c r="K104">
        <v>10.5</v>
      </c>
      <c r="L104">
        <v>10.5</v>
      </c>
      <c r="P104" s="8">
        <v>2</v>
      </c>
      <c r="Q104" s="8">
        <v>2</v>
      </c>
      <c r="R104" s="8"/>
      <c r="S104" s="8">
        <v>19</v>
      </c>
      <c r="T104" s="8">
        <v>19</v>
      </c>
      <c r="U104" s="8"/>
      <c r="V104" s="15">
        <v>10.526315789473683</v>
      </c>
      <c r="W104" s="15">
        <v>10.526315789473683</v>
      </c>
      <c r="X104" s="15"/>
      <c r="Z104" t="b">
        <f t="shared" si="10"/>
        <v>1</v>
      </c>
      <c r="AA104" t="b">
        <f t="shared" si="11"/>
        <v>1</v>
      </c>
      <c r="AB104" t="b">
        <f t="shared" si="12"/>
        <v>1</v>
      </c>
      <c r="AC104" t="b">
        <f t="shared" si="13"/>
        <v>1</v>
      </c>
      <c r="AD104" t="b">
        <f t="shared" si="14"/>
        <v>1</v>
      </c>
      <c r="AE104" t="b">
        <f t="shared" si="15"/>
        <v>1</v>
      </c>
      <c r="AF104" t="b">
        <f t="shared" si="16"/>
        <v>0</v>
      </c>
      <c r="AG104" t="b">
        <f t="shared" si="17"/>
        <v>0</v>
      </c>
      <c r="AH104" t="b">
        <f t="shared" si="18"/>
        <v>1</v>
      </c>
    </row>
    <row r="105" spans="1:34" x14ac:dyDescent="0.25">
      <c r="A105" s="1">
        <v>102</v>
      </c>
      <c r="B105" t="s">
        <v>9</v>
      </c>
      <c r="C105" t="s">
        <v>102</v>
      </c>
      <c r="D105" t="s">
        <v>109</v>
      </c>
      <c r="E105">
        <v>4</v>
      </c>
      <c r="H105">
        <v>10</v>
      </c>
      <c r="K105">
        <v>40</v>
      </c>
      <c r="P105" s="6">
        <v>4</v>
      </c>
      <c r="Q105" s="6"/>
      <c r="R105" s="6">
        <v>4</v>
      </c>
      <c r="S105" s="6">
        <v>10</v>
      </c>
      <c r="T105" s="6"/>
      <c r="U105" s="6">
        <v>10</v>
      </c>
      <c r="V105" s="12">
        <v>40</v>
      </c>
      <c r="W105" s="12"/>
      <c r="X105" s="12">
        <v>40</v>
      </c>
      <c r="Z105" t="b">
        <f t="shared" si="10"/>
        <v>1</v>
      </c>
      <c r="AA105" t="b">
        <f t="shared" si="11"/>
        <v>1</v>
      </c>
      <c r="AB105" t="b">
        <f t="shared" si="12"/>
        <v>0</v>
      </c>
      <c r="AC105" t="b">
        <f t="shared" si="13"/>
        <v>1</v>
      </c>
      <c r="AD105" t="b">
        <f t="shared" si="14"/>
        <v>1</v>
      </c>
      <c r="AE105" t="b">
        <f t="shared" si="15"/>
        <v>0</v>
      </c>
      <c r="AF105" t="b">
        <f t="shared" si="16"/>
        <v>1</v>
      </c>
      <c r="AG105" t="b">
        <f t="shared" si="17"/>
        <v>1</v>
      </c>
      <c r="AH105" t="b">
        <f t="shared" si="18"/>
        <v>0</v>
      </c>
    </row>
    <row r="106" spans="1:34" x14ac:dyDescent="0.25">
      <c r="A106" s="1">
        <v>103</v>
      </c>
      <c r="B106" t="s">
        <v>9</v>
      </c>
      <c r="C106" t="s">
        <v>102</v>
      </c>
      <c r="D106" t="s">
        <v>110</v>
      </c>
      <c r="E106">
        <v>39</v>
      </c>
      <c r="F106">
        <v>14</v>
      </c>
      <c r="G106">
        <v>25</v>
      </c>
      <c r="H106">
        <v>73</v>
      </c>
      <c r="I106">
        <v>26</v>
      </c>
      <c r="J106">
        <v>47</v>
      </c>
      <c r="K106">
        <v>53.4</v>
      </c>
      <c r="L106">
        <v>53.8</v>
      </c>
      <c r="M106">
        <v>53.2</v>
      </c>
      <c r="P106" s="8">
        <v>6</v>
      </c>
      <c r="Q106" s="8">
        <v>6</v>
      </c>
      <c r="R106" s="8"/>
      <c r="S106" s="8">
        <v>24</v>
      </c>
      <c r="T106" s="8">
        <v>24</v>
      </c>
      <c r="U106" s="8"/>
      <c r="V106" s="15">
        <v>25</v>
      </c>
      <c r="W106" s="15">
        <v>25</v>
      </c>
      <c r="X106" s="15"/>
      <c r="Z106" t="b">
        <f t="shared" si="10"/>
        <v>0</v>
      </c>
      <c r="AA106" t="b">
        <f t="shared" si="11"/>
        <v>0</v>
      </c>
      <c r="AB106" t="b">
        <f t="shared" si="12"/>
        <v>0</v>
      </c>
      <c r="AC106" t="b">
        <f t="shared" si="13"/>
        <v>0</v>
      </c>
      <c r="AD106" t="b">
        <f t="shared" si="14"/>
        <v>0</v>
      </c>
      <c r="AE106" t="b">
        <f t="shared" si="15"/>
        <v>0</v>
      </c>
      <c r="AF106" t="b">
        <f t="shared" si="16"/>
        <v>0</v>
      </c>
      <c r="AG106" t="b">
        <f t="shared" si="17"/>
        <v>0</v>
      </c>
      <c r="AH106" t="b">
        <f t="shared" si="18"/>
        <v>0</v>
      </c>
    </row>
    <row r="107" spans="1:34" x14ac:dyDescent="0.25">
      <c r="A107" s="1">
        <v>104</v>
      </c>
      <c r="B107" t="s">
        <v>9</v>
      </c>
      <c r="C107" t="s">
        <v>102</v>
      </c>
      <c r="D107" t="s">
        <v>111</v>
      </c>
      <c r="E107">
        <v>6</v>
      </c>
      <c r="F107">
        <v>6</v>
      </c>
      <c r="G107">
        <v>0</v>
      </c>
      <c r="H107">
        <v>24</v>
      </c>
      <c r="I107">
        <v>24</v>
      </c>
      <c r="J107">
        <v>0</v>
      </c>
      <c r="K107">
        <v>25</v>
      </c>
      <c r="L107">
        <v>25</v>
      </c>
      <c r="P107" s="6">
        <v>39</v>
      </c>
      <c r="Q107" s="6">
        <v>14</v>
      </c>
      <c r="R107" s="6">
        <v>25</v>
      </c>
      <c r="S107" s="6">
        <v>73</v>
      </c>
      <c r="T107" s="6">
        <v>26</v>
      </c>
      <c r="U107" s="6">
        <v>47</v>
      </c>
      <c r="V107" s="12">
        <v>53.424657534246577</v>
      </c>
      <c r="W107" s="12">
        <v>53.846153846153847</v>
      </c>
      <c r="X107" s="12">
        <v>53.191489361702125</v>
      </c>
      <c r="Z107" t="b">
        <f t="shared" si="10"/>
        <v>0</v>
      </c>
      <c r="AA107" t="b">
        <f t="shared" si="11"/>
        <v>0</v>
      </c>
      <c r="AB107" t="b">
        <f t="shared" si="12"/>
        <v>0</v>
      </c>
      <c r="AC107" t="b">
        <f t="shared" si="13"/>
        <v>0</v>
      </c>
      <c r="AD107" t="b">
        <f t="shared" si="14"/>
        <v>0</v>
      </c>
      <c r="AE107" t="b">
        <f t="shared" si="15"/>
        <v>0</v>
      </c>
      <c r="AF107" t="b">
        <f t="shared" si="16"/>
        <v>0</v>
      </c>
      <c r="AG107" t="b">
        <f t="shared" si="17"/>
        <v>0</v>
      </c>
      <c r="AH107" t="b">
        <f t="shared" si="18"/>
        <v>0</v>
      </c>
    </row>
    <row r="108" spans="1:34" x14ac:dyDescent="0.25">
      <c r="A108" s="1">
        <v>105</v>
      </c>
      <c r="B108" t="s">
        <v>9</v>
      </c>
      <c r="C108" t="s">
        <v>102</v>
      </c>
      <c r="D108" t="s">
        <v>112</v>
      </c>
      <c r="E108">
        <v>98</v>
      </c>
      <c r="F108">
        <v>42</v>
      </c>
      <c r="G108">
        <v>56</v>
      </c>
      <c r="H108">
        <v>225</v>
      </c>
      <c r="I108">
        <v>139</v>
      </c>
      <c r="J108">
        <v>86</v>
      </c>
      <c r="K108">
        <v>43.6</v>
      </c>
      <c r="L108">
        <v>30.2</v>
      </c>
      <c r="M108">
        <v>65.099999999999994</v>
      </c>
      <c r="P108" s="8">
        <v>98</v>
      </c>
      <c r="Q108" s="8">
        <v>42</v>
      </c>
      <c r="R108" s="8">
        <v>56</v>
      </c>
      <c r="S108" s="8">
        <v>225</v>
      </c>
      <c r="T108" s="8">
        <v>139</v>
      </c>
      <c r="U108" s="8">
        <v>86</v>
      </c>
      <c r="V108" s="15">
        <v>43.55555555555555</v>
      </c>
      <c r="W108" s="15">
        <v>30.215827338129497</v>
      </c>
      <c r="X108" s="15">
        <v>65.116279069767444</v>
      </c>
      <c r="Z108" t="b">
        <f t="shared" si="10"/>
        <v>1</v>
      </c>
      <c r="AA108" t="b">
        <f t="shared" si="11"/>
        <v>1</v>
      </c>
      <c r="AB108" t="b">
        <f t="shared" si="12"/>
        <v>1</v>
      </c>
      <c r="AC108" t="b">
        <f t="shared" si="13"/>
        <v>1</v>
      </c>
      <c r="AD108" t="b">
        <f t="shared" si="14"/>
        <v>1</v>
      </c>
      <c r="AE108" t="b">
        <f t="shared" si="15"/>
        <v>1</v>
      </c>
      <c r="AF108" t="b">
        <f t="shared" si="16"/>
        <v>0</v>
      </c>
      <c r="AG108" t="b">
        <f t="shared" si="17"/>
        <v>0</v>
      </c>
      <c r="AH108" t="b">
        <f t="shared" si="18"/>
        <v>0</v>
      </c>
    </row>
    <row r="109" spans="1:34" x14ac:dyDescent="0.25">
      <c r="A109" s="1">
        <v>106</v>
      </c>
      <c r="B109" t="s">
        <v>9</v>
      </c>
      <c r="C109" t="s">
        <v>102</v>
      </c>
      <c r="D109" t="s">
        <v>102</v>
      </c>
      <c r="E109">
        <v>98</v>
      </c>
      <c r="F109">
        <v>42</v>
      </c>
      <c r="G109">
        <v>56</v>
      </c>
      <c r="H109">
        <v>485</v>
      </c>
      <c r="I109">
        <v>427</v>
      </c>
      <c r="J109">
        <v>58</v>
      </c>
      <c r="K109">
        <v>20.2</v>
      </c>
      <c r="L109">
        <v>9.8000000000000007</v>
      </c>
      <c r="M109">
        <v>96.6</v>
      </c>
      <c r="P109" s="6">
        <v>98</v>
      </c>
      <c r="Q109" s="6">
        <v>42</v>
      </c>
      <c r="R109" s="6">
        <v>56</v>
      </c>
      <c r="S109" s="6">
        <v>485</v>
      </c>
      <c r="T109" s="6">
        <v>427</v>
      </c>
      <c r="U109" s="6">
        <v>58</v>
      </c>
      <c r="V109" s="12">
        <v>20.206185567010309</v>
      </c>
      <c r="W109" s="12">
        <v>9.8360655737704921</v>
      </c>
      <c r="X109" s="12">
        <v>96.551724137931032</v>
      </c>
      <c r="Z109" t="b">
        <f t="shared" si="10"/>
        <v>1</v>
      </c>
      <c r="AA109" t="b">
        <f t="shared" si="11"/>
        <v>1</v>
      </c>
      <c r="AB109" t="b">
        <f t="shared" si="12"/>
        <v>1</v>
      </c>
      <c r="AC109" t="b">
        <f t="shared" si="13"/>
        <v>1</v>
      </c>
      <c r="AD109" t="b">
        <f t="shared" si="14"/>
        <v>1</v>
      </c>
      <c r="AE109" t="b">
        <f t="shared" si="15"/>
        <v>1</v>
      </c>
      <c r="AF109" t="b">
        <f t="shared" si="16"/>
        <v>0</v>
      </c>
      <c r="AG109" t="b">
        <f t="shared" si="17"/>
        <v>0</v>
      </c>
      <c r="AH109" t="b">
        <f t="shared" si="18"/>
        <v>0</v>
      </c>
    </row>
    <row r="110" spans="1:34" x14ac:dyDescent="0.25">
      <c r="A110" s="1">
        <v>107</v>
      </c>
      <c r="B110" t="s">
        <v>9</v>
      </c>
      <c r="C110" t="s">
        <v>102</v>
      </c>
      <c r="D110" t="s">
        <v>113</v>
      </c>
      <c r="E110">
        <v>20</v>
      </c>
      <c r="F110">
        <v>7</v>
      </c>
      <c r="G110">
        <v>13</v>
      </c>
      <c r="H110">
        <v>41</v>
      </c>
      <c r="I110">
        <v>25</v>
      </c>
      <c r="J110">
        <v>16</v>
      </c>
      <c r="K110">
        <v>48.8</v>
      </c>
      <c r="L110">
        <v>28</v>
      </c>
      <c r="M110">
        <v>81.2</v>
      </c>
      <c r="P110" s="8">
        <v>20</v>
      </c>
      <c r="Q110" s="8">
        <v>7</v>
      </c>
      <c r="R110" s="8">
        <v>13</v>
      </c>
      <c r="S110" s="8">
        <v>41</v>
      </c>
      <c r="T110" s="8">
        <v>25</v>
      </c>
      <c r="U110" s="8">
        <v>16</v>
      </c>
      <c r="V110" s="15">
        <v>48.780487804878049</v>
      </c>
      <c r="W110" s="15">
        <v>28.000000000000004</v>
      </c>
      <c r="X110" s="15">
        <v>81.25</v>
      </c>
      <c r="Z110" t="b">
        <f t="shared" si="10"/>
        <v>1</v>
      </c>
      <c r="AA110" t="b">
        <f t="shared" si="11"/>
        <v>1</v>
      </c>
      <c r="AB110" t="b">
        <f t="shared" si="12"/>
        <v>1</v>
      </c>
      <c r="AC110" t="b">
        <f t="shared" si="13"/>
        <v>1</v>
      </c>
      <c r="AD110" t="b">
        <f t="shared" si="14"/>
        <v>1</v>
      </c>
      <c r="AE110" t="b">
        <f t="shared" si="15"/>
        <v>1</v>
      </c>
      <c r="AF110" t="b">
        <f t="shared" si="16"/>
        <v>0</v>
      </c>
      <c r="AG110" t="b">
        <f t="shared" si="17"/>
        <v>1</v>
      </c>
      <c r="AH110" t="b">
        <f t="shared" si="18"/>
        <v>0</v>
      </c>
    </row>
    <row r="111" spans="1:34" x14ac:dyDescent="0.25">
      <c r="A111" s="1">
        <v>108</v>
      </c>
      <c r="B111" t="s">
        <v>9</v>
      </c>
      <c r="C111" t="s">
        <v>102</v>
      </c>
      <c r="D111" t="s">
        <v>114</v>
      </c>
      <c r="E111">
        <v>15</v>
      </c>
      <c r="F111">
        <v>15</v>
      </c>
      <c r="G111">
        <v>0</v>
      </c>
      <c r="H111">
        <v>153</v>
      </c>
      <c r="I111">
        <v>153</v>
      </c>
      <c r="J111">
        <v>0</v>
      </c>
      <c r="K111">
        <v>9.8000000000000007</v>
      </c>
      <c r="L111">
        <v>9.8000000000000007</v>
      </c>
      <c r="P111" s="6">
        <v>15</v>
      </c>
      <c r="Q111" s="6">
        <v>15</v>
      </c>
      <c r="R111" s="6"/>
      <c r="S111" s="6">
        <v>153</v>
      </c>
      <c r="T111" s="6">
        <v>153</v>
      </c>
      <c r="U111" s="6"/>
      <c r="V111" s="12">
        <v>9.8039215686274517</v>
      </c>
      <c r="W111" s="12">
        <v>9.8039215686274517</v>
      </c>
      <c r="X111" s="12"/>
      <c r="Z111" t="b">
        <f t="shared" si="10"/>
        <v>1</v>
      </c>
      <c r="AA111" t="b">
        <f t="shared" si="11"/>
        <v>1</v>
      </c>
      <c r="AB111" t="b">
        <f t="shared" si="12"/>
        <v>1</v>
      </c>
      <c r="AC111" t="b">
        <f t="shared" si="13"/>
        <v>1</v>
      </c>
      <c r="AD111" t="b">
        <f t="shared" si="14"/>
        <v>1</v>
      </c>
      <c r="AE111" t="b">
        <f t="shared" si="15"/>
        <v>1</v>
      </c>
      <c r="AF111" t="b">
        <f t="shared" si="16"/>
        <v>0</v>
      </c>
      <c r="AG111" t="b">
        <f t="shared" si="17"/>
        <v>0</v>
      </c>
      <c r="AH111" t="b">
        <f t="shared" si="18"/>
        <v>1</v>
      </c>
    </row>
    <row r="112" spans="1:34" x14ac:dyDescent="0.25">
      <c r="A112" s="1">
        <v>109</v>
      </c>
      <c r="B112" t="s">
        <v>9</v>
      </c>
      <c r="C112" t="s">
        <v>102</v>
      </c>
      <c r="D112" t="s">
        <v>115</v>
      </c>
      <c r="E112">
        <v>6</v>
      </c>
      <c r="F112">
        <v>6</v>
      </c>
      <c r="G112">
        <v>0</v>
      </c>
      <c r="H112">
        <v>10</v>
      </c>
      <c r="I112">
        <v>10</v>
      </c>
      <c r="J112">
        <v>0</v>
      </c>
      <c r="K112">
        <v>60</v>
      </c>
      <c r="L112">
        <v>60</v>
      </c>
      <c r="P112" s="8">
        <v>6</v>
      </c>
      <c r="Q112" s="8">
        <v>6</v>
      </c>
      <c r="R112" s="8"/>
      <c r="S112" s="8">
        <v>10</v>
      </c>
      <c r="T112" s="8">
        <v>10</v>
      </c>
      <c r="U112" s="8"/>
      <c r="V112" s="15">
        <v>60</v>
      </c>
      <c r="W112" s="15">
        <v>60</v>
      </c>
      <c r="X112" s="15"/>
      <c r="Z112" t="b">
        <f t="shared" si="10"/>
        <v>1</v>
      </c>
      <c r="AA112" t="b">
        <f t="shared" si="11"/>
        <v>1</v>
      </c>
      <c r="AB112" t="b">
        <f t="shared" si="12"/>
        <v>1</v>
      </c>
      <c r="AC112" t="b">
        <f t="shared" si="13"/>
        <v>1</v>
      </c>
      <c r="AD112" t="b">
        <f t="shared" si="14"/>
        <v>1</v>
      </c>
      <c r="AE112" t="b">
        <f t="shared" si="15"/>
        <v>1</v>
      </c>
      <c r="AF112" t="b">
        <f t="shared" si="16"/>
        <v>1</v>
      </c>
      <c r="AG112" t="b">
        <f t="shared" si="17"/>
        <v>1</v>
      </c>
      <c r="AH112" t="b">
        <f t="shared" si="18"/>
        <v>1</v>
      </c>
    </row>
    <row r="113" spans="1:34" x14ac:dyDescent="0.25">
      <c r="A113" s="1">
        <v>110</v>
      </c>
      <c r="B113" t="s">
        <v>9</v>
      </c>
      <c r="C113" t="s">
        <v>102</v>
      </c>
      <c r="D113" t="s">
        <v>116</v>
      </c>
      <c r="E113">
        <v>58</v>
      </c>
      <c r="F113">
        <v>58</v>
      </c>
      <c r="G113">
        <v>0</v>
      </c>
      <c r="H113">
        <v>72</v>
      </c>
      <c r="I113">
        <v>72</v>
      </c>
      <c r="J113">
        <v>0</v>
      </c>
      <c r="K113">
        <v>80.599999999999994</v>
      </c>
      <c r="L113">
        <v>80.599999999999994</v>
      </c>
      <c r="P113" s="6">
        <v>58</v>
      </c>
      <c r="Q113" s="6">
        <v>58</v>
      </c>
      <c r="R113" s="6"/>
      <c r="S113" s="6">
        <v>72</v>
      </c>
      <c r="T113" s="6">
        <v>72</v>
      </c>
      <c r="U113" s="6"/>
      <c r="V113" s="12">
        <v>80.555555555555557</v>
      </c>
      <c r="W113" s="12">
        <v>80.555555555555557</v>
      </c>
      <c r="X113" s="12"/>
      <c r="Z113" t="b">
        <f t="shared" si="10"/>
        <v>1</v>
      </c>
      <c r="AA113" t="b">
        <f t="shared" si="11"/>
        <v>1</v>
      </c>
      <c r="AB113" t="b">
        <f t="shared" si="12"/>
        <v>1</v>
      </c>
      <c r="AC113" t="b">
        <f t="shared" si="13"/>
        <v>1</v>
      </c>
      <c r="AD113" t="b">
        <f t="shared" si="14"/>
        <v>1</v>
      </c>
      <c r="AE113" t="b">
        <f t="shared" si="15"/>
        <v>1</v>
      </c>
      <c r="AF113" t="b">
        <f t="shared" si="16"/>
        <v>0</v>
      </c>
      <c r="AG113" t="b">
        <f t="shared" si="17"/>
        <v>0</v>
      </c>
      <c r="AH113" t="b">
        <f t="shared" si="18"/>
        <v>1</v>
      </c>
    </row>
    <row r="114" spans="1:34" x14ac:dyDescent="0.25">
      <c r="A114" s="1">
        <v>111</v>
      </c>
      <c r="B114" t="s">
        <v>9</v>
      </c>
      <c r="C114" t="s">
        <v>102</v>
      </c>
      <c r="D114" t="s">
        <v>117</v>
      </c>
      <c r="E114">
        <v>20</v>
      </c>
      <c r="F114">
        <v>14</v>
      </c>
      <c r="G114">
        <v>6</v>
      </c>
      <c r="H114">
        <v>26</v>
      </c>
      <c r="I114">
        <v>20</v>
      </c>
      <c r="J114">
        <v>6</v>
      </c>
      <c r="K114">
        <v>76.900000000000006</v>
      </c>
      <c r="L114">
        <v>70</v>
      </c>
      <c r="M114">
        <v>100</v>
      </c>
      <c r="P114" s="8">
        <v>20</v>
      </c>
      <c r="Q114" s="8">
        <v>14</v>
      </c>
      <c r="R114" s="8">
        <v>6</v>
      </c>
      <c r="S114" s="8">
        <v>26</v>
      </c>
      <c r="T114" s="8">
        <v>20</v>
      </c>
      <c r="U114" s="8">
        <v>6</v>
      </c>
      <c r="V114" s="15">
        <v>76.923076923076934</v>
      </c>
      <c r="W114" s="15">
        <v>70</v>
      </c>
      <c r="X114" s="15">
        <v>100</v>
      </c>
      <c r="Z114" t="b">
        <f t="shared" si="10"/>
        <v>1</v>
      </c>
      <c r="AA114" t="b">
        <f t="shared" si="11"/>
        <v>1</v>
      </c>
      <c r="AB114" t="b">
        <f t="shared" si="12"/>
        <v>1</v>
      </c>
      <c r="AC114" t="b">
        <f t="shared" si="13"/>
        <v>1</v>
      </c>
      <c r="AD114" t="b">
        <f t="shared" si="14"/>
        <v>1</v>
      </c>
      <c r="AE114" t="b">
        <f t="shared" si="15"/>
        <v>1</v>
      </c>
      <c r="AF114" t="b">
        <f t="shared" si="16"/>
        <v>0</v>
      </c>
      <c r="AG114" t="b">
        <f t="shared" si="17"/>
        <v>1</v>
      </c>
      <c r="AH114" t="b">
        <f t="shared" si="18"/>
        <v>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T61"/>
  <sheetViews>
    <sheetView workbookViewId="0">
      <selection activeCell="P11" sqref="P11"/>
    </sheetView>
  </sheetViews>
  <sheetFormatPr baseColWidth="10" defaultColWidth="9.140625" defaultRowHeight="15" x14ac:dyDescent="0.25"/>
  <sheetData>
    <row r="1" spans="1:20" x14ac:dyDescent="0.25">
      <c r="B1" s="1" t="s">
        <v>2</v>
      </c>
      <c r="C1" s="1" t="s">
        <v>181</v>
      </c>
      <c r="D1" s="1" t="s">
        <v>194</v>
      </c>
      <c r="E1" s="1" t="s">
        <v>256</v>
      </c>
      <c r="F1" s="1" t="s">
        <v>178</v>
      </c>
      <c r="G1" s="1" t="s">
        <v>174</v>
      </c>
      <c r="H1" s="1" t="s">
        <v>257</v>
      </c>
      <c r="I1" s="1" t="s">
        <v>258</v>
      </c>
      <c r="J1" s="1" t="s">
        <v>177</v>
      </c>
      <c r="K1" s="1" t="s">
        <v>173</v>
      </c>
      <c r="L1" s="1" t="s">
        <v>259</v>
      </c>
      <c r="M1" s="1" t="s">
        <v>260</v>
      </c>
      <c r="N1" s="1" t="s">
        <v>176</v>
      </c>
      <c r="O1" s="1" t="s">
        <v>172</v>
      </c>
      <c r="P1" s="1" t="s">
        <v>261</v>
      </c>
      <c r="Q1" s="1" t="s">
        <v>262</v>
      </c>
      <c r="R1" s="1" t="s">
        <v>175</v>
      </c>
      <c r="S1" s="1" t="s">
        <v>171</v>
      </c>
      <c r="T1" s="1" t="s">
        <v>263</v>
      </c>
    </row>
    <row r="2" spans="1:20" x14ac:dyDescent="0.25">
      <c r="A2" s="1">
        <v>0</v>
      </c>
      <c r="B2" t="s">
        <v>10</v>
      </c>
      <c r="E2">
        <v>-0.29676950145577358</v>
      </c>
      <c r="F2">
        <v>7486.9659464019114</v>
      </c>
      <c r="G2">
        <v>7464.7469148886103</v>
      </c>
      <c r="H2">
        <v>-22.219031513300251</v>
      </c>
      <c r="I2">
        <v>-1.5960324611776211</v>
      </c>
      <c r="J2">
        <v>630559.25467625901</v>
      </c>
      <c r="K2">
        <v>620495.32428466622</v>
      </c>
      <c r="L2">
        <v>-10063.93039159279</v>
      </c>
      <c r="M2">
        <v>-1.7241362481509761</v>
      </c>
      <c r="N2">
        <v>80.85573873798063</v>
      </c>
      <c r="O2">
        <v>79.461675637688856</v>
      </c>
      <c r="P2">
        <v>-1.394063100291774</v>
      </c>
      <c r="Q2">
        <v>-1.9424460431654691</v>
      </c>
      <c r="R2">
        <v>1390</v>
      </c>
      <c r="S2">
        <v>1363</v>
      </c>
      <c r="T2">
        <v>-27</v>
      </c>
    </row>
    <row r="3" spans="1:20" x14ac:dyDescent="0.25">
      <c r="A3" s="1">
        <v>1</v>
      </c>
      <c r="B3" t="s">
        <v>10</v>
      </c>
      <c r="C3" t="s">
        <v>184</v>
      </c>
      <c r="E3">
        <v>-2.2895447397414559</v>
      </c>
      <c r="F3">
        <v>8137.3469173151034</v>
      </c>
      <c r="G3">
        <v>7951.0387190152023</v>
      </c>
      <c r="H3">
        <v>-186.30819829990111</v>
      </c>
      <c r="I3">
        <v>-4.9969666052892103</v>
      </c>
      <c r="J3">
        <v>678719.29824561405</v>
      </c>
      <c r="K3">
        <v>644803.92156862747</v>
      </c>
      <c r="L3">
        <v>-33915.376676986583</v>
      </c>
      <c r="M3">
        <v>-3.6374296385595968</v>
      </c>
      <c r="N3">
        <v>81.078771121583785</v>
      </c>
      <c r="O3">
        <v>78.129587870227397</v>
      </c>
      <c r="P3">
        <v>-2.9491832513563878</v>
      </c>
      <c r="Q3">
        <v>-10.52631578947368</v>
      </c>
      <c r="R3">
        <v>171</v>
      </c>
      <c r="S3">
        <v>153</v>
      </c>
      <c r="T3">
        <v>-18</v>
      </c>
    </row>
    <row r="4" spans="1:20" x14ac:dyDescent="0.25">
      <c r="A4" s="1">
        <v>2</v>
      </c>
      <c r="B4" t="s">
        <v>10</v>
      </c>
      <c r="C4" t="s">
        <v>184</v>
      </c>
      <c r="D4" t="s">
        <v>195</v>
      </c>
      <c r="E4">
        <v>0.50557708051532924</v>
      </c>
      <c r="F4">
        <v>6855.2677948676683</v>
      </c>
      <c r="G4">
        <v>6889.9264576464666</v>
      </c>
      <c r="H4">
        <v>34.658662778799233</v>
      </c>
      <c r="I4">
        <v>0.77015974565359802</v>
      </c>
      <c r="J4">
        <v>427425.5319148936</v>
      </c>
      <c r="K4">
        <v>430717.39130434778</v>
      </c>
      <c r="L4">
        <v>3291.8593894542428</v>
      </c>
      <c r="M4">
        <v>0.34043244448271892</v>
      </c>
      <c r="N4">
        <v>62.202689568983239</v>
      </c>
      <c r="O4">
        <v>62.414447705616929</v>
      </c>
      <c r="P4">
        <v>0.2117581366336907</v>
      </c>
      <c r="Q4">
        <v>-2.1276595744680882</v>
      </c>
      <c r="R4">
        <v>47</v>
      </c>
      <c r="S4">
        <v>46</v>
      </c>
      <c r="T4">
        <v>-1</v>
      </c>
    </row>
    <row r="5" spans="1:20" x14ac:dyDescent="0.25">
      <c r="A5" s="1">
        <v>3</v>
      </c>
      <c r="B5" t="s">
        <v>10</v>
      </c>
      <c r="C5" t="s">
        <v>184</v>
      </c>
      <c r="D5" t="s">
        <v>196</v>
      </c>
      <c r="E5">
        <v>1.007703883072586</v>
      </c>
      <c r="F5">
        <v>8306.2742659074174</v>
      </c>
      <c r="G5">
        <v>8389.9769142236255</v>
      </c>
      <c r="H5">
        <v>83.702648316208069</v>
      </c>
      <c r="I5">
        <v>-0.86498012108814359</v>
      </c>
      <c r="J5">
        <v>739231.70731707313</v>
      </c>
      <c r="K5">
        <v>732837.5</v>
      </c>
      <c r="L5">
        <v>-6394.207317073131</v>
      </c>
      <c r="M5">
        <v>-3.2605164589925568</v>
      </c>
      <c r="N5">
        <v>87.559816445302403</v>
      </c>
      <c r="O5">
        <v>84.704914218639644</v>
      </c>
      <c r="P5">
        <v>-2.8549022266627588</v>
      </c>
      <c r="Q5">
        <v>-2.439024390243905</v>
      </c>
      <c r="R5">
        <v>82</v>
      </c>
      <c r="S5">
        <v>80</v>
      </c>
      <c r="T5">
        <v>-2</v>
      </c>
    </row>
    <row r="6" spans="1:20" x14ac:dyDescent="0.25">
      <c r="A6" s="1">
        <v>4</v>
      </c>
      <c r="B6" t="s">
        <v>10</v>
      </c>
      <c r="C6" t="s">
        <v>184</v>
      </c>
      <c r="D6" t="s">
        <v>197</v>
      </c>
      <c r="E6">
        <v>-8.4821605910930682</v>
      </c>
      <c r="F6">
        <v>9242.2439689927505</v>
      </c>
      <c r="G6">
        <v>8458.3019933221713</v>
      </c>
      <c r="H6">
        <v>-783.94197567057927</v>
      </c>
      <c r="I6">
        <v>-11.05768475306024</v>
      </c>
      <c r="J6">
        <v>841785.71428571432</v>
      </c>
      <c r="K6">
        <v>748703.70370370371</v>
      </c>
      <c r="L6">
        <v>-93082.010582010611</v>
      </c>
      <c r="M6">
        <v>-4.6091807403286333</v>
      </c>
      <c r="N6">
        <v>89.548535798424354</v>
      </c>
      <c r="O6">
        <v>85.421081933157083</v>
      </c>
      <c r="P6">
        <v>-4.1274538652672703</v>
      </c>
      <c r="Q6">
        <v>-35.714285714285708</v>
      </c>
      <c r="R6">
        <v>42</v>
      </c>
      <c r="S6">
        <v>27</v>
      </c>
      <c r="T6">
        <v>-15</v>
      </c>
    </row>
    <row r="7" spans="1:20" x14ac:dyDescent="0.25">
      <c r="A7" s="1">
        <v>5</v>
      </c>
      <c r="B7" t="s">
        <v>10</v>
      </c>
      <c r="C7" t="s">
        <v>185</v>
      </c>
      <c r="E7">
        <v>-7.033605860363723E-2</v>
      </c>
      <c r="F7">
        <v>10817.79651413124</v>
      </c>
      <c r="G7">
        <v>10810.18770243544</v>
      </c>
      <c r="H7">
        <v>-7.6088116958017054</v>
      </c>
      <c r="I7">
        <v>-1.130978775758851</v>
      </c>
      <c r="J7">
        <v>1037884.7265625</v>
      </c>
      <c r="K7">
        <v>1026146.470588235</v>
      </c>
      <c r="L7">
        <v>-11738.255974264701</v>
      </c>
      <c r="M7">
        <v>-1.393520671154125</v>
      </c>
      <c r="N7">
        <v>91.928316580638835</v>
      </c>
      <c r="O7">
        <v>90.64727648644363</v>
      </c>
      <c r="P7">
        <v>-1.2810400941952049</v>
      </c>
      <c r="Q7">
        <v>-0.390625</v>
      </c>
      <c r="R7">
        <v>256</v>
      </c>
      <c r="S7">
        <v>255</v>
      </c>
      <c r="T7">
        <v>-1</v>
      </c>
    </row>
    <row r="8" spans="1:20" x14ac:dyDescent="0.25">
      <c r="A8" s="1">
        <v>6</v>
      </c>
      <c r="B8" t="s">
        <v>10</v>
      </c>
      <c r="C8" t="s">
        <v>185</v>
      </c>
      <c r="D8" t="s">
        <v>198</v>
      </c>
      <c r="E8">
        <v>0</v>
      </c>
      <c r="F8">
        <v>7447.2939554446302</v>
      </c>
      <c r="G8">
        <v>7447.2939554446302</v>
      </c>
      <c r="H8">
        <v>0</v>
      </c>
      <c r="I8">
        <v>0</v>
      </c>
      <c r="J8">
        <v>593750</v>
      </c>
      <c r="K8">
        <v>593750</v>
      </c>
      <c r="L8">
        <v>0</v>
      </c>
      <c r="M8">
        <v>0</v>
      </c>
      <c r="N8">
        <v>79.353320558122277</v>
      </c>
      <c r="O8">
        <v>79.353320558122277</v>
      </c>
      <c r="P8">
        <v>0</v>
      </c>
      <c r="Q8">
        <v>0</v>
      </c>
      <c r="R8">
        <v>16</v>
      </c>
      <c r="S8">
        <v>16</v>
      </c>
      <c r="T8">
        <v>0</v>
      </c>
    </row>
    <row r="9" spans="1:20" x14ac:dyDescent="0.25">
      <c r="A9" s="1">
        <v>7</v>
      </c>
      <c r="B9" t="s">
        <v>10</v>
      </c>
      <c r="C9" t="s">
        <v>185</v>
      </c>
      <c r="D9" t="s">
        <v>199</v>
      </c>
      <c r="E9">
        <v>1.10948194490188</v>
      </c>
      <c r="F9">
        <v>7503.7890608430034</v>
      </c>
      <c r="G9">
        <v>7587.0422456565784</v>
      </c>
      <c r="H9">
        <v>83.25318481357499</v>
      </c>
      <c r="I9">
        <v>1.983645810542511</v>
      </c>
      <c r="J9">
        <v>698641.42857142852</v>
      </c>
      <c r="K9">
        <v>712500</v>
      </c>
      <c r="L9">
        <v>13858.57142857148</v>
      </c>
      <c r="M9">
        <v>0.78633276298809562</v>
      </c>
      <c r="N9">
        <v>92.224698730532069</v>
      </c>
      <c r="O9">
        <v>92.949891752217312</v>
      </c>
      <c r="P9">
        <v>0.72519302168524291</v>
      </c>
      <c r="Q9">
        <v>-14.28571428571429</v>
      </c>
      <c r="R9">
        <v>7</v>
      </c>
      <c r="S9">
        <v>6</v>
      </c>
      <c r="T9">
        <v>-1</v>
      </c>
    </row>
    <row r="10" spans="1:20" x14ac:dyDescent="0.25">
      <c r="A10" s="1">
        <v>8</v>
      </c>
      <c r="B10" t="s">
        <v>10</v>
      </c>
      <c r="C10" t="s">
        <v>185</v>
      </c>
      <c r="D10" t="s">
        <v>200</v>
      </c>
      <c r="E10">
        <v>1.4459885852947221</v>
      </c>
      <c r="F10">
        <v>7990.1505656916106</v>
      </c>
      <c r="G10">
        <v>8105.6872308193733</v>
      </c>
      <c r="H10">
        <v>115.5366651277627</v>
      </c>
      <c r="I10">
        <v>-0.27275646171135431</v>
      </c>
      <c r="J10">
        <v>593238.09523809527</v>
      </c>
      <c r="K10">
        <v>591620</v>
      </c>
      <c r="L10">
        <v>-1618.095238095266</v>
      </c>
      <c r="M10">
        <v>-1.5472409076621949</v>
      </c>
      <c r="N10">
        <v>74.989141732431008</v>
      </c>
      <c r="O10">
        <v>73.828879055242055</v>
      </c>
      <c r="P10">
        <v>-1.160262677188953</v>
      </c>
      <c r="Q10">
        <v>19.047619047619051</v>
      </c>
      <c r="R10">
        <v>42</v>
      </c>
      <c r="S10">
        <v>50</v>
      </c>
      <c r="T10">
        <v>8</v>
      </c>
    </row>
    <row r="11" spans="1:20" x14ac:dyDescent="0.25">
      <c r="A11" s="1">
        <v>9</v>
      </c>
      <c r="B11" t="s">
        <v>10</v>
      </c>
      <c r="C11" t="s">
        <v>185</v>
      </c>
      <c r="D11" t="s">
        <v>201</v>
      </c>
      <c r="E11">
        <v>0.18733273453439561</v>
      </c>
      <c r="F11">
        <v>12866.5555169073</v>
      </c>
      <c r="G11">
        <v>12890.65878719751</v>
      </c>
      <c r="H11">
        <v>24.10327029020846</v>
      </c>
      <c r="I11">
        <v>6.232694305872144E-2</v>
      </c>
      <c r="J11">
        <v>1307450</v>
      </c>
      <c r="K11">
        <v>1308264.8936170209</v>
      </c>
      <c r="L11">
        <v>814.89361702138558</v>
      </c>
      <c r="M11">
        <v>-0.36732174174135551</v>
      </c>
      <c r="N11">
        <v>99.347730189630184</v>
      </c>
      <c r="O11">
        <v>98.982804376717127</v>
      </c>
      <c r="P11">
        <v>-0.36492581291305731</v>
      </c>
      <c r="Q11">
        <v>-1.3986013986013961</v>
      </c>
      <c r="R11">
        <v>143</v>
      </c>
      <c r="S11">
        <v>141</v>
      </c>
      <c r="T11">
        <v>-2</v>
      </c>
    </row>
    <row r="12" spans="1:20" x14ac:dyDescent="0.25">
      <c r="A12" s="1">
        <v>10</v>
      </c>
      <c r="B12" t="s">
        <v>10</v>
      </c>
      <c r="C12" t="s">
        <v>185</v>
      </c>
      <c r="D12" t="s">
        <v>202</v>
      </c>
      <c r="E12">
        <v>-9.3705653341968898E-2</v>
      </c>
      <c r="F12">
        <v>8795.1857964124301</v>
      </c>
      <c r="G12">
        <v>8786.9442100992619</v>
      </c>
      <c r="H12">
        <v>-8.2415863131682272</v>
      </c>
      <c r="I12">
        <v>-1.890871131219984</v>
      </c>
      <c r="J12">
        <v>821388.54166666663</v>
      </c>
      <c r="K12">
        <v>805857.14285714284</v>
      </c>
      <c r="L12">
        <v>-15531.398809523789</v>
      </c>
      <c r="M12">
        <v>-2.4052439327058468</v>
      </c>
      <c r="N12">
        <v>88.794867806679804</v>
      </c>
      <c r="O12">
        <v>86.659134636205465</v>
      </c>
      <c r="P12">
        <v>-2.1357331704743392</v>
      </c>
      <c r="Q12">
        <v>-12.5</v>
      </c>
      <c r="R12">
        <v>48</v>
      </c>
      <c r="S12">
        <v>42</v>
      </c>
      <c r="T12">
        <v>-6</v>
      </c>
    </row>
    <row r="13" spans="1:20" x14ac:dyDescent="0.25">
      <c r="A13" s="1">
        <v>11</v>
      </c>
      <c r="B13" t="s">
        <v>10</v>
      </c>
      <c r="C13" t="s">
        <v>186</v>
      </c>
      <c r="E13">
        <v>-0.72658382148703682</v>
      </c>
      <c r="F13">
        <v>5940.2523238124932</v>
      </c>
      <c r="G13">
        <v>5897.0914114721636</v>
      </c>
      <c r="H13">
        <v>-43.16091234032956</v>
      </c>
      <c r="I13">
        <v>0.25619511732299932</v>
      </c>
      <c r="J13">
        <v>482240.65934065927</v>
      </c>
      <c r="K13">
        <v>483476.13636363641</v>
      </c>
      <c r="L13">
        <v>1235.477022977022</v>
      </c>
      <c r="M13">
        <v>0.62905209735228951</v>
      </c>
      <c r="N13">
        <v>85.704968494205417</v>
      </c>
      <c r="O13">
        <v>86.244097396053334</v>
      </c>
      <c r="P13">
        <v>0.53912890184791706</v>
      </c>
      <c r="Q13">
        <v>-3.2967032967032961</v>
      </c>
      <c r="R13">
        <v>91</v>
      </c>
      <c r="S13">
        <v>88</v>
      </c>
      <c r="T13">
        <v>-3</v>
      </c>
    </row>
    <row r="14" spans="1:20" x14ac:dyDescent="0.25">
      <c r="A14" s="1">
        <v>12</v>
      </c>
      <c r="B14" t="s">
        <v>10</v>
      </c>
      <c r="C14" t="s">
        <v>186</v>
      </c>
      <c r="D14" t="s">
        <v>203</v>
      </c>
      <c r="E14">
        <v>0</v>
      </c>
      <c r="F14">
        <v>6161.1543073061912</v>
      </c>
      <c r="G14">
        <v>6161.1543073061912</v>
      </c>
      <c r="H14">
        <v>0</v>
      </c>
      <c r="I14">
        <v>0</v>
      </c>
      <c r="J14">
        <v>501333.33333333331</v>
      </c>
      <c r="K14">
        <v>501333.33333333331</v>
      </c>
      <c r="L14">
        <v>0</v>
      </c>
      <c r="M14">
        <v>0</v>
      </c>
      <c r="N14">
        <v>81.957499999999996</v>
      </c>
      <c r="O14">
        <v>81.957499999999996</v>
      </c>
      <c r="P14">
        <v>0</v>
      </c>
      <c r="Q14">
        <v>0</v>
      </c>
      <c r="R14">
        <v>12</v>
      </c>
      <c r="S14">
        <v>12</v>
      </c>
      <c r="T14">
        <v>0</v>
      </c>
    </row>
    <row r="15" spans="1:20" x14ac:dyDescent="0.25">
      <c r="A15" s="1">
        <v>13</v>
      </c>
      <c r="B15" t="s">
        <v>10</v>
      </c>
      <c r="C15" t="s">
        <v>186</v>
      </c>
      <c r="D15" t="s">
        <v>204</v>
      </c>
      <c r="E15">
        <v>1.7060836612813319</v>
      </c>
      <c r="F15">
        <v>6731.6741098073853</v>
      </c>
      <c r="G15">
        <v>6846.5221019255141</v>
      </c>
      <c r="H15">
        <v>114.8479921181288</v>
      </c>
      <c r="I15">
        <v>0.19581407293272071</v>
      </c>
      <c r="J15">
        <v>399384.61538461538</v>
      </c>
      <c r="K15">
        <v>400166.66666666669</v>
      </c>
      <c r="L15">
        <v>782.05128205131041</v>
      </c>
      <c r="M15">
        <v>-1.8057054272249129</v>
      </c>
      <c r="N15">
        <v>59.875467356424018</v>
      </c>
      <c r="O15">
        <v>58.794292792792803</v>
      </c>
      <c r="P15">
        <v>-1.08117456363123</v>
      </c>
      <c r="Q15">
        <v>-7.6923076923076872</v>
      </c>
      <c r="R15">
        <v>13</v>
      </c>
      <c r="S15">
        <v>12</v>
      </c>
      <c r="T15">
        <v>-1</v>
      </c>
    </row>
    <row r="16" spans="1:20" x14ac:dyDescent="0.25">
      <c r="A16" s="1">
        <v>14</v>
      </c>
      <c r="B16" t="s">
        <v>10</v>
      </c>
      <c r="C16" t="s">
        <v>186</v>
      </c>
      <c r="D16" t="s">
        <v>205</v>
      </c>
      <c r="E16">
        <v>0</v>
      </c>
      <c r="F16">
        <v>5339.3251581359309</v>
      </c>
      <c r="G16">
        <v>5339.3251581359309</v>
      </c>
      <c r="H16">
        <v>0</v>
      </c>
      <c r="I16">
        <v>0</v>
      </c>
      <c r="J16">
        <v>452400</v>
      </c>
      <c r="K16">
        <v>452400</v>
      </c>
      <c r="L16">
        <v>0</v>
      </c>
      <c r="M16">
        <v>0</v>
      </c>
      <c r="N16">
        <v>85.273927927927929</v>
      </c>
      <c r="O16">
        <v>85.273927927927929</v>
      </c>
      <c r="P16">
        <v>0</v>
      </c>
      <c r="Q16">
        <v>0</v>
      </c>
      <c r="R16">
        <v>5</v>
      </c>
      <c r="S16">
        <v>5</v>
      </c>
      <c r="T16">
        <v>0</v>
      </c>
    </row>
    <row r="17" spans="1:20" x14ac:dyDescent="0.25">
      <c r="A17" s="1">
        <v>15</v>
      </c>
      <c r="B17" t="s">
        <v>10</v>
      </c>
      <c r="C17" t="s">
        <v>186</v>
      </c>
      <c r="D17" t="s">
        <v>206</v>
      </c>
      <c r="E17">
        <v>0</v>
      </c>
      <c r="F17">
        <v>5429.8479589044564</v>
      </c>
      <c r="G17">
        <v>5429.8479589044564</v>
      </c>
      <c r="H17">
        <v>0</v>
      </c>
      <c r="I17">
        <v>0</v>
      </c>
      <c r="J17">
        <v>523012.19512195123</v>
      </c>
      <c r="K17">
        <v>523012.19512195123</v>
      </c>
      <c r="L17">
        <v>0</v>
      </c>
      <c r="M17">
        <v>0</v>
      </c>
      <c r="N17">
        <v>102.3804736024279</v>
      </c>
      <c r="O17">
        <v>102.3804736024279</v>
      </c>
      <c r="P17">
        <v>0</v>
      </c>
      <c r="Q17">
        <v>0</v>
      </c>
      <c r="R17">
        <v>41</v>
      </c>
      <c r="S17">
        <v>41</v>
      </c>
      <c r="T17">
        <v>0</v>
      </c>
    </row>
    <row r="18" spans="1:20" x14ac:dyDescent="0.25">
      <c r="A18" s="1">
        <v>16</v>
      </c>
      <c r="B18" t="s">
        <v>10</v>
      </c>
      <c r="C18" t="s">
        <v>186</v>
      </c>
      <c r="D18" t="s">
        <v>207</v>
      </c>
      <c r="E18">
        <v>0</v>
      </c>
      <c r="F18">
        <v>6307.3075107226496</v>
      </c>
      <c r="G18">
        <v>6307.3075107226496</v>
      </c>
      <c r="H18">
        <v>0</v>
      </c>
      <c r="I18">
        <v>0</v>
      </c>
      <c r="J18">
        <v>445688.88888888888</v>
      </c>
      <c r="K18">
        <v>445688.88888888888</v>
      </c>
      <c r="L18">
        <v>0</v>
      </c>
      <c r="M18">
        <v>0</v>
      </c>
      <c r="N18">
        <v>70.916111111111121</v>
      </c>
      <c r="O18">
        <v>70.916111111111121</v>
      </c>
      <c r="P18">
        <v>0</v>
      </c>
      <c r="Q18">
        <v>0</v>
      </c>
      <c r="R18">
        <v>18</v>
      </c>
      <c r="S18">
        <v>18</v>
      </c>
      <c r="T18">
        <v>0</v>
      </c>
    </row>
    <row r="19" spans="1:20" x14ac:dyDescent="0.25">
      <c r="A19" s="1">
        <v>17</v>
      </c>
      <c r="B19" t="s">
        <v>10</v>
      </c>
      <c r="C19" t="s">
        <v>187</v>
      </c>
      <c r="E19">
        <v>2.9799685504139362</v>
      </c>
      <c r="F19">
        <v>7266.8024416387871</v>
      </c>
      <c r="G19">
        <v>7483.3508690203353</v>
      </c>
      <c r="H19">
        <v>216.54842738154821</v>
      </c>
      <c r="I19">
        <v>-19.24069400323949</v>
      </c>
      <c r="J19">
        <v>966176.92307692312</v>
      </c>
      <c r="K19">
        <v>780277.77777777775</v>
      </c>
      <c r="L19">
        <v>-185899.1452991454</v>
      </c>
      <c r="M19">
        <v>-23.096567879703741</v>
      </c>
      <c r="N19">
        <v>137.3017620093386</v>
      </c>
      <c r="O19">
        <v>105.5897673468224</v>
      </c>
      <c r="P19">
        <v>-31.711994662516179</v>
      </c>
      <c r="Q19">
        <v>-30.76923076923077</v>
      </c>
      <c r="R19">
        <v>26</v>
      </c>
      <c r="S19">
        <v>18</v>
      </c>
      <c r="T19">
        <v>-8</v>
      </c>
    </row>
    <row r="20" spans="1:20" x14ac:dyDescent="0.25">
      <c r="A20" s="1">
        <v>18</v>
      </c>
      <c r="B20" t="s">
        <v>10</v>
      </c>
      <c r="C20" t="s">
        <v>187</v>
      </c>
      <c r="D20" t="s">
        <v>208</v>
      </c>
      <c r="E20">
        <v>1.540581613640279</v>
      </c>
      <c r="F20">
        <v>7836.5513459681679</v>
      </c>
      <c r="G20">
        <v>7957.2798151476336</v>
      </c>
      <c r="H20">
        <v>120.7284691794657</v>
      </c>
      <c r="I20">
        <v>2.0463112547119078</v>
      </c>
      <c r="J20">
        <v>742800</v>
      </c>
      <c r="K20">
        <v>758000</v>
      </c>
      <c r="L20">
        <v>15200</v>
      </c>
      <c r="M20">
        <v>0.52706317453106166</v>
      </c>
      <c r="N20">
        <v>93.099720816186874</v>
      </c>
      <c r="O20">
        <v>93.590415160200223</v>
      </c>
      <c r="P20">
        <v>0.49069434401334888</v>
      </c>
      <c r="Q20">
        <v>-6.6666666666666652</v>
      </c>
      <c r="R20">
        <v>15</v>
      </c>
      <c r="S20">
        <v>14</v>
      </c>
      <c r="T20">
        <v>-1</v>
      </c>
    </row>
    <row r="21" spans="1:20" x14ac:dyDescent="0.25">
      <c r="A21" s="1">
        <v>19</v>
      </c>
      <c r="B21" t="s">
        <v>10</v>
      </c>
      <c r="C21" t="s">
        <v>187</v>
      </c>
      <c r="D21" t="s">
        <v>209</v>
      </c>
      <c r="E21">
        <v>0</v>
      </c>
      <c r="F21">
        <v>5824.5995575747866</v>
      </c>
      <c r="G21">
        <v>5824.5995575747866</v>
      </c>
      <c r="H21">
        <v>0</v>
      </c>
      <c r="I21">
        <v>0</v>
      </c>
      <c r="J21">
        <v>858250</v>
      </c>
      <c r="K21">
        <v>858250</v>
      </c>
      <c r="L21">
        <v>0</v>
      </c>
      <c r="M21">
        <v>0</v>
      </c>
      <c r="N21">
        <v>147.58750000000001</v>
      </c>
      <c r="O21">
        <v>147.58750000000001</v>
      </c>
      <c r="P21">
        <v>0</v>
      </c>
      <c r="Q21">
        <v>0</v>
      </c>
      <c r="R21">
        <v>4</v>
      </c>
      <c r="S21">
        <v>4</v>
      </c>
      <c r="T21">
        <v>0</v>
      </c>
    </row>
    <row r="22" spans="1:20" x14ac:dyDescent="0.25">
      <c r="A22" s="1">
        <v>20</v>
      </c>
      <c r="B22" t="s">
        <v>10</v>
      </c>
      <c r="C22" t="s">
        <v>188</v>
      </c>
      <c r="E22">
        <v>-1.8947296396953921E-3</v>
      </c>
      <c r="F22">
        <v>10770.90137664426</v>
      </c>
      <c r="G22">
        <v>10770.69729718342</v>
      </c>
      <c r="H22">
        <v>-0.20407946084560541</v>
      </c>
      <c r="I22">
        <v>0.43349544814719199</v>
      </c>
      <c r="J22">
        <v>1185746.4285714291</v>
      </c>
      <c r="K22">
        <v>1190886.585365854</v>
      </c>
      <c r="L22">
        <v>5140.1567944251001</v>
      </c>
      <c r="M22">
        <v>0.42799274237668161</v>
      </c>
      <c r="N22">
        <v>109.701498121573</v>
      </c>
      <c r="O22">
        <v>110.1710125718118</v>
      </c>
      <c r="P22">
        <v>0.46951445023881888</v>
      </c>
      <c r="Q22">
        <v>-2.380952380952384</v>
      </c>
      <c r="R22">
        <v>84</v>
      </c>
      <c r="S22">
        <v>82</v>
      </c>
      <c r="T22">
        <v>-2</v>
      </c>
    </row>
    <row r="23" spans="1:20" x14ac:dyDescent="0.25">
      <c r="A23" s="1">
        <v>21</v>
      </c>
      <c r="B23" t="s">
        <v>10</v>
      </c>
      <c r="C23" t="s">
        <v>188</v>
      </c>
      <c r="D23" t="s">
        <v>210</v>
      </c>
      <c r="E23">
        <v>0</v>
      </c>
      <c r="F23">
        <v>6688.3488011321879</v>
      </c>
      <c r="G23">
        <v>6688.3488011321879</v>
      </c>
      <c r="H23">
        <v>0</v>
      </c>
      <c r="I23">
        <v>0</v>
      </c>
      <c r="J23">
        <v>1550000</v>
      </c>
      <c r="K23">
        <v>1550000</v>
      </c>
      <c r="L23">
        <v>0</v>
      </c>
      <c r="M23">
        <v>0</v>
      </c>
      <c r="N23">
        <v>231.68</v>
      </c>
      <c r="O23">
        <v>231.68</v>
      </c>
      <c r="P23">
        <v>0</v>
      </c>
      <c r="Q23">
        <v>0</v>
      </c>
      <c r="R23">
        <v>2</v>
      </c>
      <c r="S23">
        <v>2</v>
      </c>
      <c r="T23">
        <v>0</v>
      </c>
    </row>
    <row r="24" spans="1:20" x14ac:dyDescent="0.25">
      <c r="A24" s="1">
        <v>22</v>
      </c>
      <c r="B24" t="s">
        <v>10</v>
      </c>
      <c r="C24" t="s">
        <v>188</v>
      </c>
      <c r="D24" t="s">
        <v>211</v>
      </c>
      <c r="E24">
        <v>0</v>
      </c>
      <c r="F24">
        <v>12305.456804554929</v>
      </c>
      <c r="G24">
        <v>12305.456804554929</v>
      </c>
      <c r="H24">
        <v>0</v>
      </c>
      <c r="I24">
        <v>0</v>
      </c>
      <c r="J24">
        <v>1487094.594594595</v>
      </c>
      <c r="K24">
        <v>1487094.594594595</v>
      </c>
      <c r="L24">
        <v>0</v>
      </c>
      <c r="M24">
        <v>0</v>
      </c>
      <c r="N24">
        <v>121.0867103355795</v>
      </c>
      <c r="O24">
        <v>121.0867103355795</v>
      </c>
      <c r="P24">
        <v>0</v>
      </c>
      <c r="Q24">
        <v>0</v>
      </c>
      <c r="R24">
        <v>37</v>
      </c>
      <c r="S24">
        <v>37</v>
      </c>
      <c r="T24">
        <v>0</v>
      </c>
    </row>
    <row r="25" spans="1:20" x14ac:dyDescent="0.25">
      <c r="A25" s="1">
        <v>23</v>
      </c>
      <c r="B25" t="s">
        <v>10</v>
      </c>
      <c r="C25" t="s">
        <v>188</v>
      </c>
      <c r="D25" t="s">
        <v>212</v>
      </c>
      <c r="E25">
        <v>0</v>
      </c>
      <c r="F25">
        <v>9741.8469140908019</v>
      </c>
      <c r="G25">
        <v>9741.8469140908019</v>
      </c>
      <c r="H25">
        <v>0</v>
      </c>
      <c r="I25">
        <v>0</v>
      </c>
      <c r="J25">
        <v>1283461.538461538</v>
      </c>
      <c r="K25">
        <v>1283461.538461538</v>
      </c>
      <c r="L25">
        <v>0</v>
      </c>
      <c r="M25">
        <v>0</v>
      </c>
      <c r="N25">
        <v>130.59782680554881</v>
      </c>
      <c r="O25">
        <v>130.59782680554881</v>
      </c>
      <c r="P25">
        <v>0</v>
      </c>
      <c r="Q25">
        <v>0</v>
      </c>
      <c r="R25">
        <v>13</v>
      </c>
      <c r="S25">
        <v>13</v>
      </c>
      <c r="T25">
        <v>0</v>
      </c>
    </row>
    <row r="26" spans="1:20" x14ac:dyDescent="0.25">
      <c r="A26" s="1">
        <v>24</v>
      </c>
      <c r="B26" t="s">
        <v>10</v>
      </c>
      <c r="C26" t="s">
        <v>188</v>
      </c>
      <c r="D26" t="s">
        <v>213</v>
      </c>
      <c r="E26">
        <v>-2.804092506680866</v>
      </c>
      <c r="F26">
        <v>9338.9658116466599</v>
      </c>
      <c r="G26">
        <v>9077.0925711207874</v>
      </c>
      <c r="H26">
        <v>-261.87324052587252</v>
      </c>
      <c r="I26">
        <v>-1.6575882794891079</v>
      </c>
      <c r="J26">
        <v>893538.4615384615</v>
      </c>
      <c r="K26">
        <v>878727.27272727271</v>
      </c>
      <c r="L26">
        <v>-14811.1888111888</v>
      </c>
      <c r="M26">
        <v>0.69276225935306357</v>
      </c>
      <c r="N26">
        <v>94.034293178735595</v>
      </c>
      <c r="O26">
        <v>94.685727272727277</v>
      </c>
      <c r="P26">
        <v>0.65143409399168206</v>
      </c>
      <c r="Q26">
        <v>-15.38461538461539</v>
      </c>
      <c r="R26">
        <v>13</v>
      </c>
      <c r="S26">
        <v>11</v>
      </c>
      <c r="T26">
        <v>-2</v>
      </c>
    </row>
    <row r="27" spans="1:20" x14ac:dyDescent="0.25">
      <c r="A27" s="1">
        <v>25</v>
      </c>
      <c r="B27" t="s">
        <v>10</v>
      </c>
      <c r="C27" t="s">
        <v>188</v>
      </c>
      <c r="D27" t="s">
        <v>214</v>
      </c>
      <c r="E27">
        <v>0</v>
      </c>
      <c r="F27">
        <v>9896.1342543544142</v>
      </c>
      <c r="G27">
        <v>9896.1342543544142</v>
      </c>
      <c r="H27">
        <v>0</v>
      </c>
      <c r="I27">
        <v>0</v>
      </c>
      <c r="J27">
        <v>693642.10526315786</v>
      </c>
      <c r="K27">
        <v>693642.10526315786</v>
      </c>
      <c r="L27">
        <v>0</v>
      </c>
      <c r="M27">
        <v>0</v>
      </c>
      <c r="N27">
        <v>71.112631578947358</v>
      </c>
      <c r="O27">
        <v>71.112631578947358</v>
      </c>
      <c r="P27">
        <v>0</v>
      </c>
      <c r="Q27">
        <v>0</v>
      </c>
      <c r="R27">
        <v>19</v>
      </c>
      <c r="S27">
        <v>19</v>
      </c>
      <c r="T27">
        <v>0</v>
      </c>
    </row>
    <row r="28" spans="1:20" x14ac:dyDescent="0.25">
      <c r="A28" s="1">
        <v>26</v>
      </c>
      <c r="B28" t="s">
        <v>10</v>
      </c>
      <c r="C28" t="s">
        <v>189</v>
      </c>
      <c r="E28">
        <v>-2.8534647648023048</v>
      </c>
      <c r="F28">
        <v>7247.4496315771839</v>
      </c>
      <c r="G28">
        <v>7040.6462099933342</v>
      </c>
      <c r="H28">
        <v>-206.80342158384971</v>
      </c>
      <c r="I28">
        <v>-0.4671955196373756</v>
      </c>
      <c r="J28">
        <v>499894.10687022901</v>
      </c>
      <c r="K28">
        <v>497558.62400000001</v>
      </c>
      <c r="L28">
        <v>-2335.482870228996</v>
      </c>
      <c r="M28">
        <v>1.2287073763218579</v>
      </c>
      <c r="N28">
        <v>70.534750753743822</v>
      </c>
      <c r="O28">
        <v>71.401416439125313</v>
      </c>
      <c r="P28">
        <v>0.86666568538149136</v>
      </c>
      <c r="Q28">
        <v>-4.5801526717557213</v>
      </c>
      <c r="R28">
        <v>131</v>
      </c>
      <c r="S28">
        <v>125</v>
      </c>
      <c r="T28">
        <v>-6</v>
      </c>
    </row>
    <row r="29" spans="1:20" x14ac:dyDescent="0.25">
      <c r="A29" s="1">
        <v>27</v>
      </c>
      <c r="B29" t="s">
        <v>10</v>
      </c>
      <c r="C29" t="s">
        <v>189</v>
      </c>
      <c r="D29" t="s">
        <v>215</v>
      </c>
      <c r="E29">
        <v>0</v>
      </c>
      <c r="F29">
        <v>6222.8995084871913</v>
      </c>
      <c r="G29">
        <v>6222.8995084871913</v>
      </c>
      <c r="H29">
        <v>0</v>
      </c>
      <c r="I29">
        <v>0</v>
      </c>
      <c r="J29">
        <v>490407.11111111112</v>
      </c>
      <c r="K29">
        <v>490407.11111111112</v>
      </c>
      <c r="L29">
        <v>0</v>
      </c>
      <c r="M29">
        <v>0</v>
      </c>
      <c r="N29">
        <v>79.886141141141138</v>
      </c>
      <c r="O29">
        <v>79.886141141141138</v>
      </c>
      <c r="P29">
        <v>0</v>
      </c>
      <c r="Q29">
        <v>0</v>
      </c>
      <c r="R29">
        <v>18</v>
      </c>
      <c r="S29">
        <v>18</v>
      </c>
      <c r="T29">
        <v>0</v>
      </c>
    </row>
    <row r="30" spans="1:20" x14ac:dyDescent="0.25">
      <c r="A30" s="1">
        <v>28</v>
      </c>
      <c r="B30" t="s">
        <v>10</v>
      </c>
      <c r="C30" t="s">
        <v>189</v>
      </c>
      <c r="D30" t="s">
        <v>216</v>
      </c>
      <c r="E30">
        <v>0.82101621816526027</v>
      </c>
      <c r="F30">
        <v>7056.4553199784468</v>
      </c>
      <c r="G30">
        <v>7114.3899625830554</v>
      </c>
      <c r="H30">
        <v>57.934642604608598</v>
      </c>
      <c r="I30">
        <v>0.48771138501846328</v>
      </c>
      <c r="J30">
        <v>456979.59183673467</v>
      </c>
      <c r="K30">
        <v>459208.33333333331</v>
      </c>
      <c r="L30">
        <v>2228.7414965986391</v>
      </c>
      <c r="M30">
        <v>-0.53123158591849018</v>
      </c>
      <c r="N30">
        <v>65.2275510204082</v>
      </c>
      <c r="O30">
        <v>64.88104166666669</v>
      </c>
      <c r="P30">
        <v>-0.34650935374150998</v>
      </c>
      <c r="Q30">
        <v>-2.040816326530615</v>
      </c>
      <c r="R30">
        <v>49</v>
      </c>
      <c r="S30">
        <v>48</v>
      </c>
      <c r="T30">
        <v>-1</v>
      </c>
    </row>
    <row r="31" spans="1:20" x14ac:dyDescent="0.25">
      <c r="A31" s="1">
        <v>29</v>
      </c>
      <c r="B31" t="s">
        <v>10</v>
      </c>
      <c r="C31" t="s">
        <v>189</v>
      </c>
      <c r="D31" t="s">
        <v>217</v>
      </c>
      <c r="E31">
        <v>-14.556938779634519</v>
      </c>
      <c r="F31">
        <v>9424.8405789148092</v>
      </c>
      <c r="G31">
        <v>8052.8723057640282</v>
      </c>
      <c r="H31">
        <v>-1371.968273150781</v>
      </c>
      <c r="I31">
        <v>0</v>
      </c>
      <c r="J31">
        <v>630173.91304347827</v>
      </c>
      <c r="K31">
        <v>630173.91304347827</v>
      </c>
      <c r="L31">
        <v>0</v>
      </c>
      <c r="M31">
        <v>12.254314501613649</v>
      </c>
      <c r="N31">
        <v>71.902339450577927</v>
      </c>
      <c r="O31">
        <v>80.713478260869564</v>
      </c>
      <c r="P31">
        <v>8.8111388102916379</v>
      </c>
      <c r="Q31">
        <v>0</v>
      </c>
      <c r="R31">
        <v>23</v>
      </c>
      <c r="S31">
        <v>23</v>
      </c>
      <c r="T31">
        <v>0</v>
      </c>
    </row>
    <row r="32" spans="1:20" x14ac:dyDescent="0.25">
      <c r="A32" s="1">
        <v>30</v>
      </c>
      <c r="B32" t="s">
        <v>10</v>
      </c>
      <c r="C32" t="s">
        <v>189</v>
      </c>
      <c r="D32" t="s">
        <v>218</v>
      </c>
      <c r="E32">
        <v>6.6250550742497083E-3</v>
      </c>
      <c r="F32">
        <v>6704.0504046306578</v>
      </c>
      <c r="G32">
        <v>6704.4945516621701</v>
      </c>
      <c r="H32">
        <v>0.4441470315123297</v>
      </c>
      <c r="I32">
        <v>-3.0526362814910608</v>
      </c>
      <c r="J32">
        <v>482263.41463414632</v>
      </c>
      <c r="K32">
        <v>467541.66666666669</v>
      </c>
      <c r="L32">
        <v>-14721.74796747963</v>
      </c>
      <c r="M32">
        <v>-2.9182973169331721</v>
      </c>
      <c r="N32">
        <v>72.004829288697849</v>
      </c>
      <c r="O32">
        <v>69.903514287503469</v>
      </c>
      <c r="P32">
        <v>-2.1013150011943789</v>
      </c>
      <c r="Q32">
        <v>-12.195121951219511</v>
      </c>
      <c r="R32">
        <v>41</v>
      </c>
      <c r="S32">
        <v>36</v>
      </c>
      <c r="T32">
        <v>-5</v>
      </c>
    </row>
    <row r="33" spans="1:20" x14ac:dyDescent="0.25">
      <c r="A33" s="1">
        <v>31</v>
      </c>
      <c r="B33" t="s">
        <v>10</v>
      </c>
      <c r="C33" t="s">
        <v>190</v>
      </c>
      <c r="E33">
        <v>4.3137461227701346</v>
      </c>
      <c r="F33">
        <v>5958.3305691478618</v>
      </c>
      <c r="G33">
        <v>6215.3578230563053</v>
      </c>
      <c r="H33">
        <v>257.02725390844353</v>
      </c>
      <c r="I33">
        <v>4.4604148140243716</v>
      </c>
      <c r="J33">
        <v>417367.51322751318</v>
      </c>
      <c r="K33">
        <v>435983.83561643842</v>
      </c>
      <c r="L33">
        <v>18616.32238892512</v>
      </c>
      <c r="M33">
        <v>-0.36590606044734081</v>
      </c>
      <c r="N33">
        <v>71.106911134294378</v>
      </c>
      <c r="O33">
        <v>70.846726637057088</v>
      </c>
      <c r="P33">
        <v>-0.2601844972372902</v>
      </c>
      <c r="Q33">
        <v>15.873015873015881</v>
      </c>
      <c r="R33">
        <v>189</v>
      </c>
      <c r="S33">
        <v>219</v>
      </c>
      <c r="T33">
        <v>30</v>
      </c>
    </row>
    <row r="34" spans="1:20" x14ac:dyDescent="0.25">
      <c r="A34" s="1">
        <v>32</v>
      </c>
      <c r="B34" t="s">
        <v>10</v>
      </c>
      <c r="C34" t="s">
        <v>190</v>
      </c>
      <c r="D34" t="s">
        <v>219</v>
      </c>
      <c r="E34">
        <v>0</v>
      </c>
      <c r="F34">
        <v>6149.7046141582214</v>
      </c>
      <c r="G34">
        <v>6149.7046141582214</v>
      </c>
      <c r="H34">
        <v>0</v>
      </c>
      <c r="I34">
        <v>0</v>
      </c>
      <c r="J34">
        <v>478181.81818181818</v>
      </c>
      <c r="K34">
        <v>478181.81818181818</v>
      </c>
      <c r="L34">
        <v>0</v>
      </c>
      <c r="M34">
        <v>0</v>
      </c>
      <c r="N34">
        <v>85.25</v>
      </c>
      <c r="O34">
        <v>85.25</v>
      </c>
      <c r="P34">
        <v>0</v>
      </c>
      <c r="Q34">
        <v>0</v>
      </c>
      <c r="R34">
        <v>11</v>
      </c>
      <c r="S34">
        <v>11</v>
      </c>
      <c r="T34">
        <v>0</v>
      </c>
    </row>
    <row r="35" spans="1:20" x14ac:dyDescent="0.25">
      <c r="A35" s="1">
        <v>33</v>
      </c>
      <c r="B35" t="s">
        <v>10</v>
      </c>
      <c r="C35" t="s">
        <v>190</v>
      </c>
      <c r="D35" t="s">
        <v>220</v>
      </c>
      <c r="E35">
        <v>0</v>
      </c>
      <c r="F35">
        <v>5950.0275775499613</v>
      </c>
      <c r="G35">
        <v>5950.0275775499613</v>
      </c>
      <c r="H35">
        <v>0</v>
      </c>
      <c r="I35">
        <v>0</v>
      </c>
      <c r="J35">
        <v>348333.33333333331</v>
      </c>
      <c r="K35">
        <v>348333.33333333331</v>
      </c>
      <c r="L35">
        <v>0</v>
      </c>
      <c r="M35">
        <v>0</v>
      </c>
      <c r="N35">
        <v>62.006396396396397</v>
      </c>
      <c r="O35">
        <v>62.006396396396397</v>
      </c>
      <c r="P35">
        <v>0</v>
      </c>
      <c r="Q35">
        <v>0</v>
      </c>
      <c r="R35">
        <v>12</v>
      </c>
      <c r="S35">
        <v>12</v>
      </c>
      <c r="T35">
        <v>0</v>
      </c>
    </row>
    <row r="36" spans="1:20" x14ac:dyDescent="0.25">
      <c r="A36" s="1">
        <v>34</v>
      </c>
      <c r="B36" t="s">
        <v>10</v>
      </c>
      <c r="C36" t="s">
        <v>190</v>
      </c>
      <c r="D36" t="s">
        <v>221</v>
      </c>
      <c r="E36">
        <v>0.51544010379738214</v>
      </c>
      <c r="F36">
        <v>6041.5745986391803</v>
      </c>
      <c r="G36">
        <v>6072.715297021402</v>
      </c>
      <c r="H36">
        <v>31.140698382221672</v>
      </c>
      <c r="I36">
        <v>0.2912948951581118</v>
      </c>
      <c r="J36">
        <v>457542.33766233758</v>
      </c>
      <c r="K36">
        <v>458875.13513513509</v>
      </c>
      <c r="L36">
        <v>1332.797472797509</v>
      </c>
      <c r="M36">
        <v>-0.17438567330179119</v>
      </c>
      <c r="N36">
        <v>77.07142892058711</v>
      </c>
      <c r="O36">
        <v>76.937027390340631</v>
      </c>
      <c r="P36">
        <v>-0.1344015302464783</v>
      </c>
      <c r="Q36">
        <v>-3.896103896103897</v>
      </c>
      <c r="R36">
        <v>77</v>
      </c>
      <c r="S36">
        <v>74</v>
      </c>
      <c r="T36">
        <v>-3</v>
      </c>
    </row>
    <row r="37" spans="1:20" x14ac:dyDescent="0.25">
      <c r="A37" s="1">
        <v>35</v>
      </c>
      <c r="B37" t="s">
        <v>10</v>
      </c>
      <c r="C37" t="s">
        <v>190</v>
      </c>
      <c r="D37" t="s">
        <v>222</v>
      </c>
      <c r="E37">
        <v>-4.6488351406219763</v>
      </c>
      <c r="F37">
        <v>7814.2834520689348</v>
      </c>
      <c r="G37">
        <v>7451.0102969613463</v>
      </c>
      <c r="H37">
        <v>-363.27315510758848</v>
      </c>
      <c r="I37">
        <v>-3.869045148544437</v>
      </c>
      <c r="J37">
        <v>568250</v>
      </c>
      <c r="K37">
        <v>546264.15094339626</v>
      </c>
      <c r="L37">
        <v>-21985.84905660374</v>
      </c>
      <c r="M37">
        <v>0.36662747771420978</v>
      </c>
      <c r="N37">
        <v>73.280020846454434</v>
      </c>
      <c r="O37">
        <v>73.548685538552235</v>
      </c>
      <c r="P37">
        <v>0.26866469209780058</v>
      </c>
      <c r="Q37">
        <v>231.25</v>
      </c>
      <c r="R37">
        <v>16</v>
      </c>
      <c r="S37">
        <v>53</v>
      </c>
      <c r="T37">
        <v>37</v>
      </c>
    </row>
    <row r="38" spans="1:20" x14ac:dyDescent="0.25">
      <c r="A38" s="1">
        <v>36</v>
      </c>
      <c r="B38" t="s">
        <v>10</v>
      </c>
      <c r="C38" t="s">
        <v>190</v>
      </c>
      <c r="D38" t="s">
        <v>223</v>
      </c>
      <c r="E38">
        <v>0</v>
      </c>
      <c r="F38">
        <v>4601.3637319760819</v>
      </c>
      <c r="G38">
        <v>4601.3637319760819</v>
      </c>
      <c r="H38">
        <v>0</v>
      </c>
      <c r="I38">
        <v>0</v>
      </c>
      <c r="J38">
        <v>268882.35294117639</v>
      </c>
      <c r="K38">
        <v>268882.35294117639</v>
      </c>
      <c r="L38">
        <v>0</v>
      </c>
      <c r="M38">
        <v>0</v>
      </c>
      <c r="N38">
        <v>58.949411764705893</v>
      </c>
      <c r="O38">
        <v>58.949411764705893</v>
      </c>
      <c r="P38">
        <v>0</v>
      </c>
      <c r="Q38">
        <v>0</v>
      </c>
      <c r="R38">
        <v>17</v>
      </c>
      <c r="S38">
        <v>17</v>
      </c>
      <c r="T38">
        <v>0</v>
      </c>
    </row>
    <row r="39" spans="1:20" x14ac:dyDescent="0.25">
      <c r="A39" s="1">
        <v>37</v>
      </c>
      <c r="B39" t="s">
        <v>10</v>
      </c>
      <c r="C39" t="s">
        <v>190</v>
      </c>
      <c r="D39" t="s">
        <v>224</v>
      </c>
      <c r="E39">
        <v>0</v>
      </c>
      <c r="F39">
        <v>5408.186616252362</v>
      </c>
      <c r="G39">
        <v>5408.186616252362</v>
      </c>
      <c r="H39">
        <v>0</v>
      </c>
      <c r="I39">
        <v>0</v>
      </c>
      <c r="J39">
        <v>355316.66666666669</v>
      </c>
      <c r="K39">
        <v>355316.66666666669</v>
      </c>
      <c r="L39">
        <v>0</v>
      </c>
      <c r="M39">
        <v>0</v>
      </c>
      <c r="N39">
        <v>67.585331556907192</v>
      </c>
      <c r="O39">
        <v>67.585331556907192</v>
      </c>
      <c r="P39">
        <v>0</v>
      </c>
      <c r="Q39">
        <v>0</v>
      </c>
      <c r="R39">
        <v>18</v>
      </c>
      <c r="S39">
        <v>18</v>
      </c>
      <c r="T39">
        <v>0</v>
      </c>
    </row>
    <row r="40" spans="1:20" x14ac:dyDescent="0.25">
      <c r="A40" s="1">
        <v>38</v>
      </c>
      <c r="B40" t="s">
        <v>10</v>
      </c>
      <c r="C40" t="s">
        <v>190</v>
      </c>
      <c r="D40" t="s">
        <v>225</v>
      </c>
      <c r="E40">
        <v>0</v>
      </c>
      <c r="F40">
        <v>5259.2052415106245</v>
      </c>
      <c r="G40">
        <v>5259.2052415106245</v>
      </c>
      <c r="H40">
        <v>0</v>
      </c>
      <c r="I40">
        <v>0</v>
      </c>
      <c r="J40">
        <v>302800</v>
      </c>
      <c r="K40">
        <v>302800</v>
      </c>
      <c r="L40">
        <v>0</v>
      </c>
      <c r="M40">
        <v>0</v>
      </c>
      <c r="N40">
        <v>56.525004830593048</v>
      </c>
      <c r="O40">
        <v>56.525004830593048</v>
      </c>
      <c r="P40">
        <v>0</v>
      </c>
      <c r="Q40">
        <v>0</v>
      </c>
      <c r="R40">
        <v>10</v>
      </c>
      <c r="S40">
        <v>10</v>
      </c>
      <c r="T40">
        <v>0</v>
      </c>
    </row>
    <row r="41" spans="1:20" x14ac:dyDescent="0.25">
      <c r="A41" s="1">
        <v>39</v>
      </c>
      <c r="B41" t="s">
        <v>10</v>
      </c>
      <c r="C41" t="s">
        <v>190</v>
      </c>
      <c r="D41" t="s">
        <v>226</v>
      </c>
      <c r="E41">
        <v>0</v>
      </c>
      <c r="F41">
        <v>6162.7576345302796</v>
      </c>
      <c r="G41">
        <v>6162.7576345302796</v>
      </c>
      <c r="H41">
        <v>0</v>
      </c>
      <c r="I41">
        <v>0</v>
      </c>
      <c r="J41">
        <v>372100</v>
      </c>
      <c r="K41">
        <v>372100</v>
      </c>
      <c r="L41">
        <v>0</v>
      </c>
      <c r="M41">
        <v>0</v>
      </c>
      <c r="N41">
        <v>59.573</v>
      </c>
      <c r="O41">
        <v>59.573</v>
      </c>
      <c r="P41">
        <v>0</v>
      </c>
      <c r="Q41">
        <v>0</v>
      </c>
      <c r="R41">
        <v>10</v>
      </c>
      <c r="S41">
        <v>10</v>
      </c>
      <c r="T41">
        <v>0</v>
      </c>
    </row>
    <row r="42" spans="1:20" x14ac:dyDescent="0.25">
      <c r="A42" s="1">
        <v>40</v>
      </c>
      <c r="B42" t="s">
        <v>10</v>
      </c>
      <c r="C42" t="s">
        <v>190</v>
      </c>
      <c r="D42" t="s">
        <v>227</v>
      </c>
      <c r="E42">
        <v>5.7342480309843902</v>
      </c>
      <c r="F42">
        <v>5947.6358476522964</v>
      </c>
      <c r="G42">
        <v>6288.6880391364193</v>
      </c>
      <c r="H42">
        <v>341.0521914841238</v>
      </c>
      <c r="I42">
        <v>-5.9504514934012542</v>
      </c>
      <c r="J42">
        <v>411333.33333333331</v>
      </c>
      <c r="K42">
        <v>386857.14285714278</v>
      </c>
      <c r="L42">
        <v>-24476.19047619047</v>
      </c>
      <c r="M42">
        <v>-12.73081331057209</v>
      </c>
      <c r="N42">
        <v>70.59683727034124</v>
      </c>
      <c r="O42">
        <v>61.609285714285718</v>
      </c>
      <c r="P42">
        <v>-8.9875515560555215</v>
      </c>
      <c r="Q42">
        <v>-22.222222222222221</v>
      </c>
      <c r="R42">
        <v>18</v>
      </c>
      <c r="S42">
        <v>14</v>
      </c>
      <c r="T42">
        <v>-4</v>
      </c>
    </row>
    <row r="43" spans="1:20" x14ac:dyDescent="0.25">
      <c r="A43" s="1">
        <v>41</v>
      </c>
      <c r="B43" t="s">
        <v>10</v>
      </c>
      <c r="C43" t="s">
        <v>191</v>
      </c>
      <c r="E43">
        <v>1.9317544186003841</v>
      </c>
      <c r="F43">
        <v>4986.0190952910261</v>
      </c>
      <c r="G43">
        <v>5082.3367394765692</v>
      </c>
      <c r="H43">
        <v>96.317644185543031</v>
      </c>
      <c r="I43">
        <v>4.5227156712608352</v>
      </c>
      <c r="J43">
        <v>316296.875</v>
      </c>
      <c r="K43">
        <v>330602.08333333331</v>
      </c>
      <c r="L43">
        <v>14305.20833333331</v>
      </c>
      <c r="M43">
        <v>2.7074109647444282</v>
      </c>
      <c r="N43">
        <v>63.369100862852783</v>
      </c>
      <c r="O43">
        <v>65.08476284787362</v>
      </c>
      <c r="P43">
        <v>1.715661985020837</v>
      </c>
      <c r="Q43">
        <v>0</v>
      </c>
      <c r="R43">
        <v>48</v>
      </c>
      <c r="S43">
        <v>48</v>
      </c>
      <c r="T43">
        <v>0</v>
      </c>
    </row>
    <row r="44" spans="1:20" x14ac:dyDescent="0.25">
      <c r="A44" s="1">
        <v>42</v>
      </c>
      <c r="B44" t="s">
        <v>10</v>
      </c>
      <c r="C44" t="s">
        <v>191</v>
      </c>
      <c r="D44" t="s">
        <v>228</v>
      </c>
      <c r="E44">
        <v>7.9129523933314738</v>
      </c>
      <c r="F44">
        <v>5311.4836755750212</v>
      </c>
      <c r="G44">
        <v>5731.7788502028452</v>
      </c>
      <c r="H44">
        <v>420.29517462782411</v>
      </c>
      <c r="I44">
        <v>14.099589322381931</v>
      </c>
      <c r="J44">
        <v>442727.27272727271</v>
      </c>
      <c r="K44">
        <v>505150</v>
      </c>
      <c r="L44">
        <v>62422.727272727287</v>
      </c>
      <c r="M44">
        <v>9.183755293077045</v>
      </c>
      <c r="N44">
        <v>81.519212856084891</v>
      </c>
      <c r="O44">
        <v>89.005737881630338</v>
      </c>
      <c r="P44">
        <v>7.486525025545447</v>
      </c>
      <c r="Q44">
        <v>0</v>
      </c>
      <c r="R44">
        <v>11</v>
      </c>
      <c r="S44">
        <v>11</v>
      </c>
      <c r="T44">
        <v>0</v>
      </c>
    </row>
    <row r="45" spans="1:20" x14ac:dyDescent="0.25">
      <c r="A45" s="1">
        <v>43</v>
      </c>
      <c r="B45" t="s">
        <v>10</v>
      </c>
      <c r="C45" t="s">
        <v>191</v>
      </c>
      <c r="D45" t="s">
        <v>229</v>
      </c>
      <c r="E45">
        <v>0</v>
      </c>
      <c r="F45">
        <v>5002.9672585693643</v>
      </c>
      <c r="G45">
        <v>5002.9672585693643</v>
      </c>
      <c r="H45">
        <v>0</v>
      </c>
      <c r="I45">
        <v>0</v>
      </c>
      <c r="J45">
        <v>298912.5</v>
      </c>
      <c r="K45">
        <v>298912.5</v>
      </c>
      <c r="L45">
        <v>0</v>
      </c>
      <c r="M45">
        <v>0</v>
      </c>
      <c r="N45">
        <v>60.923275000000011</v>
      </c>
      <c r="O45">
        <v>60.923275000000011</v>
      </c>
      <c r="P45">
        <v>0</v>
      </c>
      <c r="Q45">
        <v>0</v>
      </c>
      <c r="R45">
        <v>20</v>
      </c>
      <c r="S45">
        <v>20</v>
      </c>
      <c r="T45">
        <v>0</v>
      </c>
    </row>
    <row r="46" spans="1:20" x14ac:dyDescent="0.25">
      <c r="A46" s="1">
        <v>44</v>
      </c>
      <c r="B46" t="s">
        <v>10</v>
      </c>
      <c r="C46" t="s">
        <v>191</v>
      </c>
      <c r="D46" t="s">
        <v>230</v>
      </c>
      <c r="E46">
        <v>0</v>
      </c>
      <c r="F46">
        <v>5098.883410673915</v>
      </c>
      <c r="G46">
        <v>5098.883410673915</v>
      </c>
      <c r="H46">
        <v>0</v>
      </c>
      <c r="I46">
        <v>0</v>
      </c>
      <c r="J46">
        <v>235714.28571428571</v>
      </c>
      <c r="K46">
        <v>235714.28571428571</v>
      </c>
      <c r="L46">
        <v>0</v>
      </c>
      <c r="M46">
        <v>0</v>
      </c>
      <c r="N46">
        <v>47.091428571428573</v>
      </c>
      <c r="O46">
        <v>47.091428571428573</v>
      </c>
      <c r="P46">
        <v>0</v>
      </c>
      <c r="Q46">
        <v>0</v>
      </c>
      <c r="R46">
        <v>7</v>
      </c>
      <c r="S46">
        <v>7</v>
      </c>
      <c r="T46">
        <v>0</v>
      </c>
    </row>
    <row r="47" spans="1:20" x14ac:dyDescent="0.25">
      <c r="A47" s="1">
        <v>45</v>
      </c>
      <c r="B47" t="s">
        <v>10</v>
      </c>
      <c r="C47" t="s">
        <v>191</v>
      </c>
      <c r="D47" t="s">
        <v>231</v>
      </c>
      <c r="E47">
        <v>0</v>
      </c>
      <c r="F47">
        <v>4634.840145940263</v>
      </c>
      <c r="G47">
        <v>4634.840145940263</v>
      </c>
      <c r="H47">
        <v>0</v>
      </c>
      <c r="I47">
        <v>0</v>
      </c>
      <c r="J47">
        <v>267500</v>
      </c>
      <c r="K47">
        <v>267500</v>
      </c>
      <c r="L47">
        <v>0</v>
      </c>
      <c r="M47">
        <v>0</v>
      </c>
      <c r="N47">
        <v>58.25</v>
      </c>
      <c r="O47">
        <v>58.25</v>
      </c>
      <c r="P47">
        <v>0</v>
      </c>
      <c r="Q47">
        <v>0</v>
      </c>
      <c r="R47">
        <v>4</v>
      </c>
      <c r="S47">
        <v>4</v>
      </c>
      <c r="T47">
        <v>0</v>
      </c>
    </row>
    <row r="48" spans="1:20" x14ac:dyDescent="0.25">
      <c r="A48" s="1">
        <v>46</v>
      </c>
      <c r="B48" t="s">
        <v>10</v>
      </c>
      <c r="C48" t="s">
        <v>191</v>
      </c>
      <c r="D48" t="s">
        <v>232</v>
      </c>
      <c r="E48">
        <v>0</v>
      </c>
      <c r="F48">
        <v>4435.2844187963719</v>
      </c>
      <c r="G48">
        <v>4435.2844187963719</v>
      </c>
      <c r="H48">
        <v>0</v>
      </c>
      <c r="I48">
        <v>0</v>
      </c>
      <c r="J48">
        <v>269000</v>
      </c>
      <c r="K48">
        <v>269000</v>
      </c>
      <c r="L48">
        <v>0</v>
      </c>
      <c r="M48">
        <v>0</v>
      </c>
      <c r="N48">
        <v>60.65</v>
      </c>
      <c r="O48">
        <v>60.65</v>
      </c>
      <c r="P48">
        <v>0</v>
      </c>
      <c r="Q48">
        <v>0</v>
      </c>
      <c r="R48">
        <v>6</v>
      </c>
      <c r="S48">
        <v>6</v>
      </c>
      <c r="T48">
        <v>0</v>
      </c>
    </row>
    <row r="49" spans="1:20" x14ac:dyDescent="0.25">
      <c r="A49" s="1">
        <v>47</v>
      </c>
      <c r="B49" t="s">
        <v>10</v>
      </c>
      <c r="C49" t="s">
        <v>192</v>
      </c>
      <c r="E49">
        <v>6.4141561103370215E-2</v>
      </c>
      <c r="F49">
        <v>5254.3102791274277</v>
      </c>
      <c r="G49">
        <v>5257.6804757656764</v>
      </c>
      <c r="H49">
        <v>3.3701966382477622</v>
      </c>
      <c r="I49">
        <v>0.35104676210258029</v>
      </c>
      <c r="J49">
        <v>379572.44594594592</v>
      </c>
      <c r="K49">
        <v>380904.92272727267</v>
      </c>
      <c r="L49">
        <v>1332.476781326812</v>
      </c>
      <c r="M49">
        <v>0.28276653910019878</v>
      </c>
      <c r="N49">
        <v>72.377541660229525</v>
      </c>
      <c r="O49">
        <v>72.582201129867968</v>
      </c>
      <c r="P49">
        <v>0.2046594696384432</v>
      </c>
      <c r="Q49">
        <v>-0.9009009009009028</v>
      </c>
      <c r="R49">
        <v>222</v>
      </c>
      <c r="S49">
        <v>220</v>
      </c>
      <c r="T49">
        <v>-2</v>
      </c>
    </row>
    <row r="50" spans="1:20" x14ac:dyDescent="0.25">
      <c r="A50" s="1">
        <v>48</v>
      </c>
      <c r="B50" t="s">
        <v>10</v>
      </c>
      <c r="C50" t="s">
        <v>192</v>
      </c>
      <c r="D50" t="s">
        <v>233</v>
      </c>
      <c r="E50">
        <v>0</v>
      </c>
      <c r="F50">
        <v>3837.1885828055879</v>
      </c>
      <c r="G50">
        <v>3837.1885828055879</v>
      </c>
      <c r="H50">
        <v>0</v>
      </c>
      <c r="I50">
        <v>0</v>
      </c>
      <c r="J50">
        <v>213477.82142857139</v>
      </c>
      <c r="K50">
        <v>213477.82142857139</v>
      </c>
      <c r="L50">
        <v>0</v>
      </c>
      <c r="M50">
        <v>0</v>
      </c>
      <c r="N50">
        <v>56.88747334657036</v>
      </c>
      <c r="O50">
        <v>56.88747334657036</v>
      </c>
      <c r="P50">
        <v>0</v>
      </c>
      <c r="Q50">
        <v>0</v>
      </c>
      <c r="R50">
        <v>28</v>
      </c>
      <c r="S50">
        <v>28</v>
      </c>
      <c r="T50">
        <v>0</v>
      </c>
    </row>
    <row r="51" spans="1:20" x14ac:dyDescent="0.25">
      <c r="A51" s="1">
        <v>49</v>
      </c>
      <c r="B51" t="s">
        <v>10</v>
      </c>
      <c r="C51" t="s">
        <v>192</v>
      </c>
      <c r="D51" t="s">
        <v>234</v>
      </c>
      <c r="E51">
        <v>0.11916373265887791</v>
      </c>
      <c r="F51">
        <v>5160.3030888959674</v>
      </c>
      <c r="G51">
        <v>5166.4522986732072</v>
      </c>
      <c r="H51">
        <v>6.1492097772397756</v>
      </c>
      <c r="I51">
        <v>0.78395330969556198</v>
      </c>
      <c r="J51">
        <v>360000.67391304352</v>
      </c>
      <c r="K51">
        <v>362822.91111111111</v>
      </c>
      <c r="L51">
        <v>2822.2371980676539</v>
      </c>
      <c r="M51">
        <v>0.65967749660693631</v>
      </c>
      <c r="N51">
        <v>70.917081152654333</v>
      </c>
      <c r="O51">
        <v>71.38490517826888</v>
      </c>
      <c r="P51">
        <v>0.46782402561454722</v>
      </c>
      <c r="Q51">
        <v>-2.173913043478259</v>
      </c>
      <c r="R51">
        <v>92</v>
      </c>
      <c r="S51">
        <v>90</v>
      </c>
      <c r="T51">
        <v>-2</v>
      </c>
    </row>
    <row r="52" spans="1:20" x14ac:dyDescent="0.25">
      <c r="A52" s="1">
        <v>50</v>
      </c>
      <c r="B52" t="s">
        <v>10</v>
      </c>
      <c r="C52" t="s">
        <v>192</v>
      </c>
      <c r="D52" t="s">
        <v>235</v>
      </c>
      <c r="E52">
        <v>0</v>
      </c>
      <c r="F52">
        <v>5602.5753225772223</v>
      </c>
      <c r="G52">
        <v>5602.5753225772223</v>
      </c>
      <c r="H52">
        <v>0</v>
      </c>
      <c r="I52">
        <v>0</v>
      </c>
      <c r="J52">
        <v>451823.5294117647</v>
      </c>
      <c r="K52">
        <v>451823.5294117647</v>
      </c>
      <c r="L52">
        <v>0</v>
      </c>
      <c r="M52">
        <v>0</v>
      </c>
      <c r="N52">
        <v>81.249813374136238</v>
      </c>
      <c r="O52">
        <v>81.249813374136238</v>
      </c>
      <c r="P52">
        <v>0</v>
      </c>
      <c r="Q52">
        <v>0</v>
      </c>
      <c r="R52">
        <v>17</v>
      </c>
      <c r="S52">
        <v>17</v>
      </c>
      <c r="T52">
        <v>0</v>
      </c>
    </row>
    <row r="53" spans="1:20" x14ac:dyDescent="0.25">
      <c r="A53" s="1">
        <v>51</v>
      </c>
      <c r="B53" t="s">
        <v>10</v>
      </c>
      <c r="C53" t="s">
        <v>192</v>
      </c>
      <c r="D53" t="s">
        <v>236</v>
      </c>
      <c r="E53">
        <v>0</v>
      </c>
      <c r="F53">
        <v>6289.7574440551389</v>
      </c>
      <c r="G53">
        <v>6289.7574440551389</v>
      </c>
      <c r="H53">
        <v>0</v>
      </c>
      <c r="I53">
        <v>0</v>
      </c>
      <c r="J53">
        <v>509827.58620689658</v>
      </c>
      <c r="K53">
        <v>509827.58620689658</v>
      </c>
      <c r="L53">
        <v>0</v>
      </c>
      <c r="M53">
        <v>0</v>
      </c>
      <c r="N53">
        <v>81.202609506057811</v>
      </c>
      <c r="O53">
        <v>81.202609506057811</v>
      </c>
      <c r="P53">
        <v>0</v>
      </c>
      <c r="Q53">
        <v>0</v>
      </c>
      <c r="R53">
        <v>29</v>
      </c>
      <c r="S53">
        <v>29</v>
      </c>
      <c r="T53">
        <v>0</v>
      </c>
    </row>
    <row r="54" spans="1:20" x14ac:dyDescent="0.25">
      <c r="A54" s="1">
        <v>52</v>
      </c>
      <c r="B54" t="s">
        <v>10</v>
      </c>
      <c r="C54" t="s">
        <v>192</v>
      </c>
      <c r="D54" t="s">
        <v>237</v>
      </c>
      <c r="E54">
        <v>0</v>
      </c>
      <c r="F54">
        <v>5475.3744840694826</v>
      </c>
      <c r="G54">
        <v>5475.3744840694826</v>
      </c>
      <c r="H54">
        <v>0</v>
      </c>
      <c r="I54">
        <v>0</v>
      </c>
      <c r="J54">
        <v>405386.46428571432</v>
      </c>
      <c r="K54">
        <v>405386.46428571432</v>
      </c>
      <c r="L54">
        <v>0</v>
      </c>
      <c r="M54">
        <v>0</v>
      </c>
      <c r="N54">
        <v>75.258411174764234</v>
      </c>
      <c r="O54">
        <v>75.258411174764234</v>
      </c>
      <c r="P54">
        <v>0</v>
      </c>
      <c r="Q54">
        <v>0</v>
      </c>
      <c r="R54">
        <v>56</v>
      </c>
      <c r="S54">
        <v>56</v>
      </c>
      <c r="T54">
        <v>0</v>
      </c>
    </row>
    <row r="55" spans="1:20" x14ac:dyDescent="0.25">
      <c r="A55" s="1">
        <v>53</v>
      </c>
      <c r="B55" t="s">
        <v>10</v>
      </c>
      <c r="C55" t="s">
        <v>193</v>
      </c>
      <c r="E55">
        <v>0.38168988411837468</v>
      </c>
      <c r="F55">
        <v>6572.4343987599359</v>
      </c>
      <c r="G55">
        <v>6597.5207160003192</v>
      </c>
      <c r="H55">
        <v>25.08631724038332</v>
      </c>
      <c r="I55">
        <v>-0.45180541265746887</v>
      </c>
      <c r="J55">
        <v>478457.86627906968</v>
      </c>
      <c r="K55">
        <v>476296.16774193553</v>
      </c>
      <c r="L55">
        <v>-2161.6985371342739</v>
      </c>
      <c r="M55">
        <v>-1.679239440559688</v>
      </c>
      <c r="N55">
        <v>73.364212260585759</v>
      </c>
      <c r="O55">
        <v>72.132251473050076</v>
      </c>
      <c r="P55">
        <v>-1.2319607875356839</v>
      </c>
      <c r="Q55">
        <v>-9.8837209302325526</v>
      </c>
      <c r="R55">
        <v>172</v>
      </c>
      <c r="S55">
        <v>155</v>
      </c>
      <c r="T55">
        <v>-17</v>
      </c>
    </row>
    <row r="56" spans="1:20" x14ac:dyDescent="0.25">
      <c r="A56" s="1">
        <v>54</v>
      </c>
      <c r="B56" t="s">
        <v>10</v>
      </c>
      <c r="C56" t="s">
        <v>193</v>
      </c>
      <c r="D56" t="s">
        <v>238</v>
      </c>
      <c r="E56">
        <v>0</v>
      </c>
      <c r="F56">
        <v>6204.181883467907</v>
      </c>
      <c r="G56">
        <v>6204.181883467907</v>
      </c>
      <c r="H56">
        <v>0</v>
      </c>
      <c r="I56">
        <v>0</v>
      </c>
      <c r="J56">
        <v>370696.85185185191</v>
      </c>
      <c r="K56">
        <v>370696.85185185191</v>
      </c>
      <c r="L56">
        <v>0</v>
      </c>
      <c r="M56">
        <v>0</v>
      </c>
      <c r="N56">
        <v>59.738742452472223</v>
      </c>
      <c r="O56">
        <v>59.738742452472223</v>
      </c>
      <c r="P56">
        <v>0</v>
      </c>
      <c r="Q56">
        <v>0</v>
      </c>
      <c r="R56">
        <v>54</v>
      </c>
      <c r="S56">
        <v>54</v>
      </c>
      <c r="T56">
        <v>0</v>
      </c>
    </row>
    <row r="57" spans="1:20" x14ac:dyDescent="0.25">
      <c r="A57" s="1">
        <v>55</v>
      </c>
      <c r="B57" t="s">
        <v>10</v>
      </c>
      <c r="C57" t="s">
        <v>193</v>
      </c>
      <c r="D57" t="s">
        <v>239</v>
      </c>
      <c r="E57">
        <v>11.70669271191464</v>
      </c>
      <c r="F57">
        <v>5822.0173098012274</v>
      </c>
      <c r="G57">
        <v>6503.582985894137</v>
      </c>
      <c r="H57">
        <v>681.5656760929096</v>
      </c>
      <c r="I57">
        <v>3.2640993578279431</v>
      </c>
      <c r="J57">
        <v>483761.89473684208</v>
      </c>
      <c r="K57">
        <v>499552.36363636359</v>
      </c>
      <c r="L57">
        <v>15790.468899521569</v>
      </c>
      <c r="M57">
        <v>-10.975656779483479</v>
      </c>
      <c r="N57">
        <v>87.668564364513159</v>
      </c>
      <c r="O57">
        <v>78.046363636363637</v>
      </c>
      <c r="P57">
        <v>-9.6222007281495223</v>
      </c>
      <c r="Q57">
        <v>-42.105263157894733</v>
      </c>
      <c r="R57">
        <v>19</v>
      </c>
      <c r="S57">
        <v>11</v>
      </c>
      <c r="T57">
        <v>-8</v>
      </c>
    </row>
    <row r="58" spans="1:20" x14ac:dyDescent="0.25">
      <c r="A58" s="1">
        <v>56</v>
      </c>
      <c r="B58" t="s">
        <v>10</v>
      </c>
      <c r="C58" t="s">
        <v>193</v>
      </c>
      <c r="D58" t="s">
        <v>240</v>
      </c>
      <c r="E58">
        <v>0</v>
      </c>
      <c r="F58">
        <v>7075.8899228261826</v>
      </c>
      <c r="G58">
        <v>7075.8899228261826</v>
      </c>
      <c r="H58">
        <v>0</v>
      </c>
      <c r="I58">
        <v>0</v>
      </c>
      <c r="J58">
        <v>598729.4117647059</v>
      </c>
      <c r="K58">
        <v>598729.4117647059</v>
      </c>
      <c r="L58">
        <v>0</v>
      </c>
      <c r="M58">
        <v>0</v>
      </c>
      <c r="N58">
        <v>85.806174190606498</v>
      </c>
      <c r="O58">
        <v>85.806174190606498</v>
      </c>
      <c r="P58">
        <v>0</v>
      </c>
      <c r="Q58">
        <v>0</v>
      </c>
      <c r="R58">
        <v>51</v>
      </c>
      <c r="S58">
        <v>51</v>
      </c>
      <c r="T58">
        <v>0</v>
      </c>
    </row>
    <row r="59" spans="1:20" x14ac:dyDescent="0.25">
      <c r="A59" s="1">
        <v>57</v>
      </c>
      <c r="B59" t="s">
        <v>10</v>
      </c>
      <c r="C59" t="s">
        <v>193</v>
      </c>
      <c r="D59" t="s">
        <v>241</v>
      </c>
      <c r="E59">
        <v>0</v>
      </c>
      <c r="F59">
        <v>5940.8877523123774</v>
      </c>
      <c r="G59">
        <v>5940.8877523123774</v>
      </c>
      <c r="H59">
        <v>0</v>
      </c>
      <c r="I59">
        <v>0</v>
      </c>
      <c r="J59">
        <v>409368.42105263157</v>
      </c>
      <c r="K59">
        <v>409368.42105263157</v>
      </c>
      <c r="L59">
        <v>0</v>
      </c>
      <c r="M59">
        <v>0</v>
      </c>
      <c r="N59">
        <v>69.252362825035334</v>
      </c>
      <c r="O59">
        <v>69.252362825035334</v>
      </c>
      <c r="P59">
        <v>0</v>
      </c>
      <c r="Q59">
        <v>0</v>
      </c>
      <c r="R59">
        <v>19</v>
      </c>
      <c r="S59">
        <v>19</v>
      </c>
      <c r="T59">
        <v>0</v>
      </c>
    </row>
    <row r="60" spans="1:20" x14ac:dyDescent="0.25">
      <c r="A60" s="1">
        <v>58</v>
      </c>
      <c r="B60" t="s">
        <v>10</v>
      </c>
      <c r="C60" t="s">
        <v>193</v>
      </c>
      <c r="D60" t="s">
        <v>242</v>
      </c>
      <c r="E60">
        <v>-8.6251562284328287</v>
      </c>
      <c r="F60">
        <v>7291.0836433709719</v>
      </c>
      <c r="G60">
        <v>6662.2162883845131</v>
      </c>
      <c r="H60">
        <v>-628.86735498645885</v>
      </c>
      <c r="I60">
        <v>-3.8727079812209242</v>
      </c>
      <c r="J60">
        <v>519103.35714285722</v>
      </c>
      <c r="K60">
        <v>499000</v>
      </c>
      <c r="L60">
        <v>-20103.357142857159</v>
      </c>
      <c r="M60">
        <v>4.2913195032939564</v>
      </c>
      <c r="N60">
        <v>71.818057683731141</v>
      </c>
      <c r="O60">
        <v>74.900000000000006</v>
      </c>
      <c r="P60">
        <v>3.0819423162688651</v>
      </c>
      <c r="Q60">
        <v>-64.285714285714278</v>
      </c>
      <c r="R60">
        <v>14</v>
      </c>
      <c r="S60">
        <v>5</v>
      </c>
      <c r="T60">
        <v>-9</v>
      </c>
    </row>
    <row r="61" spans="1:20" x14ac:dyDescent="0.25">
      <c r="A61" s="1">
        <v>59</v>
      </c>
      <c r="B61" t="s">
        <v>10</v>
      </c>
      <c r="C61" t="s">
        <v>193</v>
      </c>
      <c r="D61" t="s">
        <v>243</v>
      </c>
      <c r="E61">
        <v>0</v>
      </c>
      <c r="F61">
        <v>7266.1427751968722</v>
      </c>
      <c r="G61">
        <v>7266.1427751968722</v>
      </c>
      <c r="H61">
        <v>0</v>
      </c>
      <c r="I61">
        <v>0</v>
      </c>
      <c r="J61">
        <v>500333.33333333331</v>
      </c>
      <c r="K61">
        <v>500333.33333333331</v>
      </c>
      <c r="L61">
        <v>0</v>
      </c>
      <c r="M61">
        <v>0</v>
      </c>
      <c r="N61">
        <v>68.645807232844831</v>
      </c>
      <c r="O61">
        <v>68.645807232844831</v>
      </c>
      <c r="P61">
        <v>0</v>
      </c>
      <c r="Q61">
        <v>0</v>
      </c>
      <c r="R61">
        <v>15</v>
      </c>
      <c r="S61">
        <v>15</v>
      </c>
      <c r="T6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114"/>
  <sheetViews>
    <sheetView zoomScale="71" zoomScaleNormal="71" workbookViewId="0">
      <selection activeCell="AJ18" sqref="AJ18"/>
    </sheetView>
  </sheetViews>
  <sheetFormatPr baseColWidth="10" defaultColWidth="9.140625" defaultRowHeight="15" x14ac:dyDescent="0.25"/>
  <cols>
    <col min="33" max="39" width="11.85546875" bestFit="1" customWidth="1"/>
  </cols>
  <sheetData>
    <row r="1" spans="1:39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126</v>
      </c>
      <c r="G1" s="1" t="s">
        <v>127</v>
      </c>
      <c r="H1" s="1" t="s">
        <v>128</v>
      </c>
      <c r="I1" s="1" t="s">
        <v>129</v>
      </c>
      <c r="J1" s="1" t="s">
        <v>130</v>
      </c>
      <c r="K1" s="1" t="s">
        <v>131</v>
      </c>
      <c r="L1" s="1" t="s">
        <v>132</v>
      </c>
      <c r="M1" s="1" t="s">
        <v>133</v>
      </c>
      <c r="N1" s="1" t="s">
        <v>134</v>
      </c>
      <c r="O1" s="1" t="s">
        <v>135</v>
      </c>
      <c r="P1" s="1" t="s">
        <v>136</v>
      </c>
      <c r="Q1" s="1" t="s">
        <v>137</v>
      </c>
      <c r="S1" s="1" t="s">
        <v>4</v>
      </c>
      <c r="T1" s="1" t="s">
        <v>126</v>
      </c>
      <c r="U1" s="1" t="s">
        <v>127</v>
      </c>
      <c r="V1" s="1" t="s">
        <v>128</v>
      </c>
      <c r="W1" s="1" t="s">
        <v>129</v>
      </c>
      <c r="X1" s="1" t="s">
        <v>130</v>
      </c>
      <c r="Y1" s="1" t="s">
        <v>131</v>
      </c>
      <c r="Z1" s="1" t="s">
        <v>132</v>
      </c>
      <c r="AA1" s="1" t="s">
        <v>133</v>
      </c>
      <c r="AB1" s="1" t="s">
        <v>134</v>
      </c>
      <c r="AC1" s="1" t="s">
        <v>135</v>
      </c>
      <c r="AD1" s="1" t="s">
        <v>136</v>
      </c>
      <c r="AE1" s="1" t="s">
        <v>137</v>
      </c>
    </row>
    <row r="2" spans="1:39" x14ac:dyDescent="0.25">
      <c r="A2" s="1">
        <v>0</v>
      </c>
      <c r="B2" t="s">
        <v>9</v>
      </c>
      <c r="E2">
        <v>8546</v>
      </c>
      <c r="F2">
        <v>40</v>
      </c>
      <c r="G2">
        <v>470</v>
      </c>
      <c r="H2">
        <v>2616</v>
      </c>
      <c r="I2">
        <v>4287</v>
      </c>
      <c r="J2">
        <v>1077</v>
      </c>
      <c r="K2">
        <v>56</v>
      </c>
      <c r="L2">
        <v>0.5</v>
      </c>
      <c r="M2">
        <v>5.5</v>
      </c>
      <c r="N2">
        <v>30.6</v>
      </c>
      <c r="O2">
        <v>50.2</v>
      </c>
      <c r="P2">
        <v>12.6</v>
      </c>
      <c r="Q2">
        <v>0.7</v>
      </c>
      <c r="S2" s="18">
        <v>8546</v>
      </c>
      <c r="T2" s="4">
        <v>40</v>
      </c>
      <c r="U2" s="4">
        <v>463</v>
      </c>
      <c r="V2" s="4">
        <v>2678</v>
      </c>
      <c r="W2" s="4">
        <v>4254</v>
      </c>
      <c r="X2" s="4">
        <v>1056</v>
      </c>
      <c r="Y2" s="4">
        <v>55</v>
      </c>
      <c r="Z2" s="9">
        <v>0.46805523051720099</v>
      </c>
      <c r="AA2" s="9">
        <v>5.4177392932366022</v>
      </c>
      <c r="AB2" s="9">
        <v>31.336297683126606</v>
      </c>
      <c r="AC2" s="9">
        <v>49.777673765504332</v>
      </c>
      <c r="AD2" s="9">
        <v>12.356658085654107</v>
      </c>
      <c r="AE2" s="9">
        <v>0.64357594196115142</v>
      </c>
      <c r="AG2" t="b">
        <f>S2=E2</f>
        <v>1</v>
      </c>
      <c r="AH2" t="b">
        <f t="shared" ref="AH2:AI17" si="0">T2=F2</f>
        <v>1</v>
      </c>
      <c r="AI2" s="20" t="b">
        <f>U2=G2</f>
        <v>0</v>
      </c>
      <c r="AJ2" s="20" t="b">
        <f t="shared" ref="AJ2:AM17" si="1">V2=H2</f>
        <v>0</v>
      </c>
      <c r="AK2" s="20" t="b">
        <f t="shared" si="1"/>
        <v>0</v>
      </c>
      <c r="AL2" s="20" t="b">
        <f>X2=J2</f>
        <v>0</v>
      </c>
      <c r="AM2" s="20" t="b">
        <f>Y2=K2</f>
        <v>0</v>
      </c>
    </row>
    <row r="3" spans="1:39" x14ac:dyDescent="0.25">
      <c r="A3" s="1">
        <v>1</v>
      </c>
      <c r="B3" t="s">
        <v>9</v>
      </c>
      <c r="C3" t="s">
        <v>10</v>
      </c>
      <c r="E3">
        <v>6693</v>
      </c>
      <c r="F3">
        <v>34</v>
      </c>
      <c r="G3">
        <v>410</v>
      </c>
      <c r="H3">
        <v>2020</v>
      </c>
      <c r="I3">
        <v>3395</v>
      </c>
      <c r="J3">
        <v>789</v>
      </c>
      <c r="K3">
        <v>45</v>
      </c>
      <c r="L3">
        <v>0.5</v>
      </c>
      <c r="M3">
        <v>6.1</v>
      </c>
      <c r="N3">
        <v>30.2</v>
      </c>
      <c r="O3">
        <v>50.7</v>
      </c>
      <c r="P3">
        <v>11.8</v>
      </c>
      <c r="Q3">
        <v>0.7</v>
      </c>
      <c r="S3" s="4">
        <v>6693</v>
      </c>
      <c r="T3" s="4">
        <v>34</v>
      </c>
      <c r="U3" s="4">
        <v>407</v>
      </c>
      <c r="V3" s="4">
        <v>2064</v>
      </c>
      <c r="W3" s="4">
        <v>3363</v>
      </c>
      <c r="X3" s="4">
        <v>781</v>
      </c>
      <c r="Y3" s="4">
        <v>44</v>
      </c>
      <c r="Z3" s="9">
        <v>0.50799342596742869</v>
      </c>
      <c r="AA3" s="9">
        <v>6.0809801284924543</v>
      </c>
      <c r="AB3" s="9">
        <v>30.838189152846258</v>
      </c>
      <c r="AC3" s="9">
        <v>50.24652622142537</v>
      </c>
      <c r="AD3" s="9">
        <v>11.668907814134171</v>
      </c>
      <c r="AE3" s="9">
        <v>0.65740325713431946</v>
      </c>
      <c r="AG3" t="b">
        <f t="shared" ref="AG3:AG66" si="2">S3=E3</f>
        <v>1</v>
      </c>
      <c r="AH3" t="b">
        <f t="shared" si="0"/>
        <v>1</v>
      </c>
      <c r="AI3" s="20" t="b">
        <f t="shared" si="0"/>
        <v>0</v>
      </c>
      <c r="AJ3" s="20" t="b">
        <f t="shared" si="1"/>
        <v>0</v>
      </c>
      <c r="AK3" s="20" t="b">
        <f t="shared" si="1"/>
        <v>0</v>
      </c>
      <c r="AL3" s="20" t="b">
        <f t="shared" si="1"/>
        <v>0</v>
      </c>
      <c r="AM3" s="20" t="b">
        <f t="shared" si="1"/>
        <v>0</v>
      </c>
    </row>
    <row r="4" spans="1:39" x14ac:dyDescent="0.25">
      <c r="A4" s="1">
        <v>2</v>
      </c>
      <c r="B4" t="s">
        <v>9</v>
      </c>
      <c r="C4" t="s">
        <v>10</v>
      </c>
      <c r="D4" t="s">
        <v>11</v>
      </c>
      <c r="E4">
        <v>22</v>
      </c>
      <c r="F4">
        <v>0</v>
      </c>
      <c r="G4">
        <v>4</v>
      </c>
      <c r="H4">
        <v>9</v>
      </c>
      <c r="I4">
        <v>6</v>
      </c>
      <c r="J4">
        <v>3</v>
      </c>
      <c r="K4">
        <v>0</v>
      </c>
      <c r="L4">
        <v>0</v>
      </c>
      <c r="M4">
        <v>18.2</v>
      </c>
      <c r="N4">
        <v>40.9</v>
      </c>
      <c r="O4">
        <v>27.3</v>
      </c>
      <c r="P4">
        <v>13.6</v>
      </c>
      <c r="Q4">
        <v>0</v>
      </c>
      <c r="S4" s="6">
        <v>22</v>
      </c>
      <c r="T4" s="6"/>
      <c r="U4" s="6">
        <v>6</v>
      </c>
      <c r="V4" s="6">
        <v>13</v>
      </c>
      <c r="W4" s="6">
        <v>3</v>
      </c>
      <c r="X4" s="6"/>
      <c r="Y4" s="6"/>
      <c r="Z4" s="12">
        <v>0</v>
      </c>
      <c r="AA4" s="12">
        <v>27.27272727272727</v>
      </c>
      <c r="AB4" s="12">
        <v>59.090909090909093</v>
      </c>
      <c r="AC4" s="12">
        <v>13.636363636363635</v>
      </c>
      <c r="AD4" s="12">
        <v>0</v>
      </c>
      <c r="AE4" s="12">
        <v>0</v>
      </c>
      <c r="AG4" t="b">
        <f t="shared" si="2"/>
        <v>1</v>
      </c>
      <c r="AH4" t="b">
        <f t="shared" si="0"/>
        <v>1</v>
      </c>
      <c r="AI4" t="b">
        <f t="shared" si="0"/>
        <v>0</v>
      </c>
      <c r="AJ4" t="b">
        <f t="shared" si="1"/>
        <v>0</v>
      </c>
      <c r="AK4" t="b">
        <f t="shared" si="1"/>
        <v>0</v>
      </c>
      <c r="AL4" t="b">
        <f t="shared" si="1"/>
        <v>0</v>
      </c>
      <c r="AM4" t="b">
        <f t="shared" si="1"/>
        <v>1</v>
      </c>
    </row>
    <row r="5" spans="1:39" x14ac:dyDescent="0.25">
      <c r="A5" s="1">
        <v>3</v>
      </c>
      <c r="B5" t="s">
        <v>9</v>
      </c>
      <c r="C5" t="s">
        <v>10</v>
      </c>
      <c r="D5" t="s">
        <v>12</v>
      </c>
      <c r="E5">
        <v>72</v>
      </c>
      <c r="F5">
        <v>0</v>
      </c>
      <c r="G5">
        <v>0</v>
      </c>
      <c r="H5">
        <v>22</v>
      </c>
      <c r="I5">
        <v>45</v>
      </c>
      <c r="J5">
        <v>5</v>
      </c>
      <c r="K5">
        <v>0</v>
      </c>
      <c r="L5">
        <v>0</v>
      </c>
      <c r="M5">
        <v>0</v>
      </c>
      <c r="N5">
        <v>30.6</v>
      </c>
      <c r="O5">
        <v>62.5</v>
      </c>
      <c r="P5">
        <v>6.9</v>
      </c>
      <c r="Q5">
        <v>0</v>
      </c>
      <c r="S5" s="8">
        <v>72</v>
      </c>
      <c r="T5" s="8"/>
      <c r="U5" s="8"/>
      <c r="V5" s="8">
        <v>22</v>
      </c>
      <c r="W5" s="8">
        <v>45</v>
      </c>
      <c r="X5" s="8">
        <v>5</v>
      </c>
      <c r="Y5" s="8"/>
      <c r="Z5" s="15">
        <v>0</v>
      </c>
      <c r="AA5" s="15">
        <v>0</v>
      </c>
      <c r="AB5" s="15">
        <v>30.555555555555557</v>
      </c>
      <c r="AC5" s="15">
        <v>62.5</v>
      </c>
      <c r="AD5" s="15">
        <v>6.9444444444444446</v>
      </c>
      <c r="AE5" s="15">
        <v>0</v>
      </c>
      <c r="AG5" t="b">
        <f t="shared" si="2"/>
        <v>1</v>
      </c>
      <c r="AH5" t="b">
        <f t="shared" si="0"/>
        <v>1</v>
      </c>
      <c r="AI5" t="b">
        <f t="shared" si="0"/>
        <v>1</v>
      </c>
      <c r="AJ5" t="b">
        <f t="shared" si="1"/>
        <v>1</v>
      </c>
      <c r="AK5" t="b">
        <f t="shared" si="1"/>
        <v>1</v>
      </c>
      <c r="AL5" t="b">
        <f t="shared" si="1"/>
        <v>1</v>
      </c>
      <c r="AM5" t="b">
        <f t="shared" si="1"/>
        <v>1</v>
      </c>
    </row>
    <row r="6" spans="1:39" x14ac:dyDescent="0.25">
      <c r="A6" s="1">
        <v>4</v>
      </c>
      <c r="B6" t="s">
        <v>9</v>
      </c>
      <c r="C6" t="s">
        <v>10</v>
      </c>
      <c r="D6" t="s">
        <v>13</v>
      </c>
      <c r="E6">
        <v>4</v>
      </c>
      <c r="F6">
        <v>0</v>
      </c>
      <c r="G6">
        <v>0</v>
      </c>
      <c r="H6">
        <v>0</v>
      </c>
      <c r="I6">
        <v>4</v>
      </c>
      <c r="J6">
        <v>0</v>
      </c>
      <c r="K6">
        <v>0</v>
      </c>
      <c r="L6">
        <v>0</v>
      </c>
      <c r="M6">
        <v>0</v>
      </c>
      <c r="N6">
        <v>0</v>
      </c>
      <c r="O6">
        <v>100</v>
      </c>
      <c r="P6">
        <v>0</v>
      </c>
      <c r="Q6">
        <v>0</v>
      </c>
      <c r="S6" s="6">
        <v>4</v>
      </c>
      <c r="T6" s="6"/>
      <c r="U6" s="6"/>
      <c r="V6" s="6"/>
      <c r="W6" s="6">
        <v>4</v>
      </c>
      <c r="X6" s="6"/>
      <c r="Y6" s="6"/>
      <c r="Z6" s="12">
        <v>0</v>
      </c>
      <c r="AA6" s="12">
        <v>0</v>
      </c>
      <c r="AB6" s="12">
        <v>0</v>
      </c>
      <c r="AC6" s="12">
        <v>100</v>
      </c>
      <c r="AD6" s="12">
        <v>0</v>
      </c>
      <c r="AE6" s="12">
        <v>0</v>
      </c>
      <c r="AG6" t="b">
        <f t="shared" si="2"/>
        <v>1</v>
      </c>
      <c r="AH6" t="b">
        <f t="shared" si="0"/>
        <v>1</v>
      </c>
      <c r="AI6" t="b">
        <f t="shared" si="0"/>
        <v>1</v>
      </c>
      <c r="AJ6" t="b">
        <f t="shared" si="1"/>
        <v>1</v>
      </c>
      <c r="AK6" t="b">
        <f t="shared" si="1"/>
        <v>1</v>
      </c>
      <c r="AL6" t="b">
        <f t="shared" si="1"/>
        <v>1</v>
      </c>
      <c r="AM6" t="b">
        <f t="shared" si="1"/>
        <v>1</v>
      </c>
    </row>
    <row r="7" spans="1:39" x14ac:dyDescent="0.25">
      <c r="A7" s="1">
        <v>5</v>
      </c>
      <c r="B7" t="s">
        <v>9</v>
      </c>
      <c r="C7" t="s">
        <v>10</v>
      </c>
      <c r="D7" t="s">
        <v>14</v>
      </c>
      <c r="E7">
        <v>210</v>
      </c>
      <c r="F7">
        <v>0</v>
      </c>
      <c r="G7">
        <v>21</v>
      </c>
      <c r="H7">
        <v>45</v>
      </c>
      <c r="I7">
        <v>138</v>
      </c>
      <c r="J7">
        <v>6</v>
      </c>
      <c r="K7">
        <v>0</v>
      </c>
      <c r="L7">
        <v>0</v>
      </c>
      <c r="M7">
        <v>10</v>
      </c>
      <c r="N7">
        <v>21.4</v>
      </c>
      <c r="O7">
        <v>65.7</v>
      </c>
      <c r="P7">
        <v>2.9</v>
      </c>
      <c r="Q7">
        <v>0</v>
      </c>
      <c r="S7" s="8">
        <v>210</v>
      </c>
      <c r="T7" s="8"/>
      <c r="U7" s="8">
        <v>21</v>
      </c>
      <c r="V7" s="8">
        <v>46</v>
      </c>
      <c r="W7" s="8">
        <v>139</v>
      </c>
      <c r="X7" s="8">
        <v>4</v>
      </c>
      <c r="Y7" s="8"/>
      <c r="Z7" s="15">
        <v>0</v>
      </c>
      <c r="AA7" s="15">
        <v>10</v>
      </c>
      <c r="AB7" s="15">
        <v>21.904761904761905</v>
      </c>
      <c r="AC7" s="15">
        <v>66.19047619047619</v>
      </c>
      <c r="AD7" s="15">
        <v>1.9047619047619049</v>
      </c>
      <c r="AE7" s="15">
        <v>0</v>
      </c>
      <c r="AG7" t="b">
        <f t="shared" si="2"/>
        <v>1</v>
      </c>
      <c r="AH7" t="b">
        <f t="shared" si="0"/>
        <v>1</v>
      </c>
      <c r="AI7" t="b">
        <f t="shared" si="0"/>
        <v>1</v>
      </c>
      <c r="AJ7" t="b">
        <f t="shared" si="1"/>
        <v>0</v>
      </c>
      <c r="AK7" t="b">
        <f t="shared" si="1"/>
        <v>0</v>
      </c>
      <c r="AL7" t="b">
        <f t="shared" si="1"/>
        <v>0</v>
      </c>
      <c r="AM7" t="b">
        <f t="shared" si="1"/>
        <v>1</v>
      </c>
    </row>
    <row r="8" spans="1:39" x14ac:dyDescent="0.25">
      <c r="A8" s="1">
        <v>6</v>
      </c>
      <c r="B8" t="s">
        <v>9</v>
      </c>
      <c r="C8" t="s">
        <v>10</v>
      </c>
      <c r="D8" t="s">
        <v>15</v>
      </c>
      <c r="E8">
        <v>40</v>
      </c>
      <c r="F8">
        <v>0</v>
      </c>
      <c r="G8">
        <v>1</v>
      </c>
      <c r="H8">
        <v>6</v>
      </c>
      <c r="I8">
        <v>25</v>
      </c>
      <c r="J8">
        <v>8</v>
      </c>
      <c r="K8">
        <v>0</v>
      </c>
      <c r="L8">
        <v>0</v>
      </c>
      <c r="M8">
        <v>2.5</v>
      </c>
      <c r="N8">
        <v>15</v>
      </c>
      <c r="O8">
        <v>62.5</v>
      </c>
      <c r="P8">
        <v>20</v>
      </c>
      <c r="Q8">
        <v>0</v>
      </c>
      <c r="S8" s="6">
        <v>40</v>
      </c>
      <c r="T8" s="6"/>
      <c r="U8" s="6">
        <v>1</v>
      </c>
      <c r="V8" s="6">
        <v>6</v>
      </c>
      <c r="W8" s="6">
        <v>26</v>
      </c>
      <c r="X8" s="6">
        <v>7</v>
      </c>
      <c r="Y8" s="6"/>
      <c r="Z8" s="12">
        <v>0</v>
      </c>
      <c r="AA8" s="12">
        <v>2.5</v>
      </c>
      <c r="AB8" s="12">
        <v>15</v>
      </c>
      <c r="AC8" s="12">
        <v>65</v>
      </c>
      <c r="AD8" s="12">
        <v>17.5</v>
      </c>
      <c r="AE8" s="12">
        <v>0</v>
      </c>
      <c r="AG8" t="b">
        <f t="shared" si="2"/>
        <v>1</v>
      </c>
      <c r="AH8" t="b">
        <f t="shared" si="0"/>
        <v>1</v>
      </c>
      <c r="AI8" t="b">
        <f t="shared" si="0"/>
        <v>1</v>
      </c>
      <c r="AJ8" t="b">
        <f t="shared" si="1"/>
        <v>1</v>
      </c>
      <c r="AK8" t="b">
        <f t="shared" si="1"/>
        <v>0</v>
      </c>
      <c r="AL8" t="b">
        <f t="shared" si="1"/>
        <v>0</v>
      </c>
      <c r="AM8" t="b">
        <f t="shared" si="1"/>
        <v>1</v>
      </c>
    </row>
    <row r="9" spans="1:39" x14ac:dyDescent="0.25">
      <c r="A9" s="1">
        <v>7</v>
      </c>
      <c r="B9" t="s">
        <v>9</v>
      </c>
      <c r="C9" t="s">
        <v>10</v>
      </c>
      <c r="D9" t="s">
        <v>10</v>
      </c>
      <c r="E9">
        <v>1363</v>
      </c>
      <c r="F9">
        <v>23</v>
      </c>
      <c r="G9">
        <v>162</v>
      </c>
      <c r="H9">
        <v>571</v>
      </c>
      <c r="I9">
        <v>487</v>
      </c>
      <c r="J9">
        <v>108</v>
      </c>
      <c r="K9">
        <v>12</v>
      </c>
      <c r="L9">
        <v>1.7</v>
      </c>
      <c r="M9">
        <v>11.9</v>
      </c>
      <c r="N9">
        <v>41.9</v>
      </c>
      <c r="O9">
        <v>35.700000000000003</v>
      </c>
      <c r="P9">
        <v>7.9</v>
      </c>
      <c r="Q9">
        <v>0.9</v>
      </c>
      <c r="S9" s="8">
        <v>1363</v>
      </c>
      <c r="T9" s="8">
        <v>23</v>
      </c>
      <c r="U9" s="8">
        <v>162</v>
      </c>
      <c r="V9" s="8">
        <v>571</v>
      </c>
      <c r="W9" s="8">
        <v>487</v>
      </c>
      <c r="X9" s="8">
        <v>108</v>
      </c>
      <c r="Y9" s="8">
        <v>12</v>
      </c>
      <c r="Z9" s="15">
        <v>1.6874541452677916</v>
      </c>
      <c r="AA9" s="15">
        <v>11.885546588407923</v>
      </c>
      <c r="AB9" s="15">
        <v>41.892883345561259</v>
      </c>
      <c r="AC9" s="15">
        <v>35.730007336757154</v>
      </c>
      <c r="AD9" s="15">
        <v>7.9236977256052814</v>
      </c>
      <c r="AE9" s="15">
        <v>0.88041085840058697</v>
      </c>
      <c r="AG9" t="b">
        <f t="shared" si="2"/>
        <v>1</v>
      </c>
      <c r="AH9" t="b">
        <f t="shared" si="0"/>
        <v>1</v>
      </c>
      <c r="AI9" t="b">
        <f t="shared" si="0"/>
        <v>1</v>
      </c>
      <c r="AJ9" t="b">
        <f t="shared" si="1"/>
        <v>1</v>
      </c>
      <c r="AK9" t="b">
        <f t="shared" si="1"/>
        <v>1</v>
      </c>
      <c r="AL9" t="b">
        <f t="shared" si="1"/>
        <v>1</v>
      </c>
      <c r="AM9" t="b">
        <f t="shared" si="1"/>
        <v>1</v>
      </c>
    </row>
    <row r="10" spans="1:39" x14ac:dyDescent="0.25">
      <c r="A10" s="1">
        <v>8</v>
      </c>
      <c r="B10" t="s">
        <v>9</v>
      </c>
      <c r="C10" t="s">
        <v>10</v>
      </c>
      <c r="D10" t="s">
        <v>16</v>
      </c>
      <c r="E10">
        <v>10</v>
      </c>
      <c r="F10">
        <v>0</v>
      </c>
      <c r="G10">
        <v>4</v>
      </c>
      <c r="H10">
        <v>1</v>
      </c>
      <c r="I10">
        <v>5</v>
      </c>
      <c r="J10">
        <v>0</v>
      </c>
      <c r="K10">
        <v>0</v>
      </c>
      <c r="L10">
        <v>0</v>
      </c>
      <c r="M10">
        <v>40</v>
      </c>
      <c r="N10">
        <v>10</v>
      </c>
      <c r="O10">
        <v>50</v>
      </c>
      <c r="P10">
        <v>0</v>
      </c>
      <c r="Q10">
        <v>0</v>
      </c>
      <c r="S10" s="6">
        <v>10</v>
      </c>
      <c r="T10" s="6"/>
      <c r="U10" s="6">
        <v>4</v>
      </c>
      <c r="V10" s="6">
        <v>1</v>
      </c>
      <c r="W10" s="6">
        <v>5</v>
      </c>
      <c r="X10" s="6"/>
      <c r="Y10" s="6"/>
      <c r="Z10" s="12">
        <v>0</v>
      </c>
      <c r="AA10" s="12">
        <v>40</v>
      </c>
      <c r="AB10" s="12">
        <v>10</v>
      </c>
      <c r="AC10" s="12">
        <v>50</v>
      </c>
      <c r="AD10" s="12">
        <v>0</v>
      </c>
      <c r="AE10" s="12">
        <v>0</v>
      </c>
      <c r="AG10" t="b">
        <f t="shared" si="2"/>
        <v>1</v>
      </c>
      <c r="AH10" t="b">
        <f t="shared" si="0"/>
        <v>1</v>
      </c>
      <c r="AI10" t="b">
        <f t="shared" si="0"/>
        <v>1</v>
      </c>
      <c r="AJ10" t="b">
        <f t="shared" si="1"/>
        <v>1</v>
      </c>
      <c r="AK10" t="b">
        <f t="shared" si="1"/>
        <v>1</v>
      </c>
      <c r="AL10" t="b">
        <f t="shared" si="1"/>
        <v>1</v>
      </c>
      <c r="AM10" t="b">
        <f t="shared" si="1"/>
        <v>1</v>
      </c>
    </row>
    <row r="11" spans="1:39" x14ac:dyDescent="0.25">
      <c r="A11" s="1">
        <v>9</v>
      </c>
      <c r="B11" t="s">
        <v>9</v>
      </c>
      <c r="C11" t="s">
        <v>10</v>
      </c>
      <c r="D11" t="s">
        <v>17</v>
      </c>
      <c r="E11">
        <v>18</v>
      </c>
      <c r="F11">
        <v>0</v>
      </c>
      <c r="G11">
        <v>0</v>
      </c>
      <c r="H11">
        <v>8</v>
      </c>
      <c r="I11">
        <v>10</v>
      </c>
      <c r="J11">
        <v>0</v>
      </c>
      <c r="K11">
        <v>0</v>
      </c>
      <c r="L11">
        <v>0</v>
      </c>
      <c r="M11">
        <v>0</v>
      </c>
      <c r="N11">
        <v>44.4</v>
      </c>
      <c r="O11">
        <v>55.6</v>
      </c>
      <c r="P11">
        <v>0</v>
      </c>
      <c r="Q11">
        <v>0</v>
      </c>
      <c r="S11" s="8">
        <v>18</v>
      </c>
      <c r="T11" s="8"/>
      <c r="U11" s="8"/>
      <c r="V11" s="8">
        <v>8</v>
      </c>
      <c r="W11" s="8">
        <v>10</v>
      </c>
      <c r="X11" s="8"/>
      <c r="Y11" s="8"/>
      <c r="Z11" s="15">
        <v>0</v>
      </c>
      <c r="AA11" s="15">
        <v>0</v>
      </c>
      <c r="AB11" s="15">
        <v>44.444444444444443</v>
      </c>
      <c r="AC11" s="15">
        <v>55.555555555555557</v>
      </c>
      <c r="AD11" s="15">
        <v>0</v>
      </c>
      <c r="AE11" s="15">
        <v>0</v>
      </c>
      <c r="AG11" t="b">
        <f t="shared" si="2"/>
        <v>1</v>
      </c>
      <c r="AH11" t="b">
        <f t="shared" si="0"/>
        <v>1</v>
      </c>
      <c r="AI11" t="b">
        <f t="shared" si="0"/>
        <v>1</v>
      </c>
      <c r="AJ11" t="b">
        <f t="shared" si="1"/>
        <v>1</v>
      </c>
      <c r="AK11" t="b">
        <f t="shared" si="1"/>
        <v>1</v>
      </c>
      <c r="AL11" t="b">
        <f t="shared" si="1"/>
        <v>1</v>
      </c>
      <c r="AM11" t="b">
        <f t="shared" si="1"/>
        <v>1</v>
      </c>
    </row>
    <row r="12" spans="1:39" x14ac:dyDescent="0.25">
      <c r="A12" s="1">
        <v>10</v>
      </c>
      <c r="B12" t="s">
        <v>9</v>
      </c>
      <c r="C12" t="s">
        <v>10</v>
      </c>
      <c r="D12" t="s">
        <v>18</v>
      </c>
      <c r="E12">
        <v>13</v>
      </c>
      <c r="F12">
        <v>0</v>
      </c>
      <c r="G12">
        <v>0</v>
      </c>
      <c r="H12">
        <v>11</v>
      </c>
      <c r="I12">
        <v>2</v>
      </c>
      <c r="J12">
        <v>0</v>
      </c>
      <c r="K12">
        <v>0</v>
      </c>
      <c r="L12">
        <v>0</v>
      </c>
      <c r="M12">
        <v>0</v>
      </c>
      <c r="N12">
        <v>84.6</v>
      </c>
      <c r="O12">
        <v>15.4</v>
      </c>
      <c r="P12">
        <v>0</v>
      </c>
      <c r="Q12">
        <v>0</v>
      </c>
      <c r="S12" s="6">
        <v>13</v>
      </c>
      <c r="T12" s="6"/>
      <c r="U12" s="6"/>
      <c r="V12" s="6">
        <v>3</v>
      </c>
      <c r="W12" s="6">
        <v>8</v>
      </c>
      <c r="X12" s="6">
        <v>2</v>
      </c>
      <c r="Y12" s="6"/>
      <c r="Z12" s="12">
        <v>0</v>
      </c>
      <c r="AA12" s="12">
        <v>0</v>
      </c>
      <c r="AB12" s="12">
        <v>23.076923076923077</v>
      </c>
      <c r="AC12" s="12">
        <v>61.53846153846154</v>
      </c>
      <c r="AD12" s="12">
        <v>15.384615384615385</v>
      </c>
      <c r="AE12" s="12">
        <v>0</v>
      </c>
      <c r="AG12" t="b">
        <f t="shared" si="2"/>
        <v>1</v>
      </c>
      <c r="AH12" t="b">
        <f t="shared" si="0"/>
        <v>1</v>
      </c>
      <c r="AI12" t="b">
        <f t="shared" si="0"/>
        <v>1</v>
      </c>
      <c r="AJ12" t="b">
        <f t="shared" si="1"/>
        <v>0</v>
      </c>
      <c r="AK12" t="b">
        <f t="shared" si="1"/>
        <v>0</v>
      </c>
      <c r="AL12" t="b">
        <f t="shared" si="1"/>
        <v>0</v>
      </c>
      <c r="AM12" t="b">
        <f t="shared" si="1"/>
        <v>1</v>
      </c>
    </row>
    <row r="13" spans="1:39" x14ac:dyDescent="0.25">
      <c r="A13" s="1">
        <v>11</v>
      </c>
      <c r="B13" t="s">
        <v>9</v>
      </c>
      <c r="C13" t="s">
        <v>10</v>
      </c>
      <c r="D13" t="s">
        <v>19</v>
      </c>
      <c r="E13">
        <v>35</v>
      </c>
      <c r="F13">
        <v>0</v>
      </c>
      <c r="G13">
        <v>5</v>
      </c>
      <c r="H13">
        <v>13</v>
      </c>
      <c r="I13">
        <v>16</v>
      </c>
      <c r="J13">
        <v>1</v>
      </c>
      <c r="K13">
        <v>0</v>
      </c>
      <c r="L13">
        <v>0</v>
      </c>
      <c r="M13">
        <v>14.3</v>
      </c>
      <c r="N13">
        <v>37.1</v>
      </c>
      <c r="O13">
        <v>45.7</v>
      </c>
      <c r="P13">
        <v>2.9</v>
      </c>
      <c r="Q13">
        <v>0</v>
      </c>
      <c r="S13" s="8">
        <v>35</v>
      </c>
      <c r="T13" s="8"/>
      <c r="U13" s="8">
        <v>6</v>
      </c>
      <c r="V13" s="8">
        <v>11</v>
      </c>
      <c r="W13" s="8">
        <v>17</v>
      </c>
      <c r="X13" s="8">
        <v>1</v>
      </c>
      <c r="Y13" s="8"/>
      <c r="Z13" s="15">
        <v>0</v>
      </c>
      <c r="AA13" s="15">
        <v>17.142857142857142</v>
      </c>
      <c r="AB13" s="15">
        <v>31.428571428571427</v>
      </c>
      <c r="AC13" s="15">
        <v>48.571428571428569</v>
      </c>
      <c r="AD13" s="15">
        <v>2.8571428571428572</v>
      </c>
      <c r="AE13" s="15">
        <v>0</v>
      </c>
      <c r="AG13" t="b">
        <f t="shared" si="2"/>
        <v>1</v>
      </c>
      <c r="AH13" t="b">
        <f t="shared" si="0"/>
        <v>1</v>
      </c>
      <c r="AI13" t="b">
        <f t="shared" si="0"/>
        <v>0</v>
      </c>
      <c r="AJ13" t="b">
        <f t="shared" si="1"/>
        <v>0</v>
      </c>
      <c r="AK13" t="b">
        <f t="shared" si="1"/>
        <v>0</v>
      </c>
      <c r="AL13" t="b">
        <f t="shared" si="1"/>
        <v>1</v>
      </c>
      <c r="AM13" t="b">
        <f t="shared" si="1"/>
        <v>1</v>
      </c>
    </row>
    <row r="14" spans="1:39" x14ac:dyDescent="0.25">
      <c r="A14" s="1">
        <v>12</v>
      </c>
      <c r="B14" t="s">
        <v>9</v>
      </c>
      <c r="C14" t="s">
        <v>10</v>
      </c>
      <c r="D14" t="s">
        <v>20</v>
      </c>
      <c r="E14">
        <v>137</v>
      </c>
      <c r="F14">
        <v>0</v>
      </c>
      <c r="G14">
        <v>0</v>
      </c>
      <c r="H14">
        <v>13</v>
      </c>
      <c r="I14">
        <v>109</v>
      </c>
      <c r="J14">
        <v>15</v>
      </c>
      <c r="K14">
        <v>0</v>
      </c>
      <c r="L14">
        <v>0</v>
      </c>
      <c r="M14">
        <v>0</v>
      </c>
      <c r="N14">
        <v>9.5</v>
      </c>
      <c r="O14">
        <v>79.599999999999994</v>
      </c>
      <c r="P14">
        <v>10.9</v>
      </c>
      <c r="Q14">
        <v>0</v>
      </c>
      <c r="S14" s="6">
        <v>137</v>
      </c>
      <c r="T14" s="6"/>
      <c r="U14" s="6"/>
      <c r="V14" s="6">
        <v>31</v>
      </c>
      <c r="W14" s="6">
        <v>91</v>
      </c>
      <c r="X14" s="6">
        <v>15</v>
      </c>
      <c r="Y14" s="6"/>
      <c r="Z14" s="12">
        <v>0</v>
      </c>
      <c r="AA14" s="12">
        <v>0</v>
      </c>
      <c r="AB14" s="12">
        <v>22.627737226277372</v>
      </c>
      <c r="AC14" s="12">
        <v>66.423357664233578</v>
      </c>
      <c r="AD14" s="12">
        <v>10.948905109489052</v>
      </c>
      <c r="AE14" s="12">
        <v>0</v>
      </c>
      <c r="AG14" t="b">
        <f t="shared" si="2"/>
        <v>1</v>
      </c>
      <c r="AH14" t="b">
        <f t="shared" si="0"/>
        <v>1</v>
      </c>
      <c r="AI14" t="b">
        <f t="shared" si="0"/>
        <v>1</v>
      </c>
      <c r="AJ14" t="b">
        <f t="shared" si="1"/>
        <v>0</v>
      </c>
      <c r="AK14" t="b">
        <f t="shared" si="1"/>
        <v>0</v>
      </c>
      <c r="AL14" t="b">
        <f t="shared" si="1"/>
        <v>1</v>
      </c>
      <c r="AM14" t="b">
        <f t="shared" si="1"/>
        <v>1</v>
      </c>
    </row>
    <row r="15" spans="1:39" x14ac:dyDescent="0.25">
      <c r="A15" s="1">
        <v>13</v>
      </c>
      <c r="B15" t="s">
        <v>9</v>
      </c>
      <c r="C15" t="s">
        <v>10</v>
      </c>
      <c r="D15" t="s">
        <v>21</v>
      </c>
      <c r="E15">
        <v>3</v>
      </c>
      <c r="F15">
        <v>0</v>
      </c>
      <c r="G15">
        <v>0</v>
      </c>
      <c r="H15">
        <v>0</v>
      </c>
      <c r="I15">
        <v>3</v>
      </c>
      <c r="J15">
        <v>0</v>
      </c>
      <c r="K15">
        <v>0</v>
      </c>
      <c r="L15">
        <v>0</v>
      </c>
      <c r="M15">
        <v>0</v>
      </c>
      <c r="N15">
        <v>0</v>
      </c>
      <c r="O15">
        <v>100</v>
      </c>
      <c r="P15">
        <v>0</v>
      </c>
      <c r="Q15">
        <v>0</v>
      </c>
      <c r="S15" s="8">
        <v>3</v>
      </c>
      <c r="T15" s="8"/>
      <c r="U15" s="8"/>
      <c r="V15" s="8"/>
      <c r="W15" s="8">
        <v>3</v>
      </c>
      <c r="X15" s="8"/>
      <c r="Y15" s="8"/>
      <c r="Z15" s="15">
        <v>0</v>
      </c>
      <c r="AA15" s="15">
        <v>0</v>
      </c>
      <c r="AB15" s="15">
        <v>0</v>
      </c>
      <c r="AC15" s="15">
        <v>100</v>
      </c>
      <c r="AD15" s="15">
        <v>0</v>
      </c>
      <c r="AE15" s="15">
        <v>0</v>
      </c>
      <c r="AG15" t="b">
        <f t="shared" si="2"/>
        <v>1</v>
      </c>
      <c r="AH15" t="b">
        <f t="shared" si="0"/>
        <v>1</v>
      </c>
      <c r="AI15" t="b">
        <f t="shared" si="0"/>
        <v>1</v>
      </c>
      <c r="AJ15" t="b">
        <f t="shared" si="1"/>
        <v>1</v>
      </c>
      <c r="AK15" t="b">
        <f t="shared" si="1"/>
        <v>1</v>
      </c>
      <c r="AL15" t="b">
        <f t="shared" si="1"/>
        <v>1</v>
      </c>
      <c r="AM15" t="b">
        <f t="shared" si="1"/>
        <v>1</v>
      </c>
    </row>
    <row r="16" spans="1:39" x14ac:dyDescent="0.25">
      <c r="A16" s="1">
        <v>14</v>
      </c>
      <c r="B16" t="s">
        <v>9</v>
      </c>
      <c r="C16" t="s">
        <v>10</v>
      </c>
      <c r="D16" t="s">
        <v>22</v>
      </c>
      <c r="E16">
        <v>55</v>
      </c>
      <c r="F16">
        <v>0</v>
      </c>
      <c r="G16">
        <v>0</v>
      </c>
      <c r="H16">
        <v>11</v>
      </c>
      <c r="I16">
        <v>38</v>
      </c>
      <c r="J16">
        <v>5</v>
      </c>
      <c r="K16">
        <v>1</v>
      </c>
      <c r="L16">
        <v>0</v>
      </c>
      <c r="M16">
        <v>0</v>
      </c>
      <c r="N16">
        <v>20</v>
      </c>
      <c r="O16">
        <v>69.099999999999994</v>
      </c>
      <c r="P16">
        <v>9.1</v>
      </c>
      <c r="Q16">
        <v>1.8</v>
      </c>
      <c r="S16" s="6">
        <v>55</v>
      </c>
      <c r="T16" s="6"/>
      <c r="U16" s="6"/>
      <c r="V16" s="6">
        <v>14</v>
      </c>
      <c r="W16" s="6">
        <v>35</v>
      </c>
      <c r="X16" s="6">
        <v>5</v>
      </c>
      <c r="Y16" s="6">
        <v>1</v>
      </c>
      <c r="Z16" s="12">
        <v>0</v>
      </c>
      <c r="AA16" s="12">
        <v>0</v>
      </c>
      <c r="AB16" s="12">
        <v>25.454545454545453</v>
      </c>
      <c r="AC16" s="12">
        <v>63.636363636363633</v>
      </c>
      <c r="AD16" s="12">
        <v>9.0909090909090917</v>
      </c>
      <c r="AE16" s="12">
        <v>1.8181818181818181</v>
      </c>
      <c r="AG16" t="b">
        <f t="shared" si="2"/>
        <v>1</v>
      </c>
      <c r="AH16" t="b">
        <f t="shared" si="0"/>
        <v>1</v>
      </c>
      <c r="AI16" t="b">
        <f t="shared" si="0"/>
        <v>1</v>
      </c>
      <c r="AJ16" t="b">
        <f t="shared" si="1"/>
        <v>0</v>
      </c>
      <c r="AK16" t="b">
        <f t="shared" si="1"/>
        <v>0</v>
      </c>
      <c r="AL16" t="b">
        <f t="shared" si="1"/>
        <v>1</v>
      </c>
      <c r="AM16" t="b">
        <f t="shared" si="1"/>
        <v>1</v>
      </c>
    </row>
    <row r="17" spans="1:39" x14ac:dyDescent="0.25">
      <c r="A17" s="1">
        <v>15</v>
      </c>
      <c r="B17" t="s">
        <v>9</v>
      </c>
      <c r="C17" t="s">
        <v>10</v>
      </c>
      <c r="D17" t="s">
        <v>23</v>
      </c>
      <c r="E17">
        <v>88</v>
      </c>
      <c r="F17">
        <v>0</v>
      </c>
      <c r="G17">
        <v>1</v>
      </c>
      <c r="H17">
        <v>14</v>
      </c>
      <c r="I17">
        <v>51</v>
      </c>
      <c r="J17">
        <v>22</v>
      </c>
      <c r="K17">
        <v>0</v>
      </c>
      <c r="L17">
        <v>0</v>
      </c>
      <c r="M17">
        <v>1.1000000000000001</v>
      </c>
      <c r="N17">
        <v>15.9</v>
      </c>
      <c r="O17">
        <v>58</v>
      </c>
      <c r="P17">
        <v>25</v>
      </c>
      <c r="Q17">
        <v>0</v>
      </c>
      <c r="S17" s="8">
        <v>88</v>
      </c>
      <c r="T17" s="8"/>
      <c r="U17" s="8">
        <v>1</v>
      </c>
      <c r="V17" s="8">
        <v>14</v>
      </c>
      <c r="W17" s="8">
        <v>51</v>
      </c>
      <c r="X17" s="8">
        <v>22</v>
      </c>
      <c r="Y17" s="8"/>
      <c r="Z17" s="15">
        <v>0</v>
      </c>
      <c r="AA17" s="15">
        <v>1.1363636363636365</v>
      </c>
      <c r="AB17" s="15">
        <v>15.909090909090908</v>
      </c>
      <c r="AC17" s="15">
        <v>57.95454545454546</v>
      </c>
      <c r="AD17" s="15">
        <v>25</v>
      </c>
      <c r="AE17" s="15">
        <v>0</v>
      </c>
      <c r="AG17" t="b">
        <f t="shared" si="2"/>
        <v>1</v>
      </c>
      <c r="AH17" t="b">
        <f t="shared" si="0"/>
        <v>1</v>
      </c>
      <c r="AI17" t="b">
        <f t="shared" si="0"/>
        <v>1</v>
      </c>
      <c r="AJ17" t="b">
        <f t="shared" si="1"/>
        <v>1</v>
      </c>
      <c r="AK17" t="b">
        <f t="shared" si="1"/>
        <v>1</v>
      </c>
      <c r="AL17" t="b">
        <f t="shared" si="1"/>
        <v>1</v>
      </c>
      <c r="AM17" t="b">
        <f t="shared" si="1"/>
        <v>1</v>
      </c>
    </row>
    <row r="18" spans="1:39" x14ac:dyDescent="0.25">
      <c r="A18" s="1">
        <v>16</v>
      </c>
      <c r="B18" t="s">
        <v>9</v>
      </c>
      <c r="C18" t="s">
        <v>10</v>
      </c>
      <c r="D18" t="s">
        <v>24</v>
      </c>
      <c r="E18">
        <v>139</v>
      </c>
      <c r="F18">
        <v>0</v>
      </c>
      <c r="G18">
        <v>1</v>
      </c>
      <c r="H18">
        <v>65</v>
      </c>
      <c r="I18">
        <v>72</v>
      </c>
      <c r="J18">
        <v>1</v>
      </c>
      <c r="K18">
        <v>0</v>
      </c>
      <c r="L18">
        <v>0</v>
      </c>
      <c r="M18">
        <v>0.7</v>
      </c>
      <c r="N18">
        <v>46.8</v>
      </c>
      <c r="O18">
        <v>51.8</v>
      </c>
      <c r="P18">
        <v>0.7</v>
      </c>
      <c r="Q18">
        <v>0</v>
      </c>
      <c r="S18" s="6">
        <v>139</v>
      </c>
      <c r="T18" s="6"/>
      <c r="U18" s="6">
        <v>2</v>
      </c>
      <c r="V18" s="6">
        <v>64</v>
      </c>
      <c r="W18" s="6">
        <v>72</v>
      </c>
      <c r="X18" s="6">
        <v>1</v>
      </c>
      <c r="Y18" s="6"/>
      <c r="Z18" s="12">
        <v>0</v>
      </c>
      <c r="AA18" s="12">
        <v>1.4388489208633095</v>
      </c>
      <c r="AB18" s="12">
        <v>46.043165467625904</v>
      </c>
      <c r="AC18" s="12">
        <v>51.798561151079134</v>
      </c>
      <c r="AD18" s="12">
        <v>0.71942446043165476</v>
      </c>
      <c r="AE18" s="12">
        <v>0</v>
      </c>
      <c r="AG18" t="b">
        <f t="shared" si="2"/>
        <v>1</v>
      </c>
      <c r="AH18" t="b">
        <f t="shared" ref="AH18:AH81" si="3">T18=F18</f>
        <v>1</v>
      </c>
      <c r="AI18" t="b">
        <f t="shared" ref="AI18:AI81" si="4">U18=G18</f>
        <v>0</v>
      </c>
      <c r="AJ18" t="b">
        <f t="shared" ref="AJ18:AJ81" si="5">V18=H18</f>
        <v>0</v>
      </c>
      <c r="AK18" t="b">
        <f t="shared" ref="AK18:AK81" si="6">W18=I18</f>
        <v>1</v>
      </c>
      <c r="AL18" t="b">
        <f t="shared" ref="AL18:AL81" si="7">X18=J18</f>
        <v>1</v>
      </c>
      <c r="AM18" t="b">
        <f t="shared" ref="AM18:AM81" si="8">Y18=K18</f>
        <v>1</v>
      </c>
    </row>
    <row r="19" spans="1:39" x14ac:dyDescent="0.25">
      <c r="A19" s="1">
        <v>17</v>
      </c>
      <c r="B19" t="s">
        <v>9</v>
      </c>
      <c r="C19" t="s">
        <v>10</v>
      </c>
      <c r="D19" t="s">
        <v>25</v>
      </c>
      <c r="E19">
        <v>67</v>
      </c>
      <c r="F19">
        <v>0</v>
      </c>
      <c r="G19">
        <v>1</v>
      </c>
      <c r="H19">
        <v>21</v>
      </c>
      <c r="I19">
        <v>45</v>
      </c>
      <c r="J19">
        <v>0</v>
      </c>
      <c r="K19">
        <v>0</v>
      </c>
      <c r="L19">
        <v>0</v>
      </c>
      <c r="M19">
        <v>1.5</v>
      </c>
      <c r="N19">
        <v>31.3</v>
      </c>
      <c r="O19">
        <v>67.2</v>
      </c>
      <c r="P19">
        <v>0</v>
      </c>
      <c r="Q19">
        <v>0</v>
      </c>
      <c r="S19" s="8">
        <v>67</v>
      </c>
      <c r="T19" s="8"/>
      <c r="U19" s="8">
        <v>1</v>
      </c>
      <c r="V19" s="8">
        <v>17</v>
      </c>
      <c r="W19" s="8">
        <v>49</v>
      </c>
      <c r="X19" s="8"/>
      <c r="Y19" s="8"/>
      <c r="Z19" s="15">
        <v>0</v>
      </c>
      <c r="AA19" s="15">
        <v>1.4925373134328357</v>
      </c>
      <c r="AB19" s="15">
        <v>25.373134328358208</v>
      </c>
      <c r="AC19" s="15">
        <v>73.134328358208961</v>
      </c>
      <c r="AD19" s="15">
        <v>0</v>
      </c>
      <c r="AE19" s="15">
        <v>0</v>
      </c>
      <c r="AG19" t="b">
        <f t="shared" si="2"/>
        <v>1</v>
      </c>
      <c r="AH19" t="b">
        <f t="shared" si="3"/>
        <v>1</v>
      </c>
      <c r="AI19" t="b">
        <f t="shared" si="4"/>
        <v>1</v>
      </c>
      <c r="AJ19" t="b">
        <f t="shared" si="5"/>
        <v>0</v>
      </c>
      <c r="AK19" t="b">
        <f t="shared" si="6"/>
        <v>0</v>
      </c>
      <c r="AL19" t="b">
        <f t="shared" si="7"/>
        <v>1</v>
      </c>
      <c r="AM19" t="b">
        <f t="shared" si="8"/>
        <v>1</v>
      </c>
    </row>
    <row r="20" spans="1:39" x14ac:dyDescent="0.25">
      <c r="A20" s="1">
        <v>18</v>
      </c>
      <c r="B20" t="s">
        <v>9</v>
      </c>
      <c r="C20" t="s">
        <v>10</v>
      </c>
      <c r="D20" t="s">
        <v>26</v>
      </c>
      <c r="E20">
        <v>42</v>
      </c>
      <c r="F20">
        <v>0</v>
      </c>
      <c r="G20">
        <v>0</v>
      </c>
      <c r="H20">
        <v>11</v>
      </c>
      <c r="I20">
        <v>28</v>
      </c>
      <c r="J20">
        <v>3</v>
      </c>
      <c r="K20">
        <v>0</v>
      </c>
      <c r="L20">
        <v>0</v>
      </c>
      <c r="M20">
        <v>0</v>
      </c>
      <c r="N20">
        <v>26.2</v>
      </c>
      <c r="O20">
        <v>66.7</v>
      </c>
      <c r="P20">
        <v>7.1</v>
      </c>
      <c r="Q20">
        <v>0</v>
      </c>
      <c r="S20" s="6">
        <v>42</v>
      </c>
      <c r="T20" s="6"/>
      <c r="U20" s="6"/>
      <c r="V20" s="6">
        <v>11</v>
      </c>
      <c r="W20" s="6">
        <v>28</v>
      </c>
      <c r="X20" s="6">
        <v>3</v>
      </c>
      <c r="Y20" s="6"/>
      <c r="Z20" s="12">
        <v>0</v>
      </c>
      <c r="AA20" s="12">
        <v>0</v>
      </c>
      <c r="AB20" s="12">
        <v>26.190476190476193</v>
      </c>
      <c r="AC20" s="12">
        <v>66.666666666666657</v>
      </c>
      <c r="AD20" s="12">
        <v>7.1428571428571423</v>
      </c>
      <c r="AE20" s="12">
        <v>0</v>
      </c>
      <c r="AG20" t="b">
        <f t="shared" si="2"/>
        <v>1</v>
      </c>
      <c r="AH20" t="b">
        <f t="shared" si="3"/>
        <v>1</v>
      </c>
      <c r="AI20" t="b">
        <f t="shared" si="4"/>
        <v>1</v>
      </c>
      <c r="AJ20" t="b">
        <f t="shared" si="5"/>
        <v>1</v>
      </c>
      <c r="AK20" t="b">
        <f t="shared" si="6"/>
        <v>1</v>
      </c>
      <c r="AL20" t="b">
        <f t="shared" si="7"/>
        <v>1</v>
      </c>
      <c r="AM20" t="b">
        <f t="shared" si="8"/>
        <v>1</v>
      </c>
    </row>
    <row r="21" spans="1:39" x14ac:dyDescent="0.25">
      <c r="A21" s="1">
        <v>19</v>
      </c>
      <c r="B21" t="s">
        <v>9</v>
      </c>
      <c r="C21" t="s">
        <v>10</v>
      </c>
      <c r="D21" t="s">
        <v>27</v>
      </c>
      <c r="E21">
        <v>92</v>
      </c>
      <c r="F21">
        <v>0</v>
      </c>
      <c r="G21">
        <v>2</v>
      </c>
      <c r="H21">
        <v>21</v>
      </c>
      <c r="I21">
        <v>54</v>
      </c>
      <c r="J21">
        <v>13</v>
      </c>
      <c r="K21">
        <v>2</v>
      </c>
      <c r="L21">
        <v>0</v>
      </c>
      <c r="M21">
        <v>2.2000000000000002</v>
      </c>
      <c r="N21">
        <v>22.8</v>
      </c>
      <c r="O21">
        <v>58.7</v>
      </c>
      <c r="P21">
        <v>14.1</v>
      </c>
      <c r="Q21">
        <v>2.2000000000000002</v>
      </c>
      <c r="S21" s="8">
        <v>92</v>
      </c>
      <c r="T21" s="8"/>
      <c r="U21" s="8">
        <v>2</v>
      </c>
      <c r="V21" s="8">
        <v>21</v>
      </c>
      <c r="W21" s="8">
        <v>54</v>
      </c>
      <c r="X21" s="8">
        <v>13</v>
      </c>
      <c r="Y21" s="8">
        <v>2</v>
      </c>
      <c r="Z21" s="15">
        <v>0</v>
      </c>
      <c r="AA21" s="15">
        <v>2.1739130434782608</v>
      </c>
      <c r="AB21" s="15">
        <v>22.826086956521738</v>
      </c>
      <c r="AC21" s="15">
        <v>58.695652173913047</v>
      </c>
      <c r="AD21" s="15">
        <v>14.130434782608695</v>
      </c>
      <c r="AE21" s="15">
        <v>2.1739130434782608</v>
      </c>
      <c r="AG21" t="b">
        <f t="shared" si="2"/>
        <v>1</v>
      </c>
      <c r="AH21" t="b">
        <f t="shared" si="3"/>
        <v>1</v>
      </c>
      <c r="AI21" t="b">
        <f t="shared" si="4"/>
        <v>1</v>
      </c>
      <c r="AJ21" t="b">
        <f t="shared" si="5"/>
        <v>1</v>
      </c>
      <c r="AK21" t="b">
        <f t="shared" si="6"/>
        <v>1</v>
      </c>
      <c r="AL21" t="b">
        <f t="shared" si="7"/>
        <v>1</v>
      </c>
      <c r="AM21" t="b">
        <f t="shared" si="8"/>
        <v>1</v>
      </c>
    </row>
    <row r="22" spans="1:39" x14ac:dyDescent="0.25">
      <c r="A22" s="1">
        <v>20</v>
      </c>
      <c r="B22" t="s">
        <v>9</v>
      </c>
      <c r="C22" t="s">
        <v>10</v>
      </c>
      <c r="D22" t="s">
        <v>28</v>
      </c>
      <c r="E22">
        <v>6</v>
      </c>
      <c r="F22">
        <v>0</v>
      </c>
      <c r="G22">
        <v>0</v>
      </c>
      <c r="H22">
        <v>0</v>
      </c>
      <c r="I22">
        <v>6</v>
      </c>
      <c r="J22">
        <v>0</v>
      </c>
      <c r="K22">
        <v>0</v>
      </c>
      <c r="L22">
        <v>0</v>
      </c>
      <c r="M22">
        <v>0</v>
      </c>
      <c r="N22">
        <v>0</v>
      </c>
      <c r="O22">
        <v>100</v>
      </c>
      <c r="P22">
        <v>0</v>
      </c>
      <c r="Q22">
        <v>0</v>
      </c>
      <c r="S22" s="6">
        <v>6</v>
      </c>
      <c r="T22" s="6"/>
      <c r="U22" s="6"/>
      <c r="V22" s="6"/>
      <c r="W22" s="6">
        <v>6</v>
      </c>
      <c r="X22" s="6"/>
      <c r="Y22" s="6"/>
      <c r="Z22" s="12">
        <v>0</v>
      </c>
      <c r="AA22" s="12">
        <v>0</v>
      </c>
      <c r="AB22" s="12">
        <v>0</v>
      </c>
      <c r="AC22" s="12">
        <v>100</v>
      </c>
      <c r="AD22" s="12">
        <v>0</v>
      </c>
      <c r="AE22" s="12">
        <v>0</v>
      </c>
      <c r="AG22" t="b">
        <f t="shared" si="2"/>
        <v>1</v>
      </c>
      <c r="AH22" t="b">
        <f t="shared" si="3"/>
        <v>1</v>
      </c>
      <c r="AI22" t="b">
        <f t="shared" si="4"/>
        <v>1</v>
      </c>
      <c r="AJ22" t="b">
        <f t="shared" si="5"/>
        <v>1</v>
      </c>
      <c r="AK22" t="b">
        <f t="shared" si="6"/>
        <v>1</v>
      </c>
      <c r="AL22" t="b">
        <f t="shared" si="7"/>
        <v>1</v>
      </c>
      <c r="AM22" t="b">
        <f t="shared" si="8"/>
        <v>1</v>
      </c>
    </row>
    <row r="23" spans="1:39" x14ac:dyDescent="0.25">
      <c r="A23" s="1">
        <v>21</v>
      </c>
      <c r="B23" t="s">
        <v>9</v>
      </c>
      <c r="C23" t="s">
        <v>10</v>
      </c>
      <c r="D23" t="s">
        <v>29</v>
      </c>
      <c r="E23">
        <v>10</v>
      </c>
      <c r="F23">
        <v>0</v>
      </c>
      <c r="G23">
        <v>0</v>
      </c>
      <c r="H23">
        <v>2</v>
      </c>
      <c r="I23">
        <v>5</v>
      </c>
      <c r="J23">
        <v>3</v>
      </c>
      <c r="K23">
        <v>0</v>
      </c>
      <c r="L23">
        <v>0</v>
      </c>
      <c r="M23">
        <v>0</v>
      </c>
      <c r="N23">
        <v>20</v>
      </c>
      <c r="O23">
        <v>50</v>
      </c>
      <c r="P23">
        <v>30</v>
      </c>
      <c r="Q23">
        <v>0</v>
      </c>
      <c r="S23" s="8">
        <v>10</v>
      </c>
      <c r="T23" s="8"/>
      <c r="U23" s="8"/>
      <c r="V23" s="8">
        <v>1</v>
      </c>
      <c r="W23" s="8">
        <v>7</v>
      </c>
      <c r="X23" s="8">
        <v>2</v>
      </c>
      <c r="Y23" s="8"/>
      <c r="Z23" s="15">
        <v>0</v>
      </c>
      <c r="AA23" s="15">
        <v>0</v>
      </c>
      <c r="AB23" s="15">
        <v>10</v>
      </c>
      <c r="AC23" s="15">
        <v>70</v>
      </c>
      <c r="AD23" s="15">
        <v>20</v>
      </c>
      <c r="AE23" s="15">
        <v>0</v>
      </c>
      <c r="AG23" t="b">
        <f t="shared" si="2"/>
        <v>1</v>
      </c>
      <c r="AH23" t="b">
        <f t="shared" si="3"/>
        <v>1</v>
      </c>
      <c r="AI23" t="b">
        <f t="shared" si="4"/>
        <v>1</v>
      </c>
      <c r="AJ23" t="b">
        <f t="shared" si="5"/>
        <v>0</v>
      </c>
      <c r="AK23" t="b">
        <f t="shared" si="6"/>
        <v>0</v>
      </c>
      <c r="AL23" t="b">
        <f t="shared" si="7"/>
        <v>0</v>
      </c>
      <c r="AM23" t="b">
        <f t="shared" si="8"/>
        <v>1</v>
      </c>
    </row>
    <row r="24" spans="1:39" x14ac:dyDescent="0.25">
      <c r="A24" s="1">
        <v>22</v>
      </c>
      <c r="B24" t="s">
        <v>9</v>
      </c>
      <c r="C24" t="s">
        <v>10</v>
      </c>
      <c r="D24" t="s">
        <v>30</v>
      </c>
      <c r="E24">
        <v>53</v>
      </c>
      <c r="F24">
        <v>0</v>
      </c>
      <c r="G24">
        <v>0</v>
      </c>
      <c r="H24">
        <v>1</v>
      </c>
      <c r="I24">
        <v>50</v>
      </c>
      <c r="J24">
        <v>2</v>
      </c>
      <c r="K24">
        <v>0</v>
      </c>
      <c r="L24">
        <v>0</v>
      </c>
      <c r="M24">
        <v>0</v>
      </c>
      <c r="N24">
        <v>1.9</v>
      </c>
      <c r="O24">
        <v>94.3</v>
      </c>
      <c r="P24">
        <v>3.8</v>
      </c>
      <c r="Q24">
        <v>0</v>
      </c>
      <c r="S24" s="6">
        <v>53</v>
      </c>
      <c r="T24" s="6"/>
      <c r="U24" s="6"/>
      <c r="V24" s="6">
        <v>1</v>
      </c>
      <c r="W24" s="6">
        <v>50</v>
      </c>
      <c r="X24" s="6">
        <v>2</v>
      </c>
      <c r="Y24" s="6"/>
      <c r="Z24" s="12">
        <v>0</v>
      </c>
      <c r="AA24" s="12">
        <v>0</v>
      </c>
      <c r="AB24" s="12">
        <v>1.8867924528301887</v>
      </c>
      <c r="AC24" s="12">
        <v>94.339622641509436</v>
      </c>
      <c r="AD24" s="12">
        <v>3.7735849056603774</v>
      </c>
      <c r="AE24" s="12">
        <v>0</v>
      </c>
      <c r="AG24" t="b">
        <f t="shared" si="2"/>
        <v>1</v>
      </c>
      <c r="AH24" t="b">
        <f t="shared" si="3"/>
        <v>1</v>
      </c>
      <c r="AI24" t="b">
        <f t="shared" si="4"/>
        <v>1</v>
      </c>
      <c r="AJ24" t="b">
        <f t="shared" si="5"/>
        <v>1</v>
      </c>
      <c r="AK24" t="b">
        <f t="shared" si="6"/>
        <v>1</v>
      </c>
      <c r="AL24" t="b">
        <f t="shared" si="7"/>
        <v>1</v>
      </c>
      <c r="AM24" t="b">
        <f t="shared" si="8"/>
        <v>1</v>
      </c>
    </row>
    <row r="25" spans="1:39" x14ac:dyDescent="0.25">
      <c r="A25" s="1">
        <v>23</v>
      </c>
      <c r="B25" t="s">
        <v>9</v>
      </c>
      <c r="C25" t="s">
        <v>10</v>
      </c>
      <c r="D25" t="s">
        <v>31</v>
      </c>
      <c r="E25">
        <v>180</v>
      </c>
      <c r="F25">
        <v>0</v>
      </c>
      <c r="G25">
        <v>1</v>
      </c>
      <c r="H25">
        <v>68</v>
      </c>
      <c r="I25">
        <v>78</v>
      </c>
      <c r="J25">
        <v>31</v>
      </c>
      <c r="K25">
        <v>2</v>
      </c>
      <c r="L25">
        <v>0</v>
      </c>
      <c r="M25">
        <v>0.6</v>
      </c>
      <c r="N25">
        <v>37.799999999999997</v>
      </c>
      <c r="O25">
        <v>43.3</v>
      </c>
      <c r="P25">
        <v>17.2</v>
      </c>
      <c r="Q25">
        <v>1.1000000000000001</v>
      </c>
      <c r="S25" s="8">
        <v>180</v>
      </c>
      <c r="T25" s="8"/>
      <c r="U25" s="8">
        <v>1</v>
      </c>
      <c r="V25" s="8">
        <v>68</v>
      </c>
      <c r="W25" s="8">
        <v>78</v>
      </c>
      <c r="X25" s="8">
        <v>31</v>
      </c>
      <c r="Y25" s="8">
        <v>2</v>
      </c>
      <c r="Z25" s="15">
        <v>0</v>
      </c>
      <c r="AA25" s="15">
        <v>0.55555555555555558</v>
      </c>
      <c r="AB25" s="15">
        <v>37.777777777777779</v>
      </c>
      <c r="AC25" s="15">
        <v>43.333333333333336</v>
      </c>
      <c r="AD25" s="15">
        <v>17.222222222222221</v>
      </c>
      <c r="AE25" s="15">
        <v>1.1111111111111112</v>
      </c>
      <c r="AG25" t="b">
        <f t="shared" si="2"/>
        <v>1</v>
      </c>
      <c r="AH25" t="b">
        <f t="shared" si="3"/>
        <v>1</v>
      </c>
      <c r="AI25" t="b">
        <f t="shared" si="4"/>
        <v>1</v>
      </c>
      <c r="AJ25" t="b">
        <f t="shared" si="5"/>
        <v>1</v>
      </c>
      <c r="AK25" t="b">
        <f t="shared" si="6"/>
        <v>1</v>
      </c>
      <c r="AL25" t="b">
        <f t="shared" si="7"/>
        <v>1</v>
      </c>
      <c r="AM25" t="b">
        <f t="shared" si="8"/>
        <v>1</v>
      </c>
    </row>
    <row r="26" spans="1:39" x14ac:dyDescent="0.25">
      <c r="A26" s="1">
        <v>24</v>
      </c>
      <c r="B26" t="s">
        <v>9</v>
      </c>
      <c r="C26" t="s">
        <v>10</v>
      </c>
      <c r="D26" t="s">
        <v>32</v>
      </c>
      <c r="E26">
        <v>326</v>
      </c>
      <c r="F26">
        <v>4</v>
      </c>
      <c r="G26">
        <v>18</v>
      </c>
      <c r="H26">
        <v>74</v>
      </c>
      <c r="I26">
        <v>194</v>
      </c>
      <c r="J26">
        <v>36</v>
      </c>
      <c r="K26">
        <v>0</v>
      </c>
      <c r="L26">
        <v>1.2</v>
      </c>
      <c r="M26">
        <v>5.5</v>
      </c>
      <c r="N26">
        <v>22.7</v>
      </c>
      <c r="O26">
        <v>59.5</v>
      </c>
      <c r="P26">
        <v>11</v>
      </c>
      <c r="Q26">
        <v>0</v>
      </c>
      <c r="S26" s="6">
        <v>326</v>
      </c>
      <c r="T26" s="6">
        <v>4</v>
      </c>
      <c r="U26" s="6">
        <v>18</v>
      </c>
      <c r="V26" s="6">
        <v>75</v>
      </c>
      <c r="W26" s="6">
        <v>194</v>
      </c>
      <c r="X26" s="6">
        <v>35</v>
      </c>
      <c r="Y26" s="6"/>
      <c r="Z26" s="12">
        <v>1.2269938650306749</v>
      </c>
      <c r="AA26" s="12">
        <v>5.5214723926380369</v>
      </c>
      <c r="AB26" s="12">
        <v>23.006134969325153</v>
      </c>
      <c r="AC26" s="12">
        <v>59.509202453987733</v>
      </c>
      <c r="AD26" s="12">
        <v>10.736196319018406</v>
      </c>
      <c r="AE26" s="12">
        <v>0</v>
      </c>
      <c r="AG26" t="b">
        <f t="shared" si="2"/>
        <v>1</v>
      </c>
      <c r="AH26" t="b">
        <f t="shared" si="3"/>
        <v>1</v>
      </c>
      <c r="AI26" t="b">
        <f t="shared" si="4"/>
        <v>1</v>
      </c>
      <c r="AJ26" t="b">
        <f t="shared" si="5"/>
        <v>0</v>
      </c>
      <c r="AK26" t="b">
        <f t="shared" si="6"/>
        <v>1</v>
      </c>
      <c r="AL26" t="b">
        <f t="shared" si="7"/>
        <v>0</v>
      </c>
      <c r="AM26" t="b">
        <f t="shared" si="8"/>
        <v>1</v>
      </c>
    </row>
    <row r="27" spans="1:39" x14ac:dyDescent="0.25">
      <c r="A27" s="1">
        <v>25</v>
      </c>
      <c r="B27" t="s">
        <v>9</v>
      </c>
      <c r="C27" t="s">
        <v>10</v>
      </c>
      <c r="D27" t="s">
        <v>33</v>
      </c>
      <c r="E27">
        <v>37</v>
      </c>
      <c r="F27">
        <v>0</v>
      </c>
      <c r="G27">
        <v>3</v>
      </c>
      <c r="H27">
        <v>9</v>
      </c>
      <c r="I27">
        <v>11</v>
      </c>
      <c r="J27">
        <v>14</v>
      </c>
      <c r="K27">
        <v>0</v>
      </c>
      <c r="L27">
        <v>0</v>
      </c>
      <c r="M27">
        <v>8.1</v>
      </c>
      <c r="N27">
        <v>24.3</v>
      </c>
      <c r="O27">
        <v>29.7</v>
      </c>
      <c r="P27">
        <v>37.799999999999997</v>
      </c>
      <c r="Q27">
        <v>0</v>
      </c>
      <c r="S27" s="8">
        <v>37</v>
      </c>
      <c r="T27" s="8"/>
      <c r="U27" s="8"/>
      <c r="V27" s="8">
        <v>11</v>
      </c>
      <c r="W27" s="8">
        <v>11</v>
      </c>
      <c r="X27" s="8">
        <v>15</v>
      </c>
      <c r="Y27" s="8"/>
      <c r="Z27" s="15">
        <v>0</v>
      </c>
      <c r="AA27" s="15">
        <v>0</v>
      </c>
      <c r="AB27" s="15">
        <v>29.72972972972973</v>
      </c>
      <c r="AC27" s="15">
        <v>29.72972972972973</v>
      </c>
      <c r="AD27" s="15">
        <v>40.54054054054054</v>
      </c>
      <c r="AE27" s="15">
        <v>0</v>
      </c>
      <c r="AG27" t="b">
        <f t="shared" si="2"/>
        <v>1</v>
      </c>
      <c r="AH27" t="b">
        <f t="shared" si="3"/>
        <v>1</v>
      </c>
      <c r="AI27" t="b">
        <f t="shared" si="4"/>
        <v>0</v>
      </c>
      <c r="AJ27" t="b">
        <f t="shared" si="5"/>
        <v>0</v>
      </c>
      <c r="AK27" t="b">
        <f t="shared" si="6"/>
        <v>1</v>
      </c>
      <c r="AL27" t="b">
        <f t="shared" si="7"/>
        <v>0</v>
      </c>
      <c r="AM27" t="b">
        <f t="shared" si="8"/>
        <v>1</v>
      </c>
    </row>
    <row r="28" spans="1:39" x14ac:dyDescent="0.25">
      <c r="A28" s="1">
        <v>26</v>
      </c>
      <c r="B28" t="s">
        <v>9</v>
      </c>
      <c r="C28" t="s">
        <v>10</v>
      </c>
      <c r="D28" t="s">
        <v>34</v>
      </c>
      <c r="E28">
        <v>20</v>
      </c>
      <c r="F28">
        <v>0</v>
      </c>
      <c r="G28">
        <v>0</v>
      </c>
      <c r="H28">
        <v>1</v>
      </c>
      <c r="I28">
        <v>5</v>
      </c>
      <c r="J28">
        <v>14</v>
      </c>
      <c r="K28">
        <v>0</v>
      </c>
      <c r="L28">
        <v>0</v>
      </c>
      <c r="M28">
        <v>0</v>
      </c>
      <c r="N28">
        <v>5</v>
      </c>
      <c r="O28">
        <v>25</v>
      </c>
      <c r="P28">
        <v>70</v>
      </c>
      <c r="Q28">
        <v>0</v>
      </c>
      <c r="S28" s="6">
        <v>20</v>
      </c>
      <c r="T28" s="6"/>
      <c r="U28" s="6"/>
      <c r="V28" s="6">
        <v>1</v>
      </c>
      <c r="W28" s="6">
        <v>5</v>
      </c>
      <c r="X28" s="6">
        <v>14</v>
      </c>
      <c r="Y28" s="6"/>
      <c r="Z28" s="12">
        <v>0</v>
      </c>
      <c r="AA28" s="12">
        <v>0</v>
      </c>
      <c r="AB28" s="12">
        <v>5</v>
      </c>
      <c r="AC28" s="12">
        <v>25</v>
      </c>
      <c r="AD28" s="12">
        <v>70</v>
      </c>
      <c r="AE28" s="12">
        <v>0</v>
      </c>
      <c r="AG28" t="b">
        <f t="shared" si="2"/>
        <v>1</v>
      </c>
      <c r="AH28" t="b">
        <f t="shared" si="3"/>
        <v>1</v>
      </c>
      <c r="AI28" t="b">
        <f t="shared" si="4"/>
        <v>1</v>
      </c>
      <c r="AJ28" t="b">
        <f t="shared" si="5"/>
        <v>1</v>
      </c>
      <c r="AK28" t="b">
        <f t="shared" si="6"/>
        <v>1</v>
      </c>
      <c r="AL28" t="b">
        <f t="shared" si="7"/>
        <v>1</v>
      </c>
      <c r="AM28" t="b">
        <f t="shared" si="8"/>
        <v>1</v>
      </c>
    </row>
    <row r="29" spans="1:39" x14ac:dyDescent="0.25">
      <c r="A29" s="1">
        <v>27</v>
      </c>
      <c r="B29" t="s">
        <v>9</v>
      </c>
      <c r="C29" t="s">
        <v>10</v>
      </c>
      <c r="D29" t="s">
        <v>35</v>
      </c>
      <c r="E29">
        <v>68</v>
      </c>
      <c r="F29">
        <v>0</v>
      </c>
      <c r="G29">
        <v>4</v>
      </c>
      <c r="H29">
        <v>8</v>
      </c>
      <c r="I29">
        <v>55</v>
      </c>
      <c r="J29">
        <v>1</v>
      </c>
      <c r="K29">
        <v>0</v>
      </c>
      <c r="L29">
        <v>0</v>
      </c>
      <c r="M29">
        <v>5.9</v>
      </c>
      <c r="N29">
        <v>11.8</v>
      </c>
      <c r="O29">
        <v>80.900000000000006</v>
      </c>
      <c r="P29">
        <v>1.5</v>
      </c>
      <c r="Q29">
        <v>0</v>
      </c>
      <c r="S29" s="8">
        <v>68</v>
      </c>
      <c r="T29" s="8"/>
      <c r="U29" s="8">
        <v>4</v>
      </c>
      <c r="V29" s="8">
        <v>8</v>
      </c>
      <c r="W29" s="8">
        <v>55</v>
      </c>
      <c r="X29" s="8">
        <v>1</v>
      </c>
      <c r="Y29" s="8"/>
      <c r="Z29" s="15">
        <v>0</v>
      </c>
      <c r="AA29" s="15">
        <v>5.8823529411764701</v>
      </c>
      <c r="AB29" s="15">
        <v>11.76470588235294</v>
      </c>
      <c r="AC29" s="15">
        <v>80.882352941176478</v>
      </c>
      <c r="AD29" s="15">
        <v>1.4705882352941175</v>
      </c>
      <c r="AE29" s="15">
        <v>0</v>
      </c>
      <c r="AG29" t="b">
        <f t="shared" si="2"/>
        <v>1</v>
      </c>
      <c r="AH29" t="b">
        <f t="shared" si="3"/>
        <v>1</v>
      </c>
      <c r="AI29" t="b">
        <f t="shared" si="4"/>
        <v>1</v>
      </c>
      <c r="AJ29" t="b">
        <f t="shared" si="5"/>
        <v>1</v>
      </c>
      <c r="AK29" t="b">
        <f t="shared" si="6"/>
        <v>1</v>
      </c>
      <c r="AL29" t="b">
        <f t="shared" si="7"/>
        <v>1</v>
      </c>
      <c r="AM29" t="b">
        <f t="shared" si="8"/>
        <v>1</v>
      </c>
    </row>
    <row r="30" spans="1:39" x14ac:dyDescent="0.25">
      <c r="A30" s="1">
        <v>28</v>
      </c>
      <c r="B30" t="s">
        <v>9</v>
      </c>
      <c r="C30" t="s">
        <v>10</v>
      </c>
      <c r="D30" t="s">
        <v>36</v>
      </c>
      <c r="E30">
        <v>61</v>
      </c>
      <c r="F30">
        <v>0</v>
      </c>
      <c r="G30">
        <v>0</v>
      </c>
      <c r="H30">
        <v>16</v>
      </c>
      <c r="I30">
        <v>40</v>
      </c>
      <c r="J30">
        <v>5</v>
      </c>
      <c r="K30">
        <v>0</v>
      </c>
      <c r="L30">
        <v>0</v>
      </c>
      <c r="M30">
        <v>0</v>
      </c>
      <c r="N30">
        <v>26.2</v>
      </c>
      <c r="O30">
        <v>65.599999999999994</v>
      </c>
      <c r="P30">
        <v>8.1999999999999993</v>
      </c>
      <c r="Q30">
        <v>0</v>
      </c>
      <c r="S30" s="6">
        <v>61</v>
      </c>
      <c r="T30" s="6"/>
      <c r="U30" s="6"/>
      <c r="V30" s="6">
        <v>16</v>
      </c>
      <c r="W30" s="6">
        <v>40</v>
      </c>
      <c r="X30" s="6">
        <v>5</v>
      </c>
      <c r="Y30" s="6"/>
      <c r="Z30" s="12">
        <v>0</v>
      </c>
      <c r="AA30" s="12">
        <v>0</v>
      </c>
      <c r="AB30" s="12">
        <v>26.229508196721312</v>
      </c>
      <c r="AC30" s="12">
        <v>65.573770491803273</v>
      </c>
      <c r="AD30" s="12">
        <v>8.1967213114754092</v>
      </c>
      <c r="AE30" s="12">
        <v>0</v>
      </c>
      <c r="AG30" t="b">
        <f t="shared" si="2"/>
        <v>1</v>
      </c>
      <c r="AH30" t="b">
        <f t="shared" si="3"/>
        <v>1</v>
      </c>
      <c r="AI30" t="b">
        <f t="shared" si="4"/>
        <v>1</v>
      </c>
      <c r="AJ30" t="b">
        <f t="shared" si="5"/>
        <v>1</v>
      </c>
      <c r="AK30" t="b">
        <f t="shared" si="6"/>
        <v>1</v>
      </c>
      <c r="AL30" t="b">
        <f t="shared" si="7"/>
        <v>1</v>
      </c>
      <c r="AM30" t="b">
        <f t="shared" si="8"/>
        <v>1</v>
      </c>
    </row>
    <row r="31" spans="1:39" x14ac:dyDescent="0.25">
      <c r="A31" s="1">
        <v>29</v>
      </c>
      <c r="B31" t="s">
        <v>9</v>
      </c>
      <c r="C31" t="s">
        <v>10</v>
      </c>
      <c r="D31" t="s">
        <v>37</v>
      </c>
      <c r="E31">
        <v>71</v>
      </c>
      <c r="F31">
        <v>0</v>
      </c>
      <c r="G31">
        <v>0</v>
      </c>
      <c r="H31">
        <v>5</v>
      </c>
      <c r="I31">
        <v>48</v>
      </c>
      <c r="J31">
        <v>18</v>
      </c>
      <c r="K31">
        <v>0</v>
      </c>
      <c r="L31">
        <v>0</v>
      </c>
      <c r="M31">
        <v>0</v>
      </c>
      <c r="N31">
        <v>7</v>
      </c>
      <c r="O31">
        <v>67.599999999999994</v>
      </c>
      <c r="P31">
        <v>25.4</v>
      </c>
      <c r="Q31">
        <v>0</v>
      </c>
      <c r="S31" s="8">
        <v>71</v>
      </c>
      <c r="T31" s="8"/>
      <c r="U31" s="8"/>
      <c r="V31" s="8">
        <v>5</v>
      </c>
      <c r="W31" s="8">
        <v>48</v>
      </c>
      <c r="X31" s="8">
        <v>18</v>
      </c>
      <c r="Y31" s="8"/>
      <c r="Z31" s="15">
        <v>0</v>
      </c>
      <c r="AA31" s="15">
        <v>0</v>
      </c>
      <c r="AB31" s="15">
        <v>7.042253521126761</v>
      </c>
      <c r="AC31" s="15">
        <v>67.605633802816897</v>
      </c>
      <c r="AD31" s="15">
        <v>25.352112676056336</v>
      </c>
      <c r="AE31" s="15">
        <v>0</v>
      </c>
      <c r="AG31" t="b">
        <f t="shared" si="2"/>
        <v>1</v>
      </c>
      <c r="AH31" t="b">
        <f t="shared" si="3"/>
        <v>1</v>
      </c>
      <c r="AI31" t="b">
        <f t="shared" si="4"/>
        <v>1</v>
      </c>
      <c r="AJ31" t="b">
        <f t="shared" si="5"/>
        <v>1</v>
      </c>
      <c r="AK31" t="b">
        <f t="shared" si="6"/>
        <v>1</v>
      </c>
      <c r="AL31" t="b">
        <f t="shared" si="7"/>
        <v>1</v>
      </c>
      <c r="AM31" t="b">
        <f t="shared" si="8"/>
        <v>1</v>
      </c>
    </row>
    <row r="32" spans="1:39" x14ac:dyDescent="0.25">
      <c r="A32" s="1">
        <v>30</v>
      </c>
      <c r="B32" t="s">
        <v>9</v>
      </c>
      <c r="C32" t="s">
        <v>10</v>
      </c>
      <c r="D32" t="s">
        <v>38</v>
      </c>
      <c r="E32">
        <v>233</v>
      </c>
      <c r="F32">
        <v>0</v>
      </c>
      <c r="G32">
        <v>2</v>
      </c>
      <c r="H32">
        <v>62</v>
      </c>
      <c r="I32">
        <v>125</v>
      </c>
      <c r="J32">
        <v>44</v>
      </c>
      <c r="K32">
        <v>0</v>
      </c>
      <c r="L32">
        <v>0</v>
      </c>
      <c r="M32">
        <v>0.9</v>
      </c>
      <c r="N32">
        <v>26.6</v>
      </c>
      <c r="O32">
        <v>53.6</v>
      </c>
      <c r="P32">
        <v>18.899999999999999</v>
      </c>
      <c r="Q32">
        <v>0</v>
      </c>
      <c r="S32" s="6">
        <v>233</v>
      </c>
      <c r="T32" s="6"/>
      <c r="U32" s="6">
        <v>2</v>
      </c>
      <c r="V32" s="6">
        <v>61</v>
      </c>
      <c r="W32" s="6">
        <v>126</v>
      </c>
      <c r="X32" s="6">
        <v>44</v>
      </c>
      <c r="Y32" s="6"/>
      <c r="Z32" s="12">
        <v>0</v>
      </c>
      <c r="AA32" s="12">
        <v>0.85836909871244638</v>
      </c>
      <c r="AB32" s="12">
        <v>26.180257510729614</v>
      </c>
      <c r="AC32" s="12">
        <v>54.077253218884124</v>
      </c>
      <c r="AD32" s="12">
        <v>18.884120171673821</v>
      </c>
      <c r="AE32" s="12">
        <v>0</v>
      </c>
      <c r="AG32" t="b">
        <f t="shared" si="2"/>
        <v>1</v>
      </c>
      <c r="AH32" t="b">
        <f t="shared" si="3"/>
        <v>1</v>
      </c>
      <c r="AI32" t="b">
        <f t="shared" si="4"/>
        <v>1</v>
      </c>
      <c r="AJ32" t="b">
        <f t="shared" si="5"/>
        <v>0</v>
      </c>
      <c r="AK32" t="b">
        <f t="shared" si="6"/>
        <v>0</v>
      </c>
      <c r="AL32" t="b">
        <f t="shared" si="7"/>
        <v>1</v>
      </c>
      <c r="AM32" t="b">
        <f t="shared" si="8"/>
        <v>1</v>
      </c>
    </row>
    <row r="33" spans="1:39" x14ac:dyDescent="0.25">
      <c r="A33" s="1">
        <v>31</v>
      </c>
      <c r="B33" t="s">
        <v>9</v>
      </c>
      <c r="C33" t="s">
        <v>10</v>
      </c>
      <c r="D33" t="s">
        <v>39</v>
      </c>
      <c r="E33">
        <v>98</v>
      </c>
      <c r="F33">
        <v>0</v>
      </c>
      <c r="G33">
        <v>4</v>
      </c>
      <c r="H33">
        <v>10</v>
      </c>
      <c r="I33">
        <v>75</v>
      </c>
      <c r="J33">
        <v>9</v>
      </c>
      <c r="K33">
        <v>0</v>
      </c>
      <c r="L33">
        <v>0</v>
      </c>
      <c r="M33">
        <v>4.0999999999999996</v>
      </c>
      <c r="N33">
        <v>10.199999999999999</v>
      </c>
      <c r="O33">
        <v>76.5</v>
      </c>
      <c r="P33">
        <v>9.1999999999999993</v>
      </c>
      <c r="Q33">
        <v>0</v>
      </c>
      <c r="S33" s="8">
        <v>98</v>
      </c>
      <c r="T33" s="8"/>
      <c r="U33" s="8">
        <v>4</v>
      </c>
      <c r="V33" s="8">
        <v>10</v>
      </c>
      <c r="W33" s="8">
        <v>75</v>
      </c>
      <c r="X33" s="8">
        <v>9</v>
      </c>
      <c r="Y33" s="8"/>
      <c r="Z33" s="15">
        <v>0</v>
      </c>
      <c r="AA33" s="15">
        <v>4.0816326530612246</v>
      </c>
      <c r="AB33" s="15">
        <v>10.204081632653061</v>
      </c>
      <c r="AC33" s="15">
        <v>76.530612244897952</v>
      </c>
      <c r="AD33" s="15">
        <v>9.183673469387756</v>
      </c>
      <c r="AE33" s="15">
        <v>0</v>
      </c>
      <c r="AG33" t="b">
        <f t="shared" si="2"/>
        <v>1</v>
      </c>
      <c r="AH33" t="b">
        <f t="shared" si="3"/>
        <v>1</v>
      </c>
      <c r="AI33" t="b">
        <f t="shared" si="4"/>
        <v>1</v>
      </c>
      <c r="AJ33" t="b">
        <f t="shared" si="5"/>
        <v>1</v>
      </c>
      <c r="AK33" t="b">
        <f t="shared" si="6"/>
        <v>1</v>
      </c>
      <c r="AL33" t="b">
        <f t="shared" si="7"/>
        <v>1</v>
      </c>
      <c r="AM33" t="b">
        <f t="shared" si="8"/>
        <v>1</v>
      </c>
    </row>
    <row r="34" spans="1:39" x14ac:dyDescent="0.25">
      <c r="A34" s="1">
        <v>32</v>
      </c>
      <c r="B34" t="s">
        <v>9</v>
      </c>
      <c r="C34" t="s">
        <v>10</v>
      </c>
      <c r="D34" t="s">
        <v>40</v>
      </c>
      <c r="E34">
        <v>105</v>
      </c>
      <c r="F34">
        <v>0</v>
      </c>
      <c r="G34">
        <v>1</v>
      </c>
      <c r="H34">
        <v>32</v>
      </c>
      <c r="I34">
        <v>67</v>
      </c>
      <c r="J34">
        <v>5</v>
      </c>
      <c r="K34">
        <v>0</v>
      </c>
      <c r="L34">
        <v>0</v>
      </c>
      <c r="M34">
        <v>1</v>
      </c>
      <c r="N34">
        <v>30.5</v>
      </c>
      <c r="O34">
        <v>63.8</v>
      </c>
      <c r="P34">
        <v>4.8</v>
      </c>
      <c r="Q34">
        <v>0</v>
      </c>
      <c r="S34" s="6">
        <v>105</v>
      </c>
      <c r="T34" s="6"/>
      <c r="U34" s="6">
        <v>1</v>
      </c>
      <c r="V34" s="6">
        <v>31</v>
      </c>
      <c r="W34" s="6">
        <v>68</v>
      </c>
      <c r="X34" s="6">
        <v>5</v>
      </c>
      <c r="Y34" s="6"/>
      <c r="Z34" s="12">
        <v>0</v>
      </c>
      <c r="AA34" s="12">
        <v>0.95238095238095244</v>
      </c>
      <c r="AB34" s="12">
        <v>29.523809523809526</v>
      </c>
      <c r="AC34" s="12">
        <v>64.761904761904759</v>
      </c>
      <c r="AD34" s="12">
        <v>4.7619047619047619</v>
      </c>
      <c r="AE34" s="12">
        <v>0</v>
      </c>
      <c r="AG34" t="b">
        <f t="shared" si="2"/>
        <v>1</v>
      </c>
      <c r="AH34" t="b">
        <f t="shared" si="3"/>
        <v>1</v>
      </c>
      <c r="AI34" t="b">
        <f t="shared" si="4"/>
        <v>1</v>
      </c>
      <c r="AJ34" t="b">
        <f t="shared" si="5"/>
        <v>0</v>
      </c>
      <c r="AK34" t="b">
        <f t="shared" si="6"/>
        <v>0</v>
      </c>
      <c r="AL34" t="b">
        <f t="shared" si="7"/>
        <v>1</v>
      </c>
      <c r="AM34" t="b">
        <f t="shared" si="8"/>
        <v>1</v>
      </c>
    </row>
    <row r="35" spans="1:39" x14ac:dyDescent="0.25">
      <c r="A35" s="1">
        <v>33</v>
      </c>
      <c r="B35" t="s">
        <v>9</v>
      </c>
      <c r="C35" t="s">
        <v>10</v>
      </c>
      <c r="D35" t="s">
        <v>41</v>
      </c>
      <c r="E35">
        <v>42</v>
      </c>
      <c r="F35">
        <v>0</v>
      </c>
      <c r="G35">
        <v>1</v>
      </c>
      <c r="H35">
        <v>15</v>
      </c>
      <c r="I35">
        <v>19</v>
      </c>
      <c r="J35">
        <v>7</v>
      </c>
      <c r="K35">
        <v>0</v>
      </c>
      <c r="L35">
        <v>0</v>
      </c>
      <c r="M35">
        <v>2.4</v>
      </c>
      <c r="N35">
        <v>35.700000000000003</v>
      </c>
      <c r="O35">
        <v>45.2</v>
      </c>
      <c r="P35">
        <v>16.7</v>
      </c>
      <c r="Q35">
        <v>0</v>
      </c>
      <c r="S35" s="8">
        <v>42</v>
      </c>
      <c r="T35" s="8"/>
      <c r="U35" s="8">
        <v>1</v>
      </c>
      <c r="V35" s="8">
        <v>15</v>
      </c>
      <c r="W35" s="8">
        <v>19</v>
      </c>
      <c r="X35" s="8">
        <v>7</v>
      </c>
      <c r="Y35" s="8"/>
      <c r="Z35" s="15">
        <v>0</v>
      </c>
      <c r="AA35" s="15">
        <v>2.3809523809523809</v>
      </c>
      <c r="AB35" s="15">
        <v>35.714285714285715</v>
      </c>
      <c r="AC35" s="15">
        <v>45.238095238095241</v>
      </c>
      <c r="AD35" s="15">
        <v>16.666666666666664</v>
      </c>
      <c r="AE35" s="15">
        <v>0</v>
      </c>
      <c r="AG35" t="b">
        <f t="shared" si="2"/>
        <v>1</v>
      </c>
      <c r="AH35" t="b">
        <f t="shared" si="3"/>
        <v>1</v>
      </c>
      <c r="AI35" t="b">
        <f t="shared" si="4"/>
        <v>1</v>
      </c>
      <c r="AJ35" t="b">
        <f t="shared" si="5"/>
        <v>1</v>
      </c>
      <c r="AK35" t="b">
        <f t="shared" si="6"/>
        <v>1</v>
      </c>
      <c r="AL35" t="b">
        <f t="shared" si="7"/>
        <v>1</v>
      </c>
      <c r="AM35" t="b">
        <f t="shared" si="8"/>
        <v>1</v>
      </c>
    </row>
    <row r="36" spans="1:39" x14ac:dyDescent="0.25">
      <c r="A36" s="1">
        <v>34</v>
      </c>
      <c r="B36" t="s">
        <v>9</v>
      </c>
      <c r="C36" t="s">
        <v>10</v>
      </c>
      <c r="D36" t="s">
        <v>42</v>
      </c>
      <c r="E36">
        <v>57</v>
      </c>
      <c r="F36">
        <v>0</v>
      </c>
      <c r="G36">
        <v>0</v>
      </c>
      <c r="H36">
        <v>10</v>
      </c>
      <c r="I36">
        <v>28</v>
      </c>
      <c r="J36">
        <v>14</v>
      </c>
      <c r="K36">
        <v>5</v>
      </c>
      <c r="L36">
        <v>0</v>
      </c>
      <c r="M36">
        <v>0</v>
      </c>
      <c r="N36">
        <v>17.5</v>
      </c>
      <c r="O36">
        <v>49.1</v>
      </c>
      <c r="P36">
        <v>24.6</v>
      </c>
      <c r="Q36">
        <v>8.8000000000000007</v>
      </c>
      <c r="S36" s="6">
        <v>57</v>
      </c>
      <c r="T36" s="6"/>
      <c r="U36" s="6"/>
      <c r="V36" s="6">
        <v>10</v>
      </c>
      <c r="W36" s="6">
        <v>28</v>
      </c>
      <c r="X36" s="6">
        <v>14</v>
      </c>
      <c r="Y36" s="6">
        <v>5</v>
      </c>
      <c r="Z36" s="12">
        <v>0</v>
      </c>
      <c r="AA36" s="12">
        <v>0</v>
      </c>
      <c r="AB36" s="12">
        <v>17.543859649122805</v>
      </c>
      <c r="AC36" s="12">
        <v>49.122807017543856</v>
      </c>
      <c r="AD36" s="12">
        <v>24.561403508771928</v>
      </c>
      <c r="AE36" s="12">
        <v>8.7719298245614024</v>
      </c>
      <c r="AG36" t="b">
        <f t="shared" si="2"/>
        <v>1</v>
      </c>
      <c r="AH36" t="b">
        <f t="shared" si="3"/>
        <v>1</v>
      </c>
      <c r="AI36" t="b">
        <f t="shared" si="4"/>
        <v>1</v>
      </c>
      <c r="AJ36" t="b">
        <f t="shared" si="5"/>
        <v>1</v>
      </c>
      <c r="AK36" t="b">
        <f t="shared" si="6"/>
        <v>1</v>
      </c>
      <c r="AL36" t="b">
        <f t="shared" si="7"/>
        <v>1</v>
      </c>
      <c r="AM36" t="b">
        <f t="shared" si="8"/>
        <v>1</v>
      </c>
    </row>
    <row r="37" spans="1:39" x14ac:dyDescent="0.25">
      <c r="A37" s="1">
        <v>35</v>
      </c>
      <c r="B37" t="s">
        <v>9</v>
      </c>
      <c r="C37" t="s">
        <v>10</v>
      </c>
      <c r="D37" t="s">
        <v>43</v>
      </c>
      <c r="E37">
        <v>6</v>
      </c>
      <c r="F37">
        <v>0</v>
      </c>
      <c r="G37">
        <v>0</v>
      </c>
      <c r="H37">
        <v>0</v>
      </c>
      <c r="I37">
        <v>6</v>
      </c>
      <c r="J37">
        <v>0</v>
      </c>
      <c r="K37">
        <v>0</v>
      </c>
      <c r="L37">
        <v>0</v>
      </c>
      <c r="M37">
        <v>0</v>
      </c>
      <c r="N37">
        <v>0</v>
      </c>
      <c r="O37">
        <v>100</v>
      </c>
      <c r="P37">
        <v>0</v>
      </c>
      <c r="Q37">
        <v>0</v>
      </c>
      <c r="S37" s="8">
        <v>6</v>
      </c>
      <c r="T37" s="8"/>
      <c r="U37" s="8"/>
      <c r="V37" s="8"/>
      <c r="W37" s="8">
        <v>6</v>
      </c>
      <c r="X37" s="8"/>
      <c r="Y37" s="8"/>
      <c r="Z37" s="15">
        <v>0</v>
      </c>
      <c r="AA37" s="15">
        <v>0</v>
      </c>
      <c r="AB37" s="15">
        <v>0</v>
      </c>
      <c r="AC37" s="15">
        <v>100</v>
      </c>
      <c r="AD37" s="15">
        <v>0</v>
      </c>
      <c r="AE37" s="15">
        <v>0</v>
      </c>
      <c r="AG37" t="b">
        <f t="shared" si="2"/>
        <v>1</v>
      </c>
      <c r="AH37" t="b">
        <f t="shared" si="3"/>
        <v>1</v>
      </c>
      <c r="AI37" t="b">
        <f t="shared" si="4"/>
        <v>1</v>
      </c>
      <c r="AJ37" t="b">
        <f t="shared" si="5"/>
        <v>1</v>
      </c>
      <c r="AK37" t="b">
        <f t="shared" si="6"/>
        <v>1</v>
      </c>
      <c r="AL37" t="b">
        <f t="shared" si="7"/>
        <v>1</v>
      </c>
      <c r="AM37" t="b">
        <f t="shared" si="8"/>
        <v>1</v>
      </c>
    </row>
    <row r="38" spans="1:39" x14ac:dyDescent="0.25">
      <c r="A38" s="1">
        <v>36</v>
      </c>
      <c r="B38" t="s">
        <v>9</v>
      </c>
      <c r="C38" t="s">
        <v>10</v>
      </c>
      <c r="D38" t="s">
        <v>44</v>
      </c>
      <c r="E38">
        <v>7</v>
      </c>
      <c r="F38">
        <v>0</v>
      </c>
      <c r="G38">
        <v>0</v>
      </c>
      <c r="H38">
        <v>3</v>
      </c>
      <c r="I38">
        <v>4</v>
      </c>
      <c r="J38">
        <v>0</v>
      </c>
      <c r="K38">
        <v>0</v>
      </c>
      <c r="L38">
        <v>0</v>
      </c>
      <c r="M38">
        <v>0</v>
      </c>
      <c r="N38">
        <v>42.9</v>
      </c>
      <c r="O38">
        <v>57.1</v>
      </c>
      <c r="P38">
        <v>0</v>
      </c>
      <c r="Q38">
        <v>0</v>
      </c>
      <c r="S38" s="6">
        <v>7</v>
      </c>
      <c r="T38" s="6"/>
      <c r="U38" s="6"/>
      <c r="V38" s="6">
        <v>3</v>
      </c>
      <c r="W38" s="6">
        <v>4</v>
      </c>
      <c r="X38" s="6"/>
      <c r="Y38" s="6"/>
      <c r="Z38" s="12">
        <v>0</v>
      </c>
      <c r="AA38" s="12">
        <v>0</v>
      </c>
      <c r="AB38" s="12">
        <v>42.857142857142854</v>
      </c>
      <c r="AC38" s="12">
        <v>57.142857142857139</v>
      </c>
      <c r="AD38" s="12">
        <v>0</v>
      </c>
      <c r="AE38" s="12">
        <v>0</v>
      </c>
      <c r="AG38" t="b">
        <f t="shared" si="2"/>
        <v>1</v>
      </c>
      <c r="AH38" t="b">
        <f t="shared" si="3"/>
        <v>1</v>
      </c>
      <c r="AI38" t="b">
        <f t="shared" si="4"/>
        <v>1</v>
      </c>
      <c r="AJ38" t="b">
        <f t="shared" si="5"/>
        <v>1</v>
      </c>
      <c r="AK38" t="b">
        <f t="shared" si="6"/>
        <v>1</v>
      </c>
      <c r="AL38" t="b">
        <f t="shared" si="7"/>
        <v>1</v>
      </c>
      <c r="AM38" t="b">
        <f t="shared" si="8"/>
        <v>1</v>
      </c>
    </row>
    <row r="39" spans="1:39" x14ac:dyDescent="0.25">
      <c r="A39" s="1">
        <v>37</v>
      </c>
      <c r="B39" t="s">
        <v>9</v>
      </c>
      <c r="C39" t="s">
        <v>10</v>
      </c>
      <c r="D39" t="s">
        <v>45</v>
      </c>
      <c r="E39">
        <v>102</v>
      </c>
      <c r="F39">
        <v>0</v>
      </c>
      <c r="G39">
        <v>3</v>
      </c>
      <c r="H39">
        <v>13</v>
      </c>
      <c r="I39">
        <v>69</v>
      </c>
      <c r="J39">
        <v>17</v>
      </c>
      <c r="K39">
        <v>0</v>
      </c>
      <c r="L39">
        <v>0</v>
      </c>
      <c r="M39">
        <v>2.9</v>
      </c>
      <c r="N39">
        <v>12.7</v>
      </c>
      <c r="O39">
        <v>67.599999999999994</v>
      </c>
      <c r="P39">
        <v>16.7</v>
      </c>
      <c r="Q39">
        <v>0</v>
      </c>
      <c r="S39" s="8">
        <v>102</v>
      </c>
      <c r="T39" s="8"/>
      <c r="U39" s="8">
        <v>3</v>
      </c>
      <c r="V39" s="8">
        <v>13</v>
      </c>
      <c r="W39" s="8">
        <v>69</v>
      </c>
      <c r="X39" s="8">
        <v>17</v>
      </c>
      <c r="Y39" s="8"/>
      <c r="Z39" s="15">
        <v>0</v>
      </c>
      <c r="AA39" s="15">
        <v>2.9411764705882351</v>
      </c>
      <c r="AB39" s="15">
        <v>12.745098039215685</v>
      </c>
      <c r="AC39" s="15">
        <v>67.64705882352942</v>
      </c>
      <c r="AD39" s="15">
        <v>16.666666666666664</v>
      </c>
      <c r="AE39" s="15">
        <v>0</v>
      </c>
      <c r="AG39" t="b">
        <f t="shared" si="2"/>
        <v>1</v>
      </c>
      <c r="AH39" t="b">
        <f t="shared" si="3"/>
        <v>1</v>
      </c>
      <c r="AI39" t="b">
        <f t="shared" si="4"/>
        <v>1</v>
      </c>
      <c r="AJ39" t="b">
        <f t="shared" si="5"/>
        <v>1</v>
      </c>
      <c r="AK39" t="b">
        <f t="shared" si="6"/>
        <v>1</v>
      </c>
      <c r="AL39" t="b">
        <f t="shared" si="7"/>
        <v>1</v>
      </c>
      <c r="AM39" t="b">
        <f t="shared" si="8"/>
        <v>1</v>
      </c>
    </row>
    <row r="40" spans="1:39" x14ac:dyDescent="0.25">
      <c r="A40" s="1">
        <v>38</v>
      </c>
      <c r="B40" t="s">
        <v>9</v>
      </c>
      <c r="C40" t="s">
        <v>10</v>
      </c>
      <c r="D40" t="s">
        <v>46</v>
      </c>
      <c r="E40">
        <v>23</v>
      </c>
      <c r="F40">
        <v>0</v>
      </c>
      <c r="G40">
        <v>0</v>
      </c>
      <c r="H40">
        <v>3</v>
      </c>
      <c r="I40">
        <v>17</v>
      </c>
      <c r="J40">
        <v>3</v>
      </c>
      <c r="K40">
        <v>0</v>
      </c>
      <c r="L40">
        <v>0</v>
      </c>
      <c r="M40">
        <v>0</v>
      </c>
      <c r="N40">
        <v>13</v>
      </c>
      <c r="O40">
        <v>73.900000000000006</v>
      </c>
      <c r="P40">
        <v>13</v>
      </c>
      <c r="Q40">
        <v>0</v>
      </c>
      <c r="S40" s="6">
        <v>23</v>
      </c>
      <c r="T40" s="6"/>
      <c r="U40" s="6"/>
      <c r="V40" s="6">
        <v>3</v>
      </c>
      <c r="W40" s="6">
        <v>18</v>
      </c>
      <c r="X40" s="6">
        <v>2</v>
      </c>
      <c r="Y40" s="6"/>
      <c r="Z40" s="12">
        <v>0</v>
      </c>
      <c r="AA40" s="12">
        <v>0</v>
      </c>
      <c r="AB40" s="12">
        <v>13.043478260869565</v>
      </c>
      <c r="AC40" s="12">
        <v>78.260869565217391</v>
      </c>
      <c r="AD40" s="12">
        <v>8.695652173913043</v>
      </c>
      <c r="AE40" s="12">
        <v>0</v>
      </c>
      <c r="AG40" t="b">
        <f t="shared" si="2"/>
        <v>1</v>
      </c>
      <c r="AH40" t="b">
        <f t="shared" si="3"/>
        <v>1</v>
      </c>
      <c r="AI40" t="b">
        <f t="shared" si="4"/>
        <v>1</v>
      </c>
      <c r="AJ40" t="b">
        <f t="shared" si="5"/>
        <v>1</v>
      </c>
      <c r="AK40" t="b">
        <f t="shared" si="6"/>
        <v>0</v>
      </c>
      <c r="AL40" t="b">
        <f t="shared" si="7"/>
        <v>0</v>
      </c>
      <c r="AM40" t="b">
        <f t="shared" si="8"/>
        <v>1</v>
      </c>
    </row>
    <row r="41" spans="1:39" x14ac:dyDescent="0.25">
      <c r="A41" s="1">
        <v>39</v>
      </c>
      <c r="B41" t="s">
        <v>9</v>
      </c>
      <c r="C41" t="s">
        <v>10</v>
      </c>
      <c r="D41" t="s">
        <v>47</v>
      </c>
      <c r="E41">
        <v>6</v>
      </c>
      <c r="F41">
        <v>0</v>
      </c>
      <c r="G41">
        <v>0</v>
      </c>
      <c r="H41">
        <v>0</v>
      </c>
      <c r="I41">
        <v>0</v>
      </c>
      <c r="J41">
        <v>6</v>
      </c>
      <c r="K41">
        <v>0</v>
      </c>
      <c r="L41">
        <v>0</v>
      </c>
      <c r="M41">
        <v>0</v>
      </c>
      <c r="N41">
        <v>0</v>
      </c>
      <c r="O41">
        <v>0</v>
      </c>
      <c r="P41">
        <v>100</v>
      </c>
      <c r="Q41">
        <v>0</v>
      </c>
      <c r="S41" s="8">
        <v>6</v>
      </c>
      <c r="T41" s="8"/>
      <c r="U41" s="8"/>
      <c r="V41" s="8"/>
      <c r="W41" s="8"/>
      <c r="X41" s="8">
        <v>6</v>
      </c>
      <c r="Y41" s="8"/>
      <c r="Z41" s="15">
        <v>0</v>
      </c>
      <c r="AA41" s="15">
        <v>0</v>
      </c>
      <c r="AB41" s="15">
        <v>0</v>
      </c>
      <c r="AC41" s="15">
        <v>0</v>
      </c>
      <c r="AD41" s="15">
        <v>100</v>
      </c>
      <c r="AE41" s="15">
        <v>0</v>
      </c>
      <c r="AG41" t="b">
        <f t="shared" si="2"/>
        <v>1</v>
      </c>
      <c r="AH41" t="b">
        <f t="shared" si="3"/>
        <v>1</v>
      </c>
      <c r="AI41" t="b">
        <f t="shared" si="4"/>
        <v>1</v>
      </c>
      <c r="AJ41" t="b">
        <f t="shared" si="5"/>
        <v>1</v>
      </c>
      <c r="AK41" t="b">
        <f t="shared" si="6"/>
        <v>1</v>
      </c>
      <c r="AL41" t="b">
        <f t="shared" si="7"/>
        <v>1</v>
      </c>
      <c r="AM41" t="b">
        <f t="shared" si="8"/>
        <v>1</v>
      </c>
    </row>
    <row r="42" spans="1:39" x14ac:dyDescent="0.25">
      <c r="A42" s="1">
        <v>40</v>
      </c>
      <c r="B42" t="s">
        <v>9</v>
      </c>
      <c r="C42" t="s">
        <v>10</v>
      </c>
      <c r="D42" t="s">
        <v>48</v>
      </c>
      <c r="E42">
        <v>3</v>
      </c>
      <c r="F42">
        <v>0</v>
      </c>
      <c r="G42">
        <v>0</v>
      </c>
      <c r="H42">
        <v>1</v>
      </c>
      <c r="I42">
        <v>1</v>
      </c>
      <c r="J42">
        <v>1</v>
      </c>
      <c r="K42">
        <v>0</v>
      </c>
      <c r="L42">
        <v>0</v>
      </c>
      <c r="M42">
        <v>0</v>
      </c>
      <c r="N42">
        <v>33.299999999999997</v>
      </c>
      <c r="O42">
        <v>33.299999999999997</v>
      </c>
      <c r="P42">
        <v>33.299999999999997</v>
      </c>
      <c r="Q42">
        <v>0</v>
      </c>
      <c r="S42" s="6">
        <v>3</v>
      </c>
      <c r="T42" s="6"/>
      <c r="U42" s="6"/>
      <c r="V42" s="6">
        <v>1</v>
      </c>
      <c r="W42" s="6">
        <v>1</v>
      </c>
      <c r="X42" s="6">
        <v>1</v>
      </c>
      <c r="Y42" s="6"/>
      <c r="Z42" s="12">
        <v>0</v>
      </c>
      <c r="AA42" s="12">
        <v>0</v>
      </c>
      <c r="AB42" s="12">
        <v>33.333333333333329</v>
      </c>
      <c r="AC42" s="12">
        <v>33.333333333333329</v>
      </c>
      <c r="AD42" s="12">
        <v>33.333333333333329</v>
      </c>
      <c r="AE42" s="12">
        <v>0</v>
      </c>
      <c r="AG42" t="b">
        <f t="shared" si="2"/>
        <v>1</v>
      </c>
      <c r="AH42" t="b">
        <f t="shared" si="3"/>
        <v>1</v>
      </c>
      <c r="AI42" t="b">
        <f t="shared" si="4"/>
        <v>1</v>
      </c>
      <c r="AJ42" t="b">
        <f t="shared" si="5"/>
        <v>1</v>
      </c>
      <c r="AK42" t="b">
        <f t="shared" si="6"/>
        <v>1</v>
      </c>
      <c r="AL42" t="b">
        <f t="shared" si="7"/>
        <v>1</v>
      </c>
      <c r="AM42" t="b">
        <f t="shared" si="8"/>
        <v>1</v>
      </c>
    </row>
    <row r="43" spans="1:39" x14ac:dyDescent="0.25">
      <c r="A43" s="1">
        <v>41</v>
      </c>
      <c r="B43" t="s">
        <v>9</v>
      </c>
      <c r="C43" t="s">
        <v>10</v>
      </c>
      <c r="D43" t="s">
        <v>49</v>
      </c>
      <c r="E43">
        <v>18</v>
      </c>
      <c r="F43">
        <v>0</v>
      </c>
      <c r="G43">
        <v>2</v>
      </c>
      <c r="H43">
        <v>7</v>
      </c>
      <c r="I43">
        <v>9</v>
      </c>
      <c r="J43">
        <v>0</v>
      </c>
      <c r="K43">
        <v>0</v>
      </c>
      <c r="L43">
        <v>0</v>
      </c>
      <c r="M43">
        <v>11.1</v>
      </c>
      <c r="N43">
        <v>38.9</v>
      </c>
      <c r="O43">
        <v>50</v>
      </c>
      <c r="P43">
        <v>0</v>
      </c>
      <c r="Q43">
        <v>0</v>
      </c>
      <c r="S43" s="8">
        <v>18</v>
      </c>
      <c r="T43" s="8"/>
      <c r="U43" s="8">
        <v>2</v>
      </c>
      <c r="V43" s="8">
        <v>7</v>
      </c>
      <c r="W43" s="8">
        <v>9</v>
      </c>
      <c r="X43" s="8"/>
      <c r="Y43" s="8"/>
      <c r="Z43" s="15">
        <v>0</v>
      </c>
      <c r="AA43" s="15">
        <v>11.111111111111111</v>
      </c>
      <c r="AB43" s="15">
        <v>38.888888888888893</v>
      </c>
      <c r="AC43" s="15">
        <v>50</v>
      </c>
      <c r="AD43" s="15">
        <v>0</v>
      </c>
      <c r="AE43" s="15">
        <v>0</v>
      </c>
      <c r="AG43" t="b">
        <f t="shared" si="2"/>
        <v>1</v>
      </c>
      <c r="AH43" t="b">
        <f t="shared" si="3"/>
        <v>1</v>
      </c>
      <c r="AI43" t="b">
        <f t="shared" si="4"/>
        <v>1</v>
      </c>
      <c r="AJ43" t="b">
        <f t="shared" si="5"/>
        <v>1</v>
      </c>
      <c r="AK43" t="b">
        <f t="shared" si="6"/>
        <v>1</v>
      </c>
      <c r="AL43" t="b">
        <f t="shared" si="7"/>
        <v>1</v>
      </c>
      <c r="AM43" t="b">
        <f t="shared" si="8"/>
        <v>1</v>
      </c>
    </row>
    <row r="44" spans="1:39" x14ac:dyDescent="0.25">
      <c r="A44" s="1">
        <v>42</v>
      </c>
      <c r="B44" t="s">
        <v>9</v>
      </c>
      <c r="C44" t="s">
        <v>10</v>
      </c>
      <c r="D44" t="s">
        <v>50</v>
      </c>
      <c r="E44">
        <v>44</v>
      </c>
      <c r="F44">
        <v>0</v>
      </c>
      <c r="G44">
        <v>0</v>
      </c>
      <c r="H44">
        <v>4</v>
      </c>
      <c r="I44">
        <v>36</v>
      </c>
      <c r="J44">
        <v>4</v>
      </c>
      <c r="K44">
        <v>0</v>
      </c>
      <c r="L44">
        <v>0</v>
      </c>
      <c r="M44">
        <v>0</v>
      </c>
      <c r="N44">
        <v>9.1</v>
      </c>
      <c r="O44">
        <v>81.8</v>
      </c>
      <c r="P44">
        <v>9.1</v>
      </c>
      <c r="Q44">
        <v>0</v>
      </c>
      <c r="S44" s="6">
        <v>44</v>
      </c>
      <c r="T44" s="6"/>
      <c r="U44" s="6"/>
      <c r="V44" s="6">
        <v>4</v>
      </c>
      <c r="W44" s="6">
        <v>36</v>
      </c>
      <c r="X44" s="6">
        <v>4</v>
      </c>
      <c r="Y44" s="6"/>
      <c r="Z44" s="12">
        <v>0</v>
      </c>
      <c r="AA44" s="12">
        <v>0</v>
      </c>
      <c r="AB44" s="12">
        <v>9.0909090909090917</v>
      </c>
      <c r="AC44" s="12">
        <v>81.818181818181827</v>
      </c>
      <c r="AD44" s="12">
        <v>9.0909090909090917</v>
      </c>
      <c r="AE44" s="12">
        <v>0</v>
      </c>
      <c r="AG44" t="b">
        <f t="shared" si="2"/>
        <v>1</v>
      </c>
      <c r="AH44" t="b">
        <f t="shared" si="3"/>
        <v>1</v>
      </c>
      <c r="AI44" t="b">
        <f t="shared" si="4"/>
        <v>1</v>
      </c>
      <c r="AJ44" t="b">
        <f t="shared" si="5"/>
        <v>1</v>
      </c>
      <c r="AK44" t="b">
        <f t="shared" si="6"/>
        <v>1</v>
      </c>
      <c r="AL44" t="b">
        <f t="shared" si="7"/>
        <v>1</v>
      </c>
      <c r="AM44" t="b">
        <f t="shared" si="8"/>
        <v>1</v>
      </c>
    </row>
    <row r="45" spans="1:39" x14ac:dyDescent="0.25">
      <c r="A45" s="1">
        <v>43</v>
      </c>
      <c r="B45" t="s">
        <v>9</v>
      </c>
      <c r="C45" t="s">
        <v>10</v>
      </c>
      <c r="D45" t="s">
        <v>51</v>
      </c>
      <c r="E45">
        <v>13</v>
      </c>
      <c r="F45">
        <v>0</v>
      </c>
      <c r="G45">
        <v>0</v>
      </c>
      <c r="H45">
        <v>0</v>
      </c>
      <c r="I45">
        <v>0</v>
      </c>
      <c r="J45">
        <v>11</v>
      </c>
      <c r="K45">
        <v>2</v>
      </c>
      <c r="L45">
        <v>0</v>
      </c>
      <c r="M45">
        <v>0</v>
      </c>
      <c r="N45">
        <v>0</v>
      </c>
      <c r="O45">
        <v>0</v>
      </c>
      <c r="P45">
        <v>84.6</v>
      </c>
      <c r="Q45">
        <v>15.4</v>
      </c>
      <c r="S45" s="8">
        <v>13</v>
      </c>
      <c r="T45" s="8"/>
      <c r="U45" s="8"/>
      <c r="V45" s="8"/>
      <c r="W45" s="8"/>
      <c r="X45" s="8">
        <v>11</v>
      </c>
      <c r="Y45" s="8">
        <v>2</v>
      </c>
      <c r="Z45" s="15">
        <v>0</v>
      </c>
      <c r="AA45" s="15">
        <v>0</v>
      </c>
      <c r="AB45" s="15">
        <v>0</v>
      </c>
      <c r="AC45" s="15">
        <v>0</v>
      </c>
      <c r="AD45" s="15">
        <v>84.615384615384613</v>
      </c>
      <c r="AE45" s="15">
        <v>15.384615384615385</v>
      </c>
      <c r="AG45" t="b">
        <f t="shared" si="2"/>
        <v>1</v>
      </c>
      <c r="AH45" t="b">
        <f t="shared" si="3"/>
        <v>1</v>
      </c>
      <c r="AI45" t="b">
        <f t="shared" si="4"/>
        <v>1</v>
      </c>
      <c r="AJ45" t="b">
        <f t="shared" si="5"/>
        <v>1</v>
      </c>
      <c r="AK45" t="b">
        <f t="shared" si="6"/>
        <v>1</v>
      </c>
      <c r="AL45" t="b">
        <f t="shared" si="7"/>
        <v>1</v>
      </c>
      <c r="AM45" t="b">
        <f t="shared" si="8"/>
        <v>1</v>
      </c>
    </row>
    <row r="46" spans="1:39" x14ac:dyDescent="0.25">
      <c r="A46" s="1">
        <v>44</v>
      </c>
      <c r="B46" t="s">
        <v>9</v>
      </c>
      <c r="C46" t="s">
        <v>10</v>
      </c>
      <c r="D46" t="s">
        <v>52</v>
      </c>
      <c r="E46">
        <v>1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100</v>
      </c>
      <c r="Q46">
        <v>0</v>
      </c>
      <c r="S46" s="6">
        <v>1</v>
      </c>
      <c r="T46" s="6"/>
      <c r="U46" s="6"/>
      <c r="V46" s="6"/>
      <c r="W46" s="6"/>
      <c r="X46" s="6">
        <v>1</v>
      </c>
      <c r="Y46" s="6"/>
      <c r="Z46" s="12">
        <v>0</v>
      </c>
      <c r="AA46" s="12">
        <v>0</v>
      </c>
      <c r="AB46" s="12">
        <v>0</v>
      </c>
      <c r="AC46" s="12">
        <v>0</v>
      </c>
      <c r="AD46" s="12">
        <v>100</v>
      </c>
      <c r="AE46" s="12">
        <v>0</v>
      </c>
      <c r="AG46" t="b">
        <f t="shared" si="2"/>
        <v>1</v>
      </c>
      <c r="AH46" t="b">
        <f t="shared" si="3"/>
        <v>1</v>
      </c>
      <c r="AI46" t="b">
        <f t="shared" si="4"/>
        <v>1</v>
      </c>
      <c r="AJ46" t="b">
        <f t="shared" si="5"/>
        <v>1</v>
      </c>
      <c r="AK46" t="b">
        <f t="shared" si="6"/>
        <v>1</v>
      </c>
      <c r="AL46" t="b">
        <f t="shared" si="7"/>
        <v>1</v>
      </c>
      <c r="AM46" t="b">
        <f t="shared" si="8"/>
        <v>1</v>
      </c>
    </row>
    <row r="47" spans="1:39" x14ac:dyDescent="0.25">
      <c r="A47" s="1">
        <v>45</v>
      </c>
      <c r="B47" t="s">
        <v>9</v>
      </c>
      <c r="C47" t="s">
        <v>10</v>
      </c>
      <c r="D47" t="s">
        <v>53</v>
      </c>
      <c r="E47">
        <v>2</v>
      </c>
      <c r="F47">
        <v>0</v>
      </c>
      <c r="G47">
        <v>0</v>
      </c>
      <c r="H47">
        <v>0</v>
      </c>
      <c r="I47">
        <v>2</v>
      </c>
      <c r="J47">
        <v>0</v>
      </c>
      <c r="K47">
        <v>0</v>
      </c>
      <c r="L47">
        <v>0</v>
      </c>
      <c r="M47">
        <v>0</v>
      </c>
      <c r="N47">
        <v>0</v>
      </c>
      <c r="O47">
        <v>100</v>
      </c>
      <c r="P47">
        <v>0</v>
      </c>
      <c r="Q47">
        <v>0</v>
      </c>
      <c r="S47" s="8">
        <v>2</v>
      </c>
      <c r="T47" s="8"/>
      <c r="U47" s="8"/>
      <c r="V47" s="8"/>
      <c r="W47" s="8">
        <v>2</v>
      </c>
      <c r="X47" s="8"/>
      <c r="Y47" s="8"/>
      <c r="Z47" s="15">
        <v>0</v>
      </c>
      <c r="AA47" s="15">
        <v>0</v>
      </c>
      <c r="AB47" s="15">
        <v>0</v>
      </c>
      <c r="AC47" s="15">
        <v>100</v>
      </c>
      <c r="AD47" s="15">
        <v>0</v>
      </c>
      <c r="AE47" s="15">
        <v>0</v>
      </c>
      <c r="AG47" t="b">
        <f t="shared" si="2"/>
        <v>1</v>
      </c>
      <c r="AH47" t="b">
        <f t="shared" si="3"/>
        <v>1</v>
      </c>
      <c r="AI47" t="b">
        <f t="shared" si="4"/>
        <v>1</v>
      </c>
      <c r="AJ47" t="b">
        <f t="shared" si="5"/>
        <v>1</v>
      </c>
      <c r="AK47" t="b">
        <f t="shared" si="6"/>
        <v>1</v>
      </c>
      <c r="AL47" t="b">
        <f t="shared" si="7"/>
        <v>1</v>
      </c>
      <c r="AM47" t="b">
        <f t="shared" si="8"/>
        <v>1</v>
      </c>
    </row>
    <row r="48" spans="1:39" x14ac:dyDescent="0.25">
      <c r="A48" s="1">
        <v>46</v>
      </c>
      <c r="B48" t="s">
        <v>9</v>
      </c>
      <c r="C48" t="s">
        <v>10</v>
      </c>
      <c r="D48" t="s">
        <v>54</v>
      </c>
      <c r="E48">
        <v>2</v>
      </c>
      <c r="F48">
        <v>0</v>
      </c>
      <c r="G48">
        <v>0</v>
      </c>
      <c r="H48">
        <v>0</v>
      </c>
      <c r="I48">
        <v>0</v>
      </c>
      <c r="J48">
        <v>2</v>
      </c>
      <c r="K48">
        <v>0</v>
      </c>
      <c r="L48">
        <v>0</v>
      </c>
      <c r="M48">
        <v>0</v>
      </c>
      <c r="N48">
        <v>0</v>
      </c>
      <c r="O48">
        <v>0</v>
      </c>
      <c r="P48">
        <v>100</v>
      </c>
      <c r="Q48">
        <v>0</v>
      </c>
      <c r="S48" s="6">
        <v>2</v>
      </c>
      <c r="T48" s="6"/>
      <c r="U48" s="6"/>
      <c r="V48" s="6"/>
      <c r="W48" s="6"/>
      <c r="X48" s="6">
        <v>2</v>
      </c>
      <c r="Y48" s="6"/>
      <c r="Z48" s="12">
        <v>0</v>
      </c>
      <c r="AA48" s="12">
        <v>0</v>
      </c>
      <c r="AB48" s="12">
        <v>0</v>
      </c>
      <c r="AC48" s="12">
        <v>0</v>
      </c>
      <c r="AD48" s="12">
        <v>100</v>
      </c>
      <c r="AE48" s="12">
        <v>0</v>
      </c>
      <c r="AG48" t="b">
        <f t="shared" si="2"/>
        <v>1</v>
      </c>
      <c r="AH48" t="b">
        <f t="shared" si="3"/>
        <v>1</v>
      </c>
      <c r="AI48" t="b">
        <f t="shared" si="4"/>
        <v>1</v>
      </c>
      <c r="AJ48" t="b">
        <f t="shared" si="5"/>
        <v>1</v>
      </c>
      <c r="AK48" t="b">
        <f t="shared" si="6"/>
        <v>1</v>
      </c>
      <c r="AL48" t="b">
        <f t="shared" si="7"/>
        <v>1</v>
      </c>
      <c r="AM48" t="b">
        <f t="shared" si="8"/>
        <v>1</v>
      </c>
    </row>
    <row r="49" spans="1:39" x14ac:dyDescent="0.25">
      <c r="A49" s="1">
        <v>47</v>
      </c>
      <c r="B49" t="s">
        <v>9</v>
      </c>
      <c r="C49" t="s">
        <v>10</v>
      </c>
      <c r="D49" t="s">
        <v>55</v>
      </c>
      <c r="E49">
        <v>121</v>
      </c>
      <c r="F49">
        <v>0</v>
      </c>
      <c r="G49">
        <v>10</v>
      </c>
      <c r="H49">
        <v>47</v>
      </c>
      <c r="I49">
        <v>60</v>
      </c>
      <c r="J49">
        <v>4</v>
      </c>
      <c r="K49">
        <v>0</v>
      </c>
      <c r="L49">
        <v>0</v>
      </c>
      <c r="M49">
        <v>8.3000000000000007</v>
      </c>
      <c r="N49">
        <v>38.799999999999997</v>
      </c>
      <c r="O49">
        <v>49.6</v>
      </c>
      <c r="P49">
        <v>3.3</v>
      </c>
      <c r="Q49">
        <v>0</v>
      </c>
      <c r="S49" s="8">
        <v>121</v>
      </c>
      <c r="T49" s="8"/>
      <c r="U49" s="8">
        <v>12</v>
      </c>
      <c r="V49" s="8">
        <v>48</v>
      </c>
      <c r="W49" s="8">
        <v>57</v>
      </c>
      <c r="X49" s="8">
        <v>4</v>
      </c>
      <c r="Y49" s="8"/>
      <c r="Z49" s="15">
        <v>0</v>
      </c>
      <c r="AA49" s="15">
        <v>9.9173553719008272</v>
      </c>
      <c r="AB49" s="15">
        <v>39.669421487603309</v>
      </c>
      <c r="AC49" s="15">
        <v>47.107438016528924</v>
      </c>
      <c r="AD49" s="15">
        <v>3.3057851239669422</v>
      </c>
      <c r="AE49" s="15">
        <v>0</v>
      </c>
      <c r="AG49" t="b">
        <f t="shared" si="2"/>
        <v>1</v>
      </c>
      <c r="AH49" t="b">
        <f t="shared" si="3"/>
        <v>1</v>
      </c>
      <c r="AI49" t="b">
        <f t="shared" si="4"/>
        <v>0</v>
      </c>
      <c r="AJ49" t="b">
        <f t="shared" si="5"/>
        <v>0</v>
      </c>
      <c r="AK49" t="b">
        <f t="shared" si="6"/>
        <v>0</v>
      </c>
      <c r="AL49" t="b">
        <f t="shared" si="7"/>
        <v>1</v>
      </c>
      <c r="AM49" t="b">
        <f t="shared" si="8"/>
        <v>1</v>
      </c>
    </row>
    <row r="50" spans="1:39" x14ac:dyDescent="0.25">
      <c r="A50" s="1">
        <v>48</v>
      </c>
      <c r="B50" t="s">
        <v>9</v>
      </c>
      <c r="C50" t="s">
        <v>10</v>
      </c>
      <c r="D50" t="s">
        <v>56</v>
      </c>
      <c r="E50">
        <v>563</v>
      </c>
      <c r="F50">
        <v>4</v>
      </c>
      <c r="G50">
        <v>49</v>
      </c>
      <c r="H50">
        <v>185</v>
      </c>
      <c r="I50">
        <v>275</v>
      </c>
      <c r="J50">
        <v>47</v>
      </c>
      <c r="K50">
        <v>3</v>
      </c>
      <c r="L50">
        <v>0.7</v>
      </c>
      <c r="M50">
        <v>8.6999999999999993</v>
      </c>
      <c r="N50">
        <v>32.9</v>
      </c>
      <c r="O50">
        <v>48.8</v>
      </c>
      <c r="P50">
        <v>8.3000000000000007</v>
      </c>
      <c r="Q50">
        <v>0.5</v>
      </c>
      <c r="S50" s="6">
        <v>563</v>
      </c>
      <c r="T50" s="6">
        <v>4</v>
      </c>
      <c r="U50" s="6">
        <v>42</v>
      </c>
      <c r="V50" s="6">
        <v>203</v>
      </c>
      <c r="W50" s="6">
        <v>264</v>
      </c>
      <c r="X50" s="6">
        <v>47</v>
      </c>
      <c r="Y50" s="6">
        <v>3</v>
      </c>
      <c r="Z50" s="12">
        <v>0.71047957371225579</v>
      </c>
      <c r="AA50" s="12">
        <v>7.4600355239786849</v>
      </c>
      <c r="AB50" s="12">
        <v>36.056838365896979</v>
      </c>
      <c r="AC50" s="12">
        <v>46.891651865008882</v>
      </c>
      <c r="AD50" s="12">
        <v>8.3481349911190055</v>
      </c>
      <c r="AE50" s="12">
        <v>0.53285968028419184</v>
      </c>
      <c r="AG50" t="b">
        <f t="shared" si="2"/>
        <v>1</v>
      </c>
      <c r="AH50" t="b">
        <f t="shared" si="3"/>
        <v>1</v>
      </c>
      <c r="AI50" t="b">
        <f t="shared" si="4"/>
        <v>0</v>
      </c>
      <c r="AJ50" t="b">
        <f t="shared" si="5"/>
        <v>0</v>
      </c>
      <c r="AK50" t="b">
        <f t="shared" si="6"/>
        <v>0</v>
      </c>
      <c r="AL50" t="b">
        <f t="shared" si="7"/>
        <v>1</v>
      </c>
      <c r="AM50" t="b">
        <f t="shared" si="8"/>
        <v>1</v>
      </c>
    </row>
    <row r="51" spans="1:39" x14ac:dyDescent="0.25">
      <c r="A51" s="1">
        <v>49</v>
      </c>
      <c r="B51" t="s">
        <v>9</v>
      </c>
      <c r="C51" t="s">
        <v>10</v>
      </c>
      <c r="D51" t="s">
        <v>57</v>
      </c>
      <c r="E51">
        <v>31</v>
      </c>
      <c r="F51">
        <v>0</v>
      </c>
      <c r="G51">
        <v>0</v>
      </c>
      <c r="H51">
        <v>2</v>
      </c>
      <c r="I51">
        <v>29</v>
      </c>
      <c r="J51">
        <v>0</v>
      </c>
      <c r="K51">
        <v>0</v>
      </c>
      <c r="L51">
        <v>0</v>
      </c>
      <c r="M51">
        <v>0</v>
      </c>
      <c r="N51">
        <v>6.5</v>
      </c>
      <c r="O51">
        <v>93.5</v>
      </c>
      <c r="P51">
        <v>0</v>
      </c>
      <c r="Q51">
        <v>0</v>
      </c>
      <c r="S51" s="8">
        <v>31</v>
      </c>
      <c r="T51" s="8"/>
      <c r="U51" s="8"/>
      <c r="V51" s="8">
        <v>2</v>
      </c>
      <c r="W51" s="8">
        <v>29</v>
      </c>
      <c r="X51" s="8"/>
      <c r="Y51" s="8"/>
      <c r="Z51" s="15">
        <v>0</v>
      </c>
      <c r="AA51" s="15">
        <v>0</v>
      </c>
      <c r="AB51" s="15">
        <v>6.4516129032258061</v>
      </c>
      <c r="AC51" s="15">
        <v>93.548387096774192</v>
      </c>
      <c r="AD51" s="15">
        <v>0</v>
      </c>
      <c r="AE51" s="15">
        <v>0</v>
      </c>
      <c r="AG51" t="b">
        <f t="shared" si="2"/>
        <v>1</v>
      </c>
      <c r="AH51" t="b">
        <f t="shared" si="3"/>
        <v>1</v>
      </c>
      <c r="AI51" t="b">
        <f t="shared" si="4"/>
        <v>1</v>
      </c>
      <c r="AJ51" t="b">
        <f t="shared" si="5"/>
        <v>1</v>
      </c>
      <c r="AK51" t="b">
        <f t="shared" si="6"/>
        <v>1</v>
      </c>
      <c r="AL51" t="b">
        <f t="shared" si="7"/>
        <v>1</v>
      </c>
      <c r="AM51" t="b">
        <f t="shared" si="8"/>
        <v>1</v>
      </c>
    </row>
    <row r="52" spans="1:39" x14ac:dyDescent="0.25">
      <c r="A52" s="1">
        <v>50</v>
      </c>
      <c r="B52" t="s">
        <v>9</v>
      </c>
      <c r="C52" t="s">
        <v>10</v>
      </c>
      <c r="D52" t="s">
        <v>58</v>
      </c>
      <c r="E52">
        <v>26</v>
      </c>
      <c r="F52">
        <v>0</v>
      </c>
      <c r="G52">
        <v>0</v>
      </c>
      <c r="H52">
        <v>4</v>
      </c>
      <c r="I52">
        <v>9</v>
      </c>
      <c r="J52">
        <v>13</v>
      </c>
      <c r="K52">
        <v>0</v>
      </c>
      <c r="L52">
        <v>0</v>
      </c>
      <c r="M52">
        <v>0</v>
      </c>
      <c r="N52">
        <v>15.4</v>
      </c>
      <c r="O52">
        <v>34.6</v>
      </c>
      <c r="P52">
        <v>50</v>
      </c>
      <c r="Q52">
        <v>0</v>
      </c>
      <c r="S52" s="6">
        <v>6</v>
      </c>
      <c r="T52" s="6"/>
      <c r="U52" s="6"/>
      <c r="V52" s="6"/>
      <c r="W52" s="6">
        <v>4</v>
      </c>
      <c r="X52" s="6">
        <v>2</v>
      </c>
      <c r="Y52" s="6"/>
      <c r="Z52" s="12">
        <v>0</v>
      </c>
      <c r="AA52" s="12">
        <v>0</v>
      </c>
      <c r="AB52" s="12">
        <v>0</v>
      </c>
      <c r="AC52" s="12">
        <v>66.666666666666657</v>
      </c>
      <c r="AD52" s="12">
        <v>33.333333333333329</v>
      </c>
      <c r="AE52" s="12">
        <v>0</v>
      </c>
      <c r="AG52" t="b">
        <f t="shared" si="2"/>
        <v>0</v>
      </c>
      <c r="AH52" t="b">
        <f t="shared" si="3"/>
        <v>1</v>
      </c>
      <c r="AI52" t="b">
        <f t="shared" si="4"/>
        <v>1</v>
      </c>
      <c r="AJ52" t="b">
        <f t="shared" si="5"/>
        <v>0</v>
      </c>
      <c r="AK52" t="b">
        <f t="shared" si="6"/>
        <v>0</v>
      </c>
      <c r="AL52" t="b">
        <f t="shared" si="7"/>
        <v>0</v>
      </c>
      <c r="AM52" t="b">
        <f t="shared" si="8"/>
        <v>1</v>
      </c>
    </row>
    <row r="53" spans="1:39" x14ac:dyDescent="0.25">
      <c r="A53" s="1">
        <v>51</v>
      </c>
      <c r="B53" t="s">
        <v>9</v>
      </c>
      <c r="C53" t="s">
        <v>10</v>
      </c>
      <c r="D53" t="s">
        <v>59</v>
      </c>
      <c r="E53">
        <v>6</v>
      </c>
      <c r="F53">
        <v>0</v>
      </c>
      <c r="G53">
        <v>0</v>
      </c>
      <c r="H53">
        <v>0</v>
      </c>
      <c r="I53">
        <v>4</v>
      </c>
      <c r="J53">
        <v>2</v>
      </c>
      <c r="K53">
        <v>0</v>
      </c>
      <c r="L53">
        <v>0</v>
      </c>
      <c r="M53">
        <v>0</v>
      </c>
      <c r="N53">
        <v>0</v>
      </c>
      <c r="O53">
        <v>66.7</v>
      </c>
      <c r="P53">
        <v>33.299999999999997</v>
      </c>
      <c r="Q53">
        <v>0</v>
      </c>
      <c r="S53" s="8">
        <v>26</v>
      </c>
      <c r="T53" s="8"/>
      <c r="U53" s="8"/>
      <c r="V53" s="8">
        <v>4</v>
      </c>
      <c r="W53" s="8">
        <v>9</v>
      </c>
      <c r="X53" s="8">
        <v>13</v>
      </c>
      <c r="Y53" s="8"/>
      <c r="Z53" s="15">
        <v>0</v>
      </c>
      <c r="AA53" s="15">
        <v>0</v>
      </c>
      <c r="AB53" s="15">
        <v>15.384615384615385</v>
      </c>
      <c r="AC53" s="15">
        <v>34.615384615384613</v>
      </c>
      <c r="AD53" s="15">
        <v>50</v>
      </c>
      <c r="AE53" s="15">
        <v>0</v>
      </c>
      <c r="AG53" t="b">
        <f t="shared" si="2"/>
        <v>0</v>
      </c>
      <c r="AH53" t="b">
        <f t="shared" si="3"/>
        <v>1</v>
      </c>
      <c r="AI53" t="b">
        <f t="shared" si="4"/>
        <v>1</v>
      </c>
      <c r="AJ53" t="b">
        <f t="shared" si="5"/>
        <v>0</v>
      </c>
      <c r="AK53" t="b">
        <f t="shared" si="6"/>
        <v>0</v>
      </c>
      <c r="AL53" t="b">
        <f t="shared" si="7"/>
        <v>0</v>
      </c>
      <c r="AM53" t="b">
        <f t="shared" si="8"/>
        <v>1</v>
      </c>
    </row>
    <row r="54" spans="1:39" x14ac:dyDescent="0.25">
      <c r="A54" s="1">
        <v>52</v>
      </c>
      <c r="B54" t="s">
        <v>9</v>
      </c>
      <c r="C54" t="s">
        <v>10</v>
      </c>
      <c r="D54" t="s">
        <v>60</v>
      </c>
      <c r="E54">
        <v>126</v>
      </c>
      <c r="F54">
        <v>3</v>
      </c>
      <c r="G54">
        <v>14</v>
      </c>
      <c r="H54">
        <v>58</v>
      </c>
      <c r="I54">
        <v>48</v>
      </c>
      <c r="J54">
        <v>3</v>
      </c>
      <c r="K54">
        <v>0</v>
      </c>
      <c r="L54">
        <v>2.4</v>
      </c>
      <c r="M54">
        <v>11.1</v>
      </c>
      <c r="N54">
        <v>46</v>
      </c>
      <c r="O54">
        <v>38.1</v>
      </c>
      <c r="P54">
        <v>2.4</v>
      </c>
      <c r="Q54">
        <v>0</v>
      </c>
      <c r="S54" s="6">
        <v>126</v>
      </c>
      <c r="T54" s="6">
        <v>3</v>
      </c>
      <c r="U54" s="6">
        <v>14</v>
      </c>
      <c r="V54" s="6">
        <v>58</v>
      </c>
      <c r="W54" s="6">
        <v>48</v>
      </c>
      <c r="X54" s="6">
        <v>3</v>
      </c>
      <c r="Y54" s="6"/>
      <c r="Z54" s="12">
        <v>2.3809523809523809</v>
      </c>
      <c r="AA54" s="12">
        <v>11.111111111111111</v>
      </c>
      <c r="AB54" s="12">
        <v>46.031746031746032</v>
      </c>
      <c r="AC54" s="12">
        <v>38.095238095238095</v>
      </c>
      <c r="AD54" s="12">
        <v>2.3809523809523809</v>
      </c>
      <c r="AE54" s="12">
        <v>0</v>
      </c>
      <c r="AG54" t="b">
        <f t="shared" si="2"/>
        <v>1</v>
      </c>
      <c r="AH54" t="b">
        <f t="shared" si="3"/>
        <v>1</v>
      </c>
      <c r="AI54" t="b">
        <f t="shared" si="4"/>
        <v>1</v>
      </c>
      <c r="AJ54" t="b">
        <f t="shared" si="5"/>
        <v>1</v>
      </c>
      <c r="AK54" t="b">
        <f t="shared" si="6"/>
        <v>1</v>
      </c>
      <c r="AL54" t="b">
        <f t="shared" si="7"/>
        <v>1</v>
      </c>
      <c r="AM54" t="b">
        <f t="shared" si="8"/>
        <v>1</v>
      </c>
    </row>
    <row r="55" spans="1:39" x14ac:dyDescent="0.25">
      <c r="A55" s="1">
        <v>53</v>
      </c>
      <c r="B55" t="s">
        <v>9</v>
      </c>
      <c r="C55" t="s">
        <v>10</v>
      </c>
      <c r="D55" t="s">
        <v>61</v>
      </c>
      <c r="E55">
        <v>177</v>
      </c>
      <c r="F55">
        <v>0</v>
      </c>
      <c r="G55">
        <v>12</v>
      </c>
      <c r="H55">
        <v>41</v>
      </c>
      <c r="I55">
        <v>65</v>
      </c>
      <c r="J55">
        <v>55</v>
      </c>
      <c r="K55">
        <v>4</v>
      </c>
      <c r="L55">
        <v>0</v>
      </c>
      <c r="M55">
        <v>6.8</v>
      </c>
      <c r="N55">
        <v>23.2</v>
      </c>
      <c r="O55">
        <v>36.700000000000003</v>
      </c>
      <c r="P55">
        <v>31.1</v>
      </c>
      <c r="Q55">
        <v>2.2999999999999998</v>
      </c>
      <c r="S55" s="8">
        <v>177</v>
      </c>
      <c r="T55" s="8"/>
      <c r="U55" s="8">
        <v>12</v>
      </c>
      <c r="V55" s="8">
        <v>47</v>
      </c>
      <c r="W55" s="8">
        <v>62</v>
      </c>
      <c r="X55" s="8">
        <v>52</v>
      </c>
      <c r="Y55" s="8">
        <v>4</v>
      </c>
      <c r="Z55" s="15">
        <v>0</v>
      </c>
      <c r="AA55" s="15">
        <v>6.7796610169491522</v>
      </c>
      <c r="AB55" s="15">
        <v>26.55367231638418</v>
      </c>
      <c r="AC55" s="15">
        <v>35.028248587570623</v>
      </c>
      <c r="AD55" s="15">
        <v>29.378531073446329</v>
      </c>
      <c r="AE55" s="15">
        <v>2.2598870056497176</v>
      </c>
      <c r="AG55" t="b">
        <f t="shared" si="2"/>
        <v>1</v>
      </c>
      <c r="AH55" t="b">
        <f t="shared" si="3"/>
        <v>1</v>
      </c>
      <c r="AI55" t="b">
        <f t="shared" si="4"/>
        <v>1</v>
      </c>
      <c r="AJ55" t="b">
        <f t="shared" si="5"/>
        <v>0</v>
      </c>
      <c r="AK55" t="b">
        <f t="shared" si="6"/>
        <v>0</v>
      </c>
      <c r="AL55" t="b">
        <f t="shared" si="7"/>
        <v>0</v>
      </c>
      <c r="AM55" t="b">
        <f t="shared" si="8"/>
        <v>1</v>
      </c>
    </row>
    <row r="56" spans="1:39" x14ac:dyDescent="0.25">
      <c r="A56" s="1">
        <v>54</v>
      </c>
      <c r="B56" t="s">
        <v>9</v>
      </c>
      <c r="C56" t="s">
        <v>10</v>
      </c>
      <c r="D56" t="s">
        <v>62</v>
      </c>
      <c r="E56">
        <v>65</v>
      </c>
      <c r="F56">
        <v>0</v>
      </c>
      <c r="G56">
        <v>5</v>
      </c>
      <c r="H56">
        <v>19</v>
      </c>
      <c r="I56">
        <v>19</v>
      </c>
      <c r="J56">
        <v>20</v>
      </c>
      <c r="K56">
        <v>2</v>
      </c>
      <c r="L56">
        <v>0</v>
      </c>
      <c r="M56">
        <v>7.7</v>
      </c>
      <c r="N56">
        <v>29.2</v>
      </c>
      <c r="O56">
        <v>29.2</v>
      </c>
      <c r="P56">
        <v>30.8</v>
      </c>
      <c r="Q56">
        <v>3.1</v>
      </c>
      <c r="S56" s="6">
        <v>65</v>
      </c>
      <c r="T56" s="6"/>
      <c r="U56" s="6">
        <v>5</v>
      </c>
      <c r="V56" s="6">
        <v>20</v>
      </c>
      <c r="W56" s="6">
        <v>18</v>
      </c>
      <c r="X56" s="6">
        <v>20</v>
      </c>
      <c r="Y56" s="6">
        <v>2</v>
      </c>
      <c r="Z56" s="12">
        <v>0</v>
      </c>
      <c r="AA56" s="12">
        <v>7.6923076923076925</v>
      </c>
      <c r="AB56" s="12">
        <v>30.76923076923077</v>
      </c>
      <c r="AC56" s="12">
        <v>27.692307692307693</v>
      </c>
      <c r="AD56" s="12">
        <v>30.76923076923077</v>
      </c>
      <c r="AE56" s="12">
        <v>3.0769230769230771</v>
      </c>
      <c r="AG56" t="b">
        <f t="shared" si="2"/>
        <v>1</v>
      </c>
      <c r="AH56" t="b">
        <f t="shared" si="3"/>
        <v>1</v>
      </c>
      <c r="AI56" t="b">
        <f t="shared" si="4"/>
        <v>1</v>
      </c>
      <c r="AJ56" t="b">
        <f t="shared" si="5"/>
        <v>0</v>
      </c>
      <c r="AK56" t="b">
        <f t="shared" si="6"/>
        <v>0</v>
      </c>
      <c r="AL56" t="b">
        <f t="shared" si="7"/>
        <v>1</v>
      </c>
      <c r="AM56" t="b">
        <f t="shared" si="8"/>
        <v>1</v>
      </c>
    </row>
    <row r="57" spans="1:39" x14ac:dyDescent="0.25">
      <c r="A57" s="1">
        <v>55</v>
      </c>
      <c r="B57" t="s">
        <v>9</v>
      </c>
      <c r="C57" t="s">
        <v>10</v>
      </c>
      <c r="D57" t="s">
        <v>63</v>
      </c>
      <c r="E57">
        <v>77</v>
      </c>
      <c r="F57">
        <v>0</v>
      </c>
      <c r="G57">
        <v>4</v>
      </c>
      <c r="H57">
        <v>17</v>
      </c>
      <c r="I57">
        <v>42</v>
      </c>
      <c r="J57">
        <v>14</v>
      </c>
      <c r="K57">
        <v>0</v>
      </c>
      <c r="L57">
        <v>0</v>
      </c>
      <c r="M57">
        <v>5.2</v>
      </c>
      <c r="N57">
        <v>22.1</v>
      </c>
      <c r="O57">
        <v>54.5</v>
      </c>
      <c r="P57">
        <v>18.2</v>
      </c>
      <c r="Q57">
        <v>0</v>
      </c>
      <c r="S57" s="8">
        <v>9</v>
      </c>
      <c r="T57" s="8"/>
      <c r="U57" s="8"/>
      <c r="V57" s="8">
        <v>8</v>
      </c>
      <c r="W57" s="8">
        <v>1</v>
      </c>
      <c r="X57" s="8"/>
      <c r="Y57" s="8"/>
      <c r="Z57" s="15">
        <v>0</v>
      </c>
      <c r="AA57" s="15">
        <v>0</v>
      </c>
      <c r="AB57" s="15">
        <v>88.888888888888886</v>
      </c>
      <c r="AC57" s="15">
        <v>11.111111111111111</v>
      </c>
      <c r="AD57" s="15">
        <v>0</v>
      </c>
      <c r="AE57" s="15">
        <v>0</v>
      </c>
      <c r="AG57" t="b">
        <f t="shared" si="2"/>
        <v>0</v>
      </c>
      <c r="AH57" t="b">
        <f t="shared" si="3"/>
        <v>1</v>
      </c>
      <c r="AI57" t="b">
        <f t="shared" si="4"/>
        <v>0</v>
      </c>
      <c r="AJ57" t="b">
        <f t="shared" si="5"/>
        <v>0</v>
      </c>
      <c r="AK57" t="b">
        <f t="shared" si="6"/>
        <v>0</v>
      </c>
      <c r="AL57" t="b">
        <f t="shared" si="7"/>
        <v>0</v>
      </c>
      <c r="AM57" t="b">
        <f t="shared" si="8"/>
        <v>1</v>
      </c>
    </row>
    <row r="58" spans="1:39" x14ac:dyDescent="0.25">
      <c r="A58" s="1">
        <v>56</v>
      </c>
      <c r="B58" t="s">
        <v>9</v>
      </c>
      <c r="C58" t="s">
        <v>10</v>
      </c>
      <c r="D58" t="s">
        <v>64</v>
      </c>
      <c r="E58">
        <v>9</v>
      </c>
      <c r="F58">
        <v>0</v>
      </c>
      <c r="G58">
        <v>0</v>
      </c>
      <c r="H58">
        <v>8</v>
      </c>
      <c r="I58">
        <v>1</v>
      </c>
      <c r="J58">
        <v>0</v>
      </c>
      <c r="K58">
        <v>0</v>
      </c>
      <c r="L58">
        <v>0</v>
      </c>
      <c r="M58">
        <v>0</v>
      </c>
      <c r="N58">
        <v>88.9</v>
      </c>
      <c r="O58">
        <v>11.1</v>
      </c>
      <c r="P58">
        <v>0</v>
      </c>
      <c r="Q58">
        <v>0</v>
      </c>
      <c r="S58" s="6">
        <v>77</v>
      </c>
      <c r="T58" s="6"/>
      <c r="U58" s="6">
        <v>4</v>
      </c>
      <c r="V58" s="6">
        <v>18</v>
      </c>
      <c r="W58" s="6">
        <v>41</v>
      </c>
      <c r="X58" s="6">
        <v>14</v>
      </c>
      <c r="Y58" s="6"/>
      <c r="Z58" s="12">
        <v>0</v>
      </c>
      <c r="AA58" s="12">
        <v>5.1948051948051948</v>
      </c>
      <c r="AB58" s="12">
        <v>23.376623376623375</v>
      </c>
      <c r="AC58" s="12">
        <v>53.246753246753244</v>
      </c>
      <c r="AD58" s="12">
        <v>18.181818181818183</v>
      </c>
      <c r="AE58" s="12">
        <v>0</v>
      </c>
      <c r="AG58" t="b">
        <f t="shared" si="2"/>
        <v>0</v>
      </c>
      <c r="AH58" t="b">
        <f t="shared" si="3"/>
        <v>1</v>
      </c>
      <c r="AI58" t="b">
        <f t="shared" si="4"/>
        <v>0</v>
      </c>
      <c r="AJ58" t="b">
        <f t="shared" si="5"/>
        <v>0</v>
      </c>
      <c r="AK58" t="b">
        <f t="shared" si="6"/>
        <v>0</v>
      </c>
      <c r="AL58" t="b">
        <f t="shared" si="7"/>
        <v>0</v>
      </c>
      <c r="AM58" t="b">
        <f t="shared" si="8"/>
        <v>1</v>
      </c>
    </row>
    <row r="59" spans="1:39" x14ac:dyDescent="0.25">
      <c r="A59" s="1">
        <v>57</v>
      </c>
      <c r="B59" t="s">
        <v>9</v>
      </c>
      <c r="C59" t="s">
        <v>10</v>
      </c>
      <c r="D59" t="s">
        <v>65</v>
      </c>
      <c r="E59">
        <v>6</v>
      </c>
      <c r="F59">
        <v>0</v>
      </c>
      <c r="G59">
        <v>0</v>
      </c>
      <c r="H59">
        <v>0</v>
      </c>
      <c r="I59">
        <v>3</v>
      </c>
      <c r="J59">
        <v>3</v>
      </c>
      <c r="K59">
        <v>0</v>
      </c>
      <c r="L59">
        <v>0</v>
      </c>
      <c r="M59">
        <v>0</v>
      </c>
      <c r="N59">
        <v>0</v>
      </c>
      <c r="O59">
        <v>50</v>
      </c>
      <c r="P59">
        <v>50</v>
      </c>
      <c r="Q59">
        <v>0</v>
      </c>
      <c r="S59" s="8">
        <v>6</v>
      </c>
      <c r="T59" s="8"/>
      <c r="U59" s="8"/>
      <c r="V59" s="8"/>
      <c r="W59" s="8">
        <v>3</v>
      </c>
      <c r="X59" s="8">
        <v>3</v>
      </c>
      <c r="Y59" s="8"/>
      <c r="Z59" s="15">
        <v>0</v>
      </c>
      <c r="AA59" s="15">
        <v>0</v>
      </c>
      <c r="AB59" s="15">
        <v>0</v>
      </c>
      <c r="AC59" s="15">
        <v>50</v>
      </c>
      <c r="AD59" s="15">
        <v>50</v>
      </c>
      <c r="AE59" s="15">
        <v>0</v>
      </c>
      <c r="AG59" t="b">
        <f t="shared" si="2"/>
        <v>1</v>
      </c>
      <c r="AH59" t="b">
        <f t="shared" si="3"/>
        <v>1</v>
      </c>
      <c r="AI59" t="b">
        <f t="shared" si="4"/>
        <v>1</v>
      </c>
      <c r="AJ59" t="b">
        <f t="shared" si="5"/>
        <v>1</v>
      </c>
      <c r="AK59" t="b">
        <f t="shared" si="6"/>
        <v>1</v>
      </c>
      <c r="AL59" t="b">
        <f t="shared" si="7"/>
        <v>1</v>
      </c>
      <c r="AM59" t="b">
        <f t="shared" si="8"/>
        <v>1</v>
      </c>
    </row>
    <row r="60" spans="1:39" x14ac:dyDescent="0.25">
      <c r="A60" s="1">
        <v>58</v>
      </c>
      <c r="B60" t="s">
        <v>9</v>
      </c>
      <c r="C60" t="s">
        <v>10</v>
      </c>
      <c r="D60" t="s">
        <v>66</v>
      </c>
      <c r="E60">
        <v>59</v>
      </c>
      <c r="F60">
        <v>0</v>
      </c>
      <c r="G60">
        <v>1</v>
      </c>
      <c r="H60">
        <v>30</v>
      </c>
      <c r="I60">
        <v>8</v>
      </c>
      <c r="J60">
        <v>20</v>
      </c>
      <c r="K60">
        <v>0</v>
      </c>
      <c r="L60">
        <v>0</v>
      </c>
      <c r="M60">
        <v>1.7</v>
      </c>
      <c r="N60">
        <v>50.8</v>
      </c>
      <c r="O60">
        <v>13.6</v>
      </c>
      <c r="P60">
        <v>33.9</v>
      </c>
      <c r="Q60">
        <v>0</v>
      </c>
      <c r="S60" s="6">
        <v>59</v>
      </c>
      <c r="T60" s="6"/>
      <c r="U60" s="6">
        <v>1</v>
      </c>
      <c r="V60" s="6">
        <v>30</v>
      </c>
      <c r="W60" s="6">
        <v>8</v>
      </c>
      <c r="X60" s="6">
        <v>20</v>
      </c>
      <c r="Y60" s="6"/>
      <c r="Z60" s="12">
        <v>0</v>
      </c>
      <c r="AA60" s="12">
        <v>1.6949152542372881</v>
      </c>
      <c r="AB60" s="12">
        <v>50.847457627118644</v>
      </c>
      <c r="AC60" s="12">
        <v>13.559322033898304</v>
      </c>
      <c r="AD60" s="12">
        <v>33.898305084745758</v>
      </c>
      <c r="AE60" s="12">
        <v>0</v>
      </c>
      <c r="AG60" t="b">
        <f t="shared" si="2"/>
        <v>1</v>
      </c>
      <c r="AH60" t="b">
        <f t="shared" si="3"/>
        <v>1</v>
      </c>
      <c r="AI60" t="b">
        <f t="shared" si="4"/>
        <v>1</v>
      </c>
      <c r="AJ60" t="b">
        <f t="shared" si="5"/>
        <v>1</v>
      </c>
      <c r="AK60" t="b">
        <f t="shared" si="6"/>
        <v>1</v>
      </c>
      <c r="AL60" t="b">
        <f t="shared" si="7"/>
        <v>1</v>
      </c>
      <c r="AM60" t="b">
        <f t="shared" si="8"/>
        <v>1</v>
      </c>
    </row>
    <row r="61" spans="1:39" x14ac:dyDescent="0.25">
      <c r="A61" s="1">
        <v>59</v>
      </c>
      <c r="B61" t="s">
        <v>9</v>
      </c>
      <c r="C61" t="s">
        <v>10</v>
      </c>
      <c r="D61" t="s">
        <v>67</v>
      </c>
      <c r="E61">
        <v>5</v>
      </c>
      <c r="F61">
        <v>0</v>
      </c>
      <c r="G61">
        <v>0</v>
      </c>
      <c r="H61">
        <v>0</v>
      </c>
      <c r="I61">
        <v>0</v>
      </c>
      <c r="J61">
        <v>5</v>
      </c>
      <c r="K61">
        <v>0</v>
      </c>
      <c r="L61">
        <v>0</v>
      </c>
      <c r="M61">
        <v>0</v>
      </c>
      <c r="N61">
        <v>0</v>
      </c>
      <c r="O61">
        <v>0</v>
      </c>
      <c r="P61">
        <v>100</v>
      </c>
      <c r="Q61">
        <v>0</v>
      </c>
      <c r="S61" s="8">
        <v>5</v>
      </c>
      <c r="T61" s="8"/>
      <c r="U61" s="8"/>
      <c r="V61" s="8"/>
      <c r="W61" s="8"/>
      <c r="X61" s="8">
        <v>5</v>
      </c>
      <c r="Y61" s="8"/>
      <c r="Z61" s="15">
        <v>0</v>
      </c>
      <c r="AA61" s="15">
        <v>0</v>
      </c>
      <c r="AB61" s="15">
        <v>0</v>
      </c>
      <c r="AC61" s="15">
        <v>0</v>
      </c>
      <c r="AD61" s="15">
        <v>100</v>
      </c>
      <c r="AE61" s="15">
        <v>0</v>
      </c>
      <c r="AG61" t="b">
        <f t="shared" si="2"/>
        <v>1</v>
      </c>
      <c r="AH61" t="b">
        <f t="shared" si="3"/>
        <v>1</v>
      </c>
      <c r="AI61" t="b">
        <f t="shared" si="4"/>
        <v>1</v>
      </c>
      <c r="AJ61" t="b">
        <f t="shared" si="5"/>
        <v>1</v>
      </c>
      <c r="AK61" t="b">
        <f t="shared" si="6"/>
        <v>1</v>
      </c>
      <c r="AL61" t="b">
        <f t="shared" si="7"/>
        <v>1</v>
      </c>
      <c r="AM61" t="b">
        <f t="shared" si="8"/>
        <v>1</v>
      </c>
    </row>
    <row r="62" spans="1:39" x14ac:dyDescent="0.25">
      <c r="A62" s="1">
        <v>60</v>
      </c>
      <c r="B62" t="s">
        <v>9</v>
      </c>
      <c r="C62" t="s">
        <v>10</v>
      </c>
      <c r="D62" t="s">
        <v>68</v>
      </c>
      <c r="E62">
        <v>146</v>
      </c>
      <c r="F62">
        <v>0</v>
      </c>
      <c r="G62">
        <v>6</v>
      </c>
      <c r="H62">
        <v>37</v>
      </c>
      <c r="I62">
        <v>93</v>
      </c>
      <c r="J62">
        <v>10</v>
      </c>
      <c r="K62">
        <v>0</v>
      </c>
      <c r="L62">
        <v>0</v>
      </c>
      <c r="M62">
        <v>4.0999999999999996</v>
      </c>
      <c r="N62">
        <v>25.3</v>
      </c>
      <c r="O62">
        <v>63.7</v>
      </c>
      <c r="P62">
        <v>6.8</v>
      </c>
      <c r="Q62">
        <v>0</v>
      </c>
      <c r="S62" s="6">
        <v>146</v>
      </c>
      <c r="T62" s="6"/>
      <c r="U62" s="6">
        <v>6</v>
      </c>
      <c r="V62" s="6">
        <v>37</v>
      </c>
      <c r="W62" s="6">
        <v>93</v>
      </c>
      <c r="X62" s="6">
        <v>10</v>
      </c>
      <c r="Y62" s="6"/>
      <c r="Z62" s="12">
        <v>0</v>
      </c>
      <c r="AA62" s="12">
        <v>4.10958904109589</v>
      </c>
      <c r="AB62" s="12">
        <v>25.342465753424658</v>
      </c>
      <c r="AC62" s="12">
        <v>63.698630136986303</v>
      </c>
      <c r="AD62" s="12">
        <v>6.8493150684931505</v>
      </c>
      <c r="AE62" s="12">
        <v>0</v>
      </c>
      <c r="AG62" t="b">
        <f t="shared" si="2"/>
        <v>1</v>
      </c>
      <c r="AH62" t="b">
        <f t="shared" si="3"/>
        <v>1</v>
      </c>
      <c r="AI62" t="b">
        <f t="shared" si="4"/>
        <v>1</v>
      </c>
      <c r="AJ62" t="b">
        <f t="shared" si="5"/>
        <v>1</v>
      </c>
      <c r="AK62" t="b">
        <f t="shared" si="6"/>
        <v>1</v>
      </c>
      <c r="AL62" t="b">
        <f t="shared" si="7"/>
        <v>1</v>
      </c>
      <c r="AM62" t="b">
        <f t="shared" si="8"/>
        <v>1</v>
      </c>
    </row>
    <row r="63" spans="1:39" x14ac:dyDescent="0.25">
      <c r="A63" s="1">
        <v>61</v>
      </c>
      <c r="B63" t="s">
        <v>9</v>
      </c>
      <c r="C63" t="s">
        <v>10</v>
      </c>
      <c r="D63" t="s">
        <v>69</v>
      </c>
      <c r="E63">
        <v>29</v>
      </c>
      <c r="F63">
        <v>0</v>
      </c>
      <c r="G63">
        <v>0</v>
      </c>
      <c r="H63">
        <v>8</v>
      </c>
      <c r="I63">
        <v>18</v>
      </c>
      <c r="J63">
        <v>3</v>
      </c>
      <c r="K63">
        <v>0</v>
      </c>
      <c r="L63">
        <v>0</v>
      </c>
      <c r="M63">
        <v>0</v>
      </c>
      <c r="N63">
        <v>27.6</v>
      </c>
      <c r="O63">
        <v>62.1</v>
      </c>
      <c r="P63">
        <v>10.3</v>
      </c>
      <c r="Q63">
        <v>0</v>
      </c>
      <c r="S63" s="8">
        <v>29</v>
      </c>
      <c r="T63" s="8"/>
      <c r="U63" s="8"/>
      <c r="V63" s="8">
        <v>8</v>
      </c>
      <c r="W63" s="8">
        <v>18</v>
      </c>
      <c r="X63" s="8">
        <v>3</v>
      </c>
      <c r="Y63" s="8"/>
      <c r="Z63" s="15">
        <v>0</v>
      </c>
      <c r="AA63" s="15">
        <v>0</v>
      </c>
      <c r="AB63" s="15">
        <v>27.586206896551722</v>
      </c>
      <c r="AC63" s="15">
        <v>62.068965517241381</v>
      </c>
      <c r="AD63" s="15">
        <v>10.344827586206897</v>
      </c>
      <c r="AE63" s="15">
        <v>0</v>
      </c>
      <c r="AG63" t="b">
        <f t="shared" si="2"/>
        <v>1</v>
      </c>
      <c r="AH63" t="b">
        <f t="shared" si="3"/>
        <v>1</v>
      </c>
      <c r="AI63" t="b">
        <f t="shared" si="4"/>
        <v>1</v>
      </c>
      <c r="AJ63" t="b">
        <f t="shared" si="5"/>
        <v>1</v>
      </c>
      <c r="AK63" t="b">
        <f t="shared" si="6"/>
        <v>1</v>
      </c>
      <c r="AL63" t="b">
        <f t="shared" si="7"/>
        <v>1</v>
      </c>
      <c r="AM63" t="b">
        <f t="shared" si="8"/>
        <v>1</v>
      </c>
    </row>
    <row r="64" spans="1:39" x14ac:dyDescent="0.25">
      <c r="A64" s="1">
        <v>62</v>
      </c>
      <c r="B64" t="s">
        <v>9</v>
      </c>
      <c r="C64" t="s">
        <v>10</v>
      </c>
      <c r="D64" t="s">
        <v>70</v>
      </c>
      <c r="E64">
        <v>50</v>
      </c>
      <c r="F64">
        <v>0</v>
      </c>
      <c r="G64">
        <v>0</v>
      </c>
      <c r="H64">
        <v>9</v>
      </c>
      <c r="I64">
        <v>28</v>
      </c>
      <c r="J64">
        <v>2</v>
      </c>
      <c r="K64">
        <v>11</v>
      </c>
      <c r="L64">
        <v>0</v>
      </c>
      <c r="M64">
        <v>0</v>
      </c>
      <c r="N64">
        <v>18</v>
      </c>
      <c r="O64">
        <v>56</v>
      </c>
      <c r="P64">
        <v>4</v>
      </c>
      <c r="Q64">
        <v>22</v>
      </c>
      <c r="S64" s="6">
        <v>50</v>
      </c>
      <c r="T64" s="6"/>
      <c r="U64" s="6"/>
      <c r="V64" s="6">
        <v>9</v>
      </c>
      <c r="W64" s="6">
        <v>29</v>
      </c>
      <c r="X64" s="6">
        <v>2</v>
      </c>
      <c r="Y64" s="6">
        <v>10</v>
      </c>
      <c r="Z64" s="12">
        <v>0</v>
      </c>
      <c r="AA64" s="12">
        <v>0</v>
      </c>
      <c r="AB64" s="12">
        <v>18</v>
      </c>
      <c r="AC64" s="12">
        <v>57.999999999999993</v>
      </c>
      <c r="AD64" s="12">
        <v>4</v>
      </c>
      <c r="AE64" s="12">
        <v>20</v>
      </c>
      <c r="AG64" t="b">
        <f t="shared" si="2"/>
        <v>1</v>
      </c>
      <c r="AH64" t="b">
        <f t="shared" si="3"/>
        <v>1</v>
      </c>
      <c r="AI64" t="b">
        <f t="shared" si="4"/>
        <v>1</v>
      </c>
      <c r="AJ64" t="b">
        <f t="shared" si="5"/>
        <v>1</v>
      </c>
      <c r="AK64" t="b">
        <f t="shared" si="6"/>
        <v>0</v>
      </c>
      <c r="AL64" t="b">
        <f t="shared" si="7"/>
        <v>1</v>
      </c>
      <c r="AM64" t="b">
        <f t="shared" si="8"/>
        <v>0</v>
      </c>
    </row>
    <row r="65" spans="1:39" x14ac:dyDescent="0.25">
      <c r="A65" s="1">
        <v>63</v>
      </c>
      <c r="B65" t="s">
        <v>9</v>
      </c>
      <c r="C65" t="s">
        <v>10</v>
      </c>
      <c r="D65" t="s">
        <v>71</v>
      </c>
      <c r="E65">
        <v>651</v>
      </c>
      <c r="F65">
        <v>0</v>
      </c>
      <c r="G65">
        <v>47</v>
      </c>
      <c r="H65">
        <v>243</v>
      </c>
      <c r="I65">
        <v>305</v>
      </c>
      <c r="J65">
        <v>56</v>
      </c>
      <c r="K65">
        <v>0</v>
      </c>
      <c r="L65">
        <v>0</v>
      </c>
      <c r="M65">
        <v>7.2</v>
      </c>
      <c r="N65">
        <v>37.299999999999997</v>
      </c>
      <c r="O65">
        <v>46.9</v>
      </c>
      <c r="P65">
        <v>8.6</v>
      </c>
      <c r="Q65">
        <v>0</v>
      </c>
      <c r="S65" s="8">
        <v>651</v>
      </c>
      <c r="T65" s="8"/>
      <c r="U65" s="8">
        <v>48</v>
      </c>
      <c r="V65" s="8">
        <v>238</v>
      </c>
      <c r="W65" s="8">
        <v>309</v>
      </c>
      <c r="X65" s="8">
        <v>56</v>
      </c>
      <c r="Y65" s="8"/>
      <c r="Z65" s="15">
        <v>0</v>
      </c>
      <c r="AA65" s="15">
        <v>7.3732718894009217</v>
      </c>
      <c r="AB65" s="15">
        <v>36.55913978494624</v>
      </c>
      <c r="AC65" s="15">
        <v>47.465437788018434</v>
      </c>
      <c r="AD65" s="15">
        <v>8.6021505376344098</v>
      </c>
      <c r="AE65" s="15">
        <v>0</v>
      </c>
      <c r="AG65" t="b">
        <f t="shared" si="2"/>
        <v>1</v>
      </c>
      <c r="AH65" t="b">
        <f t="shared" si="3"/>
        <v>1</v>
      </c>
      <c r="AI65" t="b">
        <f t="shared" si="4"/>
        <v>0</v>
      </c>
      <c r="AJ65" t="b">
        <f t="shared" si="5"/>
        <v>0</v>
      </c>
      <c r="AK65" t="b">
        <f t="shared" si="6"/>
        <v>0</v>
      </c>
      <c r="AL65" t="b">
        <f t="shared" si="7"/>
        <v>1</v>
      </c>
      <c r="AM65" t="b">
        <f t="shared" si="8"/>
        <v>1</v>
      </c>
    </row>
    <row r="66" spans="1:39" x14ac:dyDescent="0.25">
      <c r="A66" s="1">
        <v>64</v>
      </c>
      <c r="B66" t="s">
        <v>9</v>
      </c>
      <c r="C66" t="s">
        <v>10</v>
      </c>
      <c r="D66" t="s">
        <v>72</v>
      </c>
      <c r="E66">
        <v>3</v>
      </c>
      <c r="F66">
        <v>0</v>
      </c>
      <c r="G66">
        <v>3</v>
      </c>
      <c r="H66">
        <v>0</v>
      </c>
      <c r="I66">
        <v>0</v>
      </c>
      <c r="J66">
        <v>0</v>
      </c>
      <c r="K66">
        <v>0</v>
      </c>
      <c r="L66">
        <v>0</v>
      </c>
      <c r="M66">
        <v>100</v>
      </c>
      <c r="N66">
        <v>0</v>
      </c>
      <c r="O66">
        <v>0</v>
      </c>
      <c r="P66">
        <v>0</v>
      </c>
      <c r="Q66">
        <v>0</v>
      </c>
      <c r="S66" s="6">
        <v>3</v>
      </c>
      <c r="T66" s="6"/>
      <c r="U66" s="6">
        <v>3</v>
      </c>
      <c r="V66" s="6"/>
      <c r="W66" s="6"/>
      <c r="X66" s="6"/>
      <c r="Y66" s="6"/>
      <c r="Z66" s="12">
        <v>0</v>
      </c>
      <c r="AA66" s="12">
        <v>100</v>
      </c>
      <c r="AB66" s="12">
        <v>0</v>
      </c>
      <c r="AC66" s="12">
        <v>0</v>
      </c>
      <c r="AD66" s="12">
        <v>0</v>
      </c>
      <c r="AE66" s="12">
        <v>0</v>
      </c>
      <c r="AG66" t="b">
        <f t="shared" si="2"/>
        <v>1</v>
      </c>
      <c r="AH66" t="b">
        <f t="shared" si="3"/>
        <v>1</v>
      </c>
      <c r="AI66" t="b">
        <f t="shared" si="4"/>
        <v>1</v>
      </c>
      <c r="AJ66" t="b">
        <f t="shared" si="5"/>
        <v>1</v>
      </c>
      <c r="AK66" t="b">
        <f t="shared" si="6"/>
        <v>1</v>
      </c>
      <c r="AL66" t="b">
        <f t="shared" si="7"/>
        <v>1</v>
      </c>
      <c r="AM66" t="b">
        <f t="shared" si="8"/>
        <v>1</v>
      </c>
    </row>
    <row r="67" spans="1:39" x14ac:dyDescent="0.25">
      <c r="A67" s="1">
        <v>65</v>
      </c>
      <c r="B67" t="s">
        <v>9</v>
      </c>
      <c r="C67" t="s">
        <v>10</v>
      </c>
      <c r="D67" t="s">
        <v>73</v>
      </c>
      <c r="E67">
        <v>15</v>
      </c>
      <c r="F67">
        <v>0</v>
      </c>
      <c r="G67">
        <v>0</v>
      </c>
      <c r="H67">
        <v>5</v>
      </c>
      <c r="I67">
        <v>9</v>
      </c>
      <c r="J67">
        <v>1</v>
      </c>
      <c r="K67">
        <v>0</v>
      </c>
      <c r="L67">
        <v>0</v>
      </c>
      <c r="M67">
        <v>0</v>
      </c>
      <c r="N67">
        <v>33.299999999999997</v>
      </c>
      <c r="O67">
        <v>60</v>
      </c>
      <c r="P67">
        <v>6.7</v>
      </c>
      <c r="Q67">
        <v>0</v>
      </c>
      <c r="S67" s="8">
        <v>15</v>
      </c>
      <c r="T67" s="8"/>
      <c r="U67" s="8"/>
      <c r="V67" s="8">
        <v>5</v>
      </c>
      <c r="W67" s="8">
        <v>9</v>
      </c>
      <c r="X67" s="8">
        <v>1</v>
      </c>
      <c r="Y67" s="8"/>
      <c r="Z67" s="15">
        <v>0</v>
      </c>
      <c r="AA67" s="15">
        <v>0</v>
      </c>
      <c r="AB67" s="15">
        <v>33.333333333333329</v>
      </c>
      <c r="AC67" s="15">
        <v>60</v>
      </c>
      <c r="AD67" s="15">
        <v>6.666666666666667</v>
      </c>
      <c r="AE67" s="15">
        <v>0</v>
      </c>
      <c r="AG67" t="b">
        <f t="shared" ref="AG67:AG114" si="9">S67=E67</f>
        <v>1</v>
      </c>
      <c r="AH67" t="b">
        <f t="shared" si="3"/>
        <v>1</v>
      </c>
      <c r="AI67" t="b">
        <f t="shared" si="4"/>
        <v>1</v>
      </c>
      <c r="AJ67" t="b">
        <f t="shared" si="5"/>
        <v>1</v>
      </c>
      <c r="AK67" t="b">
        <f t="shared" si="6"/>
        <v>1</v>
      </c>
      <c r="AL67" t="b">
        <f t="shared" si="7"/>
        <v>1</v>
      </c>
      <c r="AM67" t="b">
        <f t="shared" si="8"/>
        <v>1</v>
      </c>
    </row>
    <row r="68" spans="1:39" x14ac:dyDescent="0.25">
      <c r="A68" s="1">
        <v>66</v>
      </c>
      <c r="B68" t="s">
        <v>9</v>
      </c>
      <c r="C68" t="s">
        <v>10</v>
      </c>
      <c r="D68" t="s">
        <v>74</v>
      </c>
      <c r="E68">
        <v>50</v>
      </c>
      <c r="F68">
        <v>0</v>
      </c>
      <c r="G68">
        <v>1</v>
      </c>
      <c r="H68">
        <v>16</v>
      </c>
      <c r="I68">
        <v>28</v>
      </c>
      <c r="J68">
        <v>5</v>
      </c>
      <c r="K68">
        <v>0</v>
      </c>
      <c r="L68">
        <v>0</v>
      </c>
      <c r="M68">
        <v>2</v>
      </c>
      <c r="N68">
        <v>32</v>
      </c>
      <c r="O68">
        <v>56</v>
      </c>
      <c r="P68">
        <v>10</v>
      </c>
      <c r="Q68">
        <v>0</v>
      </c>
      <c r="S68" s="6">
        <v>50</v>
      </c>
      <c r="T68" s="6"/>
      <c r="U68" s="6">
        <v>1</v>
      </c>
      <c r="V68" s="6">
        <v>21</v>
      </c>
      <c r="W68" s="6">
        <v>23</v>
      </c>
      <c r="X68" s="6">
        <v>5</v>
      </c>
      <c r="Y68" s="6"/>
      <c r="Z68" s="12">
        <v>0</v>
      </c>
      <c r="AA68" s="12">
        <v>2</v>
      </c>
      <c r="AB68" s="12">
        <v>42</v>
      </c>
      <c r="AC68" s="12">
        <v>46</v>
      </c>
      <c r="AD68" s="12">
        <v>10</v>
      </c>
      <c r="AE68" s="12">
        <v>0</v>
      </c>
      <c r="AG68" t="b">
        <f t="shared" si="9"/>
        <v>1</v>
      </c>
      <c r="AH68" t="b">
        <f t="shared" si="3"/>
        <v>1</v>
      </c>
      <c r="AI68" t="b">
        <f t="shared" si="4"/>
        <v>1</v>
      </c>
      <c r="AJ68" t="b">
        <f t="shared" si="5"/>
        <v>0</v>
      </c>
      <c r="AK68" t="b">
        <f t="shared" si="6"/>
        <v>0</v>
      </c>
      <c r="AL68" t="b">
        <f t="shared" si="7"/>
        <v>1</v>
      </c>
      <c r="AM68" t="b">
        <f t="shared" si="8"/>
        <v>1</v>
      </c>
    </row>
    <row r="69" spans="1:39" x14ac:dyDescent="0.25">
      <c r="A69" s="1">
        <v>67</v>
      </c>
      <c r="B69" t="s">
        <v>9</v>
      </c>
      <c r="C69" t="s">
        <v>10</v>
      </c>
      <c r="D69" t="s">
        <v>75</v>
      </c>
      <c r="E69">
        <v>123</v>
      </c>
      <c r="F69">
        <v>0</v>
      </c>
      <c r="G69">
        <v>2</v>
      </c>
      <c r="H69">
        <v>34</v>
      </c>
      <c r="I69">
        <v>83</v>
      </c>
      <c r="J69">
        <v>4</v>
      </c>
      <c r="K69">
        <v>0</v>
      </c>
      <c r="L69">
        <v>0</v>
      </c>
      <c r="M69">
        <v>1.6</v>
      </c>
      <c r="N69">
        <v>27.6</v>
      </c>
      <c r="O69">
        <v>67.5</v>
      </c>
      <c r="P69">
        <v>3.3</v>
      </c>
      <c r="Q69">
        <v>0</v>
      </c>
      <c r="S69" s="8">
        <v>123</v>
      </c>
      <c r="T69" s="8"/>
      <c r="U69" s="8">
        <v>2</v>
      </c>
      <c r="V69" s="8">
        <v>40</v>
      </c>
      <c r="W69" s="8">
        <v>77</v>
      </c>
      <c r="X69" s="8">
        <v>4</v>
      </c>
      <c r="Y69" s="8"/>
      <c r="Z69" s="15">
        <v>0</v>
      </c>
      <c r="AA69" s="15">
        <v>1.6260162601626018</v>
      </c>
      <c r="AB69" s="15">
        <v>32.520325203252028</v>
      </c>
      <c r="AC69" s="15">
        <v>62.601626016260155</v>
      </c>
      <c r="AD69" s="15">
        <v>3.2520325203252036</v>
      </c>
      <c r="AE69" s="15">
        <v>0</v>
      </c>
      <c r="AG69" t="b">
        <f t="shared" si="9"/>
        <v>1</v>
      </c>
      <c r="AH69" t="b">
        <f t="shared" si="3"/>
        <v>1</v>
      </c>
      <c r="AI69" t="b">
        <f t="shared" si="4"/>
        <v>1</v>
      </c>
      <c r="AJ69" t="b">
        <f t="shared" si="5"/>
        <v>0</v>
      </c>
      <c r="AK69" t="b">
        <f t="shared" si="6"/>
        <v>0</v>
      </c>
      <c r="AL69" t="b">
        <f t="shared" si="7"/>
        <v>1</v>
      </c>
      <c r="AM69" t="b">
        <f t="shared" si="8"/>
        <v>1</v>
      </c>
    </row>
    <row r="70" spans="1:39" x14ac:dyDescent="0.25">
      <c r="A70" s="1">
        <v>68</v>
      </c>
      <c r="B70" t="s">
        <v>9</v>
      </c>
      <c r="C70" t="s">
        <v>10</v>
      </c>
      <c r="D70" t="s">
        <v>76</v>
      </c>
      <c r="E70">
        <v>79</v>
      </c>
      <c r="F70">
        <v>0</v>
      </c>
      <c r="G70">
        <v>2</v>
      </c>
      <c r="H70">
        <v>4</v>
      </c>
      <c r="I70">
        <v>37</v>
      </c>
      <c r="J70">
        <v>36</v>
      </c>
      <c r="K70">
        <v>0</v>
      </c>
      <c r="L70">
        <v>0</v>
      </c>
      <c r="M70">
        <v>2.5</v>
      </c>
      <c r="N70">
        <v>5.0999999999999996</v>
      </c>
      <c r="O70">
        <v>46.8</v>
      </c>
      <c r="P70">
        <v>45.6</v>
      </c>
      <c r="Q70">
        <v>0</v>
      </c>
      <c r="S70" s="6">
        <v>79</v>
      </c>
      <c r="T70" s="6"/>
      <c r="U70" s="6">
        <v>2</v>
      </c>
      <c r="V70" s="6">
        <v>4</v>
      </c>
      <c r="W70" s="6">
        <v>37</v>
      </c>
      <c r="X70" s="6">
        <v>36</v>
      </c>
      <c r="Y70" s="6"/>
      <c r="Z70" s="12">
        <v>0</v>
      </c>
      <c r="AA70" s="12">
        <v>2.5316455696202533</v>
      </c>
      <c r="AB70" s="12">
        <v>5.0632911392405067</v>
      </c>
      <c r="AC70" s="12">
        <v>46.835443037974684</v>
      </c>
      <c r="AD70" s="12">
        <v>45.569620253164558</v>
      </c>
      <c r="AE70" s="12">
        <v>0</v>
      </c>
      <c r="AG70" t="b">
        <f t="shared" si="9"/>
        <v>1</v>
      </c>
      <c r="AH70" t="b">
        <f t="shared" si="3"/>
        <v>1</v>
      </c>
      <c r="AI70" t="b">
        <f t="shared" si="4"/>
        <v>1</v>
      </c>
      <c r="AJ70" t="b">
        <f t="shared" si="5"/>
        <v>1</v>
      </c>
      <c r="AK70" t="b">
        <f t="shared" si="6"/>
        <v>1</v>
      </c>
      <c r="AL70" t="b">
        <f t="shared" si="7"/>
        <v>1</v>
      </c>
      <c r="AM70" t="b">
        <f t="shared" si="8"/>
        <v>1</v>
      </c>
    </row>
    <row r="71" spans="1:39" x14ac:dyDescent="0.25">
      <c r="A71" s="1">
        <v>69</v>
      </c>
      <c r="B71" t="s">
        <v>9</v>
      </c>
      <c r="C71" t="s">
        <v>10</v>
      </c>
      <c r="D71" t="s">
        <v>77</v>
      </c>
      <c r="E71">
        <v>6</v>
      </c>
      <c r="F71">
        <v>0</v>
      </c>
      <c r="G71">
        <v>0</v>
      </c>
      <c r="H71">
        <v>1</v>
      </c>
      <c r="I71">
        <v>4</v>
      </c>
      <c r="J71">
        <v>1</v>
      </c>
      <c r="K71">
        <v>0</v>
      </c>
      <c r="L71">
        <v>0</v>
      </c>
      <c r="M71">
        <v>0</v>
      </c>
      <c r="N71">
        <v>16.7</v>
      </c>
      <c r="O71">
        <v>66.7</v>
      </c>
      <c r="P71">
        <v>16.7</v>
      </c>
      <c r="Q71">
        <v>0</v>
      </c>
      <c r="S71" s="8">
        <v>6</v>
      </c>
      <c r="T71" s="8"/>
      <c r="U71" s="8"/>
      <c r="V71" s="8">
        <v>1</v>
      </c>
      <c r="W71" s="8">
        <v>3</v>
      </c>
      <c r="X71" s="8">
        <v>2</v>
      </c>
      <c r="Y71" s="8"/>
      <c r="Z71" s="15">
        <v>0</v>
      </c>
      <c r="AA71" s="15">
        <v>0</v>
      </c>
      <c r="AB71" s="15">
        <v>16.666666666666664</v>
      </c>
      <c r="AC71" s="15">
        <v>50</v>
      </c>
      <c r="AD71" s="15">
        <v>33.333333333333329</v>
      </c>
      <c r="AE71" s="15">
        <v>0</v>
      </c>
      <c r="AG71" t="b">
        <f t="shared" si="9"/>
        <v>1</v>
      </c>
      <c r="AH71" t="b">
        <f t="shared" si="3"/>
        <v>1</v>
      </c>
      <c r="AI71" t="b">
        <f t="shared" si="4"/>
        <v>1</v>
      </c>
      <c r="AJ71" t="b">
        <f t="shared" si="5"/>
        <v>1</v>
      </c>
      <c r="AK71" t="b">
        <f t="shared" si="6"/>
        <v>0</v>
      </c>
      <c r="AL71" t="b">
        <f t="shared" si="7"/>
        <v>0</v>
      </c>
      <c r="AM71" t="b">
        <f t="shared" si="8"/>
        <v>1</v>
      </c>
    </row>
    <row r="72" spans="1:39" x14ac:dyDescent="0.25">
      <c r="A72" s="1">
        <v>70</v>
      </c>
      <c r="B72" t="s">
        <v>9</v>
      </c>
      <c r="C72" t="s">
        <v>10</v>
      </c>
      <c r="D72" t="s">
        <v>78</v>
      </c>
      <c r="E72">
        <v>213</v>
      </c>
      <c r="F72">
        <v>0</v>
      </c>
      <c r="G72">
        <v>13</v>
      </c>
      <c r="H72">
        <v>56</v>
      </c>
      <c r="I72">
        <v>97</v>
      </c>
      <c r="J72">
        <v>47</v>
      </c>
      <c r="K72">
        <v>0</v>
      </c>
      <c r="L72">
        <v>0</v>
      </c>
      <c r="M72">
        <v>6.1</v>
      </c>
      <c r="N72">
        <v>26.3</v>
      </c>
      <c r="O72">
        <v>45.5</v>
      </c>
      <c r="P72">
        <v>22.1</v>
      </c>
      <c r="Q72">
        <v>0</v>
      </c>
      <c r="S72" s="6">
        <v>213</v>
      </c>
      <c r="T72" s="6"/>
      <c r="U72" s="6">
        <v>13</v>
      </c>
      <c r="V72" s="6">
        <v>56</v>
      </c>
      <c r="W72" s="6">
        <v>97</v>
      </c>
      <c r="X72" s="6">
        <v>47</v>
      </c>
      <c r="Y72" s="6"/>
      <c r="Z72" s="12">
        <v>0</v>
      </c>
      <c r="AA72" s="12">
        <v>6.103286384976526</v>
      </c>
      <c r="AB72" s="12">
        <v>26.291079812206576</v>
      </c>
      <c r="AC72" s="12">
        <v>45.539906103286384</v>
      </c>
      <c r="AD72" s="12">
        <v>22.065727699530516</v>
      </c>
      <c r="AE72" s="12">
        <v>0</v>
      </c>
      <c r="AG72" t="b">
        <f t="shared" si="9"/>
        <v>1</v>
      </c>
      <c r="AH72" t="b">
        <f t="shared" si="3"/>
        <v>1</v>
      </c>
      <c r="AI72" t="b">
        <f t="shared" si="4"/>
        <v>1</v>
      </c>
      <c r="AJ72" t="b">
        <f t="shared" si="5"/>
        <v>1</v>
      </c>
      <c r="AK72" t="b">
        <f t="shared" si="6"/>
        <v>1</v>
      </c>
      <c r="AL72" t="b">
        <f t="shared" si="7"/>
        <v>1</v>
      </c>
      <c r="AM72" t="b">
        <f t="shared" si="8"/>
        <v>1</v>
      </c>
    </row>
    <row r="73" spans="1:39" x14ac:dyDescent="0.25">
      <c r="A73" s="1">
        <v>71</v>
      </c>
      <c r="B73" t="s">
        <v>9</v>
      </c>
      <c r="C73" t="s">
        <v>10</v>
      </c>
      <c r="D73" t="s">
        <v>79</v>
      </c>
      <c r="E73">
        <v>53</v>
      </c>
      <c r="F73">
        <v>0</v>
      </c>
      <c r="G73">
        <v>0</v>
      </c>
      <c r="H73">
        <v>10</v>
      </c>
      <c r="I73">
        <v>42</v>
      </c>
      <c r="J73">
        <v>0</v>
      </c>
      <c r="K73">
        <v>1</v>
      </c>
      <c r="L73">
        <v>0</v>
      </c>
      <c r="M73">
        <v>0</v>
      </c>
      <c r="N73">
        <v>18.899999999999999</v>
      </c>
      <c r="O73">
        <v>79.2</v>
      </c>
      <c r="P73">
        <v>0</v>
      </c>
      <c r="Q73">
        <v>1.9</v>
      </c>
      <c r="S73" s="8">
        <v>53</v>
      </c>
      <c r="T73" s="8"/>
      <c r="U73" s="8"/>
      <c r="V73" s="8">
        <v>10</v>
      </c>
      <c r="W73" s="8">
        <v>42</v>
      </c>
      <c r="X73" s="8"/>
      <c r="Y73" s="8">
        <v>1</v>
      </c>
      <c r="Z73" s="15">
        <v>0</v>
      </c>
      <c r="AA73" s="15">
        <v>0</v>
      </c>
      <c r="AB73" s="15">
        <v>18.867924528301888</v>
      </c>
      <c r="AC73" s="15">
        <v>79.245283018867923</v>
      </c>
      <c r="AD73" s="15">
        <v>0</v>
      </c>
      <c r="AE73" s="15">
        <v>1.8867924528301887</v>
      </c>
      <c r="AG73" t="b">
        <f t="shared" si="9"/>
        <v>1</v>
      </c>
      <c r="AH73" t="b">
        <f t="shared" si="3"/>
        <v>1</v>
      </c>
      <c r="AI73" t="b">
        <f t="shared" si="4"/>
        <v>1</v>
      </c>
      <c r="AJ73" t="b">
        <f t="shared" si="5"/>
        <v>1</v>
      </c>
      <c r="AK73" t="b">
        <f t="shared" si="6"/>
        <v>1</v>
      </c>
      <c r="AL73" t="b">
        <f t="shared" si="7"/>
        <v>1</v>
      </c>
      <c r="AM73" t="b">
        <f t="shared" si="8"/>
        <v>1</v>
      </c>
    </row>
    <row r="74" spans="1:39" x14ac:dyDescent="0.25">
      <c r="A74" s="1">
        <v>72</v>
      </c>
      <c r="B74" t="s">
        <v>9</v>
      </c>
      <c r="C74" t="s">
        <v>80</v>
      </c>
      <c r="E74">
        <v>951</v>
      </c>
      <c r="F74">
        <v>6</v>
      </c>
      <c r="G74">
        <v>28</v>
      </c>
      <c r="H74">
        <v>306</v>
      </c>
      <c r="I74">
        <v>509</v>
      </c>
      <c r="J74">
        <v>102</v>
      </c>
      <c r="K74">
        <v>0</v>
      </c>
      <c r="L74">
        <v>0.6</v>
      </c>
      <c r="M74">
        <v>2.9</v>
      </c>
      <c r="N74">
        <v>32.200000000000003</v>
      </c>
      <c r="O74">
        <v>53.5</v>
      </c>
      <c r="P74">
        <v>10.7</v>
      </c>
      <c r="Q74">
        <v>0</v>
      </c>
      <c r="S74" s="4">
        <v>951</v>
      </c>
      <c r="T74" s="4">
        <v>6</v>
      </c>
      <c r="U74" s="4">
        <v>24</v>
      </c>
      <c r="V74" s="4">
        <v>315</v>
      </c>
      <c r="W74" s="4">
        <v>509</v>
      </c>
      <c r="X74" s="4">
        <v>97</v>
      </c>
      <c r="Y74" s="4"/>
      <c r="Z74" s="9">
        <v>0.63091482649842268</v>
      </c>
      <c r="AA74" s="9">
        <v>2.5236593059936907</v>
      </c>
      <c r="AB74" s="9">
        <v>33.123028391167189</v>
      </c>
      <c r="AC74" s="9">
        <v>53.522607781282858</v>
      </c>
      <c r="AD74" s="9">
        <v>10.199789695057834</v>
      </c>
      <c r="AE74" s="9">
        <v>0</v>
      </c>
      <c r="AG74" t="b">
        <f t="shared" si="9"/>
        <v>1</v>
      </c>
      <c r="AH74" t="b">
        <f t="shared" si="3"/>
        <v>1</v>
      </c>
      <c r="AI74" s="20" t="b">
        <f>U74=G74</f>
        <v>0</v>
      </c>
      <c r="AJ74" s="20" t="b">
        <f>V74=H74</f>
        <v>0</v>
      </c>
      <c r="AK74" t="b">
        <f t="shared" si="6"/>
        <v>1</v>
      </c>
      <c r="AL74" t="b">
        <f t="shared" si="7"/>
        <v>0</v>
      </c>
      <c r="AM74" t="b">
        <f t="shared" si="8"/>
        <v>1</v>
      </c>
    </row>
    <row r="75" spans="1:39" x14ac:dyDescent="0.25">
      <c r="A75" s="1">
        <v>73</v>
      </c>
      <c r="B75" t="s">
        <v>9</v>
      </c>
      <c r="C75" t="s">
        <v>80</v>
      </c>
      <c r="D75" t="s">
        <v>81</v>
      </c>
      <c r="E75">
        <v>5</v>
      </c>
      <c r="F75">
        <v>0</v>
      </c>
      <c r="G75">
        <v>0</v>
      </c>
      <c r="H75">
        <v>0</v>
      </c>
      <c r="I75">
        <v>5</v>
      </c>
      <c r="J75">
        <v>0</v>
      </c>
      <c r="K75">
        <v>0</v>
      </c>
      <c r="L75">
        <v>0</v>
      </c>
      <c r="M75">
        <v>0</v>
      </c>
      <c r="N75">
        <v>0</v>
      </c>
      <c r="O75">
        <v>100</v>
      </c>
      <c r="P75">
        <v>0</v>
      </c>
      <c r="Q75">
        <v>0</v>
      </c>
      <c r="S75" s="6">
        <v>5</v>
      </c>
      <c r="T75" s="6"/>
      <c r="U75" s="6"/>
      <c r="V75" s="6"/>
      <c r="W75" s="6">
        <v>5</v>
      </c>
      <c r="X75" s="6"/>
      <c r="Y75" s="6"/>
      <c r="Z75" s="12">
        <v>0</v>
      </c>
      <c r="AA75" s="12">
        <v>0</v>
      </c>
      <c r="AB75" s="12">
        <v>0</v>
      </c>
      <c r="AC75" s="12">
        <v>100</v>
      </c>
      <c r="AD75" s="12">
        <v>0</v>
      </c>
      <c r="AE75" s="12">
        <v>0</v>
      </c>
      <c r="AG75" t="b">
        <f t="shared" si="9"/>
        <v>1</v>
      </c>
      <c r="AH75" t="b">
        <f t="shared" si="3"/>
        <v>1</v>
      </c>
      <c r="AI75" t="b">
        <f t="shared" si="4"/>
        <v>1</v>
      </c>
      <c r="AJ75" t="b">
        <f t="shared" si="5"/>
        <v>1</v>
      </c>
      <c r="AK75" t="b">
        <f t="shared" si="6"/>
        <v>1</v>
      </c>
      <c r="AL75" t="b">
        <f t="shared" si="7"/>
        <v>1</v>
      </c>
      <c r="AM75" t="b">
        <f t="shared" si="8"/>
        <v>1</v>
      </c>
    </row>
    <row r="76" spans="1:39" x14ac:dyDescent="0.25">
      <c r="A76" s="1">
        <v>74</v>
      </c>
      <c r="B76" t="s">
        <v>9</v>
      </c>
      <c r="C76" t="s">
        <v>80</v>
      </c>
      <c r="D76" t="s">
        <v>82</v>
      </c>
      <c r="E76">
        <v>11</v>
      </c>
      <c r="F76">
        <v>0</v>
      </c>
      <c r="G76">
        <v>0</v>
      </c>
      <c r="H76">
        <v>3</v>
      </c>
      <c r="I76">
        <v>6</v>
      </c>
      <c r="J76">
        <v>2</v>
      </c>
      <c r="K76">
        <v>0</v>
      </c>
      <c r="L76">
        <v>0</v>
      </c>
      <c r="M76">
        <v>0</v>
      </c>
      <c r="N76">
        <v>27.3</v>
      </c>
      <c r="O76">
        <v>54.5</v>
      </c>
      <c r="P76">
        <v>18.2</v>
      </c>
      <c r="Q76">
        <v>0</v>
      </c>
      <c r="S76" s="8">
        <v>11</v>
      </c>
      <c r="T76" s="8"/>
      <c r="U76" s="8"/>
      <c r="V76" s="8">
        <v>2</v>
      </c>
      <c r="W76" s="8">
        <v>7</v>
      </c>
      <c r="X76" s="8">
        <v>2</v>
      </c>
      <c r="Y76" s="8"/>
      <c r="Z76" s="15">
        <v>0</v>
      </c>
      <c r="AA76" s="15">
        <v>0</v>
      </c>
      <c r="AB76" s="15">
        <v>18.181818181818183</v>
      </c>
      <c r="AC76" s="15">
        <v>63.636363636363633</v>
      </c>
      <c r="AD76" s="15">
        <v>18.181818181818183</v>
      </c>
      <c r="AE76" s="15">
        <v>0</v>
      </c>
      <c r="AG76" t="b">
        <f t="shared" si="9"/>
        <v>1</v>
      </c>
      <c r="AH76" t="b">
        <f t="shared" si="3"/>
        <v>1</v>
      </c>
      <c r="AI76" t="b">
        <f t="shared" si="4"/>
        <v>1</v>
      </c>
      <c r="AJ76" t="b">
        <f t="shared" si="5"/>
        <v>0</v>
      </c>
      <c r="AK76" t="b">
        <f t="shared" si="6"/>
        <v>0</v>
      </c>
      <c r="AL76" t="b">
        <f t="shared" si="7"/>
        <v>1</v>
      </c>
      <c r="AM76" t="b">
        <f t="shared" si="8"/>
        <v>1</v>
      </c>
    </row>
    <row r="77" spans="1:39" x14ac:dyDescent="0.25">
      <c r="A77" s="1">
        <v>75</v>
      </c>
      <c r="B77" t="s">
        <v>9</v>
      </c>
      <c r="C77" t="s">
        <v>80</v>
      </c>
      <c r="D77" t="s">
        <v>83</v>
      </c>
      <c r="E77">
        <v>100</v>
      </c>
      <c r="F77">
        <v>6</v>
      </c>
      <c r="G77">
        <v>2</v>
      </c>
      <c r="H77">
        <v>30</v>
      </c>
      <c r="I77">
        <v>61</v>
      </c>
      <c r="J77">
        <v>1</v>
      </c>
      <c r="K77">
        <v>0</v>
      </c>
      <c r="L77">
        <v>6</v>
      </c>
      <c r="M77">
        <v>2</v>
      </c>
      <c r="N77">
        <v>30</v>
      </c>
      <c r="O77">
        <v>61</v>
      </c>
      <c r="P77">
        <v>1</v>
      </c>
      <c r="Q77">
        <v>0</v>
      </c>
      <c r="S77" s="6">
        <v>100</v>
      </c>
      <c r="T77" s="6">
        <v>6</v>
      </c>
      <c r="U77" s="6">
        <v>2</v>
      </c>
      <c r="V77" s="6">
        <v>36</v>
      </c>
      <c r="W77" s="6">
        <v>56</v>
      </c>
      <c r="X77" s="6"/>
      <c r="Y77" s="6"/>
      <c r="Z77" s="12">
        <v>6</v>
      </c>
      <c r="AA77" s="12">
        <v>2</v>
      </c>
      <c r="AB77" s="12">
        <v>36</v>
      </c>
      <c r="AC77" s="12">
        <v>56.000000000000007</v>
      </c>
      <c r="AD77" s="12">
        <v>0</v>
      </c>
      <c r="AE77" s="12">
        <v>0</v>
      </c>
      <c r="AG77" t="b">
        <f t="shared" si="9"/>
        <v>1</v>
      </c>
      <c r="AH77" t="b">
        <f t="shared" si="3"/>
        <v>1</v>
      </c>
      <c r="AI77" t="b">
        <f t="shared" si="4"/>
        <v>1</v>
      </c>
      <c r="AJ77" t="b">
        <f t="shared" si="5"/>
        <v>0</v>
      </c>
      <c r="AK77" t="b">
        <f t="shared" si="6"/>
        <v>0</v>
      </c>
      <c r="AL77" t="b">
        <f t="shared" si="7"/>
        <v>0</v>
      </c>
      <c r="AM77" t="b">
        <f t="shared" si="8"/>
        <v>1</v>
      </c>
    </row>
    <row r="78" spans="1:39" x14ac:dyDescent="0.25">
      <c r="A78" s="1">
        <v>76</v>
      </c>
      <c r="B78" t="s">
        <v>9</v>
      </c>
      <c r="C78" t="s">
        <v>80</v>
      </c>
      <c r="D78" t="s">
        <v>84</v>
      </c>
      <c r="E78">
        <v>9</v>
      </c>
      <c r="F78">
        <v>0</v>
      </c>
      <c r="G78">
        <v>0</v>
      </c>
      <c r="H78">
        <v>0</v>
      </c>
      <c r="I78">
        <v>0</v>
      </c>
      <c r="J78">
        <v>9</v>
      </c>
      <c r="K78">
        <v>0</v>
      </c>
      <c r="L78">
        <v>0</v>
      </c>
      <c r="M78">
        <v>0</v>
      </c>
      <c r="N78">
        <v>0</v>
      </c>
      <c r="O78">
        <v>0</v>
      </c>
      <c r="P78">
        <v>100</v>
      </c>
      <c r="Q78">
        <v>0</v>
      </c>
      <c r="S78" s="8">
        <v>9</v>
      </c>
      <c r="T78" s="8"/>
      <c r="U78" s="8"/>
      <c r="V78" s="8"/>
      <c r="W78" s="8"/>
      <c r="X78" s="8">
        <v>9</v>
      </c>
      <c r="Y78" s="8"/>
      <c r="Z78" s="15">
        <v>0</v>
      </c>
      <c r="AA78" s="15">
        <v>0</v>
      </c>
      <c r="AB78" s="15">
        <v>0</v>
      </c>
      <c r="AC78" s="15">
        <v>0</v>
      </c>
      <c r="AD78" s="15">
        <v>100</v>
      </c>
      <c r="AE78" s="15">
        <v>0</v>
      </c>
      <c r="AG78" t="b">
        <f t="shared" si="9"/>
        <v>1</v>
      </c>
      <c r="AH78" t="b">
        <f t="shared" si="3"/>
        <v>1</v>
      </c>
      <c r="AI78" t="b">
        <f t="shared" si="4"/>
        <v>1</v>
      </c>
      <c r="AJ78" t="b">
        <f t="shared" si="5"/>
        <v>1</v>
      </c>
      <c r="AK78" t="b">
        <f t="shared" si="6"/>
        <v>1</v>
      </c>
      <c r="AL78" t="b">
        <f t="shared" si="7"/>
        <v>1</v>
      </c>
      <c r="AM78" t="b">
        <f t="shared" si="8"/>
        <v>1</v>
      </c>
    </row>
    <row r="79" spans="1:39" x14ac:dyDescent="0.25">
      <c r="A79" s="1">
        <v>77</v>
      </c>
      <c r="B79" t="s">
        <v>9</v>
      </c>
      <c r="C79" t="s">
        <v>80</v>
      </c>
      <c r="D79" t="s">
        <v>85</v>
      </c>
      <c r="E79">
        <v>205</v>
      </c>
      <c r="F79">
        <v>0</v>
      </c>
      <c r="G79">
        <v>6</v>
      </c>
      <c r="H79">
        <v>54</v>
      </c>
      <c r="I79">
        <v>144</v>
      </c>
      <c r="J79">
        <v>1</v>
      </c>
      <c r="K79">
        <v>0</v>
      </c>
      <c r="L79">
        <v>0</v>
      </c>
      <c r="M79">
        <v>2.9</v>
      </c>
      <c r="N79">
        <v>26.3</v>
      </c>
      <c r="O79">
        <v>70.2</v>
      </c>
      <c r="P79">
        <v>0.5</v>
      </c>
      <c r="Q79">
        <v>0</v>
      </c>
      <c r="S79" s="6">
        <v>205</v>
      </c>
      <c r="T79" s="6"/>
      <c r="U79" s="6">
        <v>6</v>
      </c>
      <c r="V79" s="6">
        <v>54</v>
      </c>
      <c r="W79" s="6">
        <v>144</v>
      </c>
      <c r="X79" s="6">
        <v>1</v>
      </c>
      <c r="Y79" s="6"/>
      <c r="Z79" s="12">
        <v>0</v>
      </c>
      <c r="AA79" s="12">
        <v>2.9268292682926833</v>
      </c>
      <c r="AB79" s="12">
        <v>26.341463414634148</v>
      </c>
      <c r="AC79" s="12">
        <v>70.243902439024382</v>
      </c>
      <c r="AD79" s="12">
        <v>0.48780487804878048</v>
      </c>
      <c r="AE79" s="12">
        <v>0</v>
      </c>
      <c r="AG79" t="b">
        <f t="shared" si="9"/>
        <v>1</v>
      </c>
      <c r="AH79" t="b">
        <f t="shared" si="3"/>
        <v>1</v>
      </c>
      <c r="AI79" t="b">
        <f t="shared" si="4"/>
        <v>1</v>
      </c>
      <c r="AJ79" t="b">
        <f t="shared" si="5"/>
        <v>1</v>
      </c>
      <c r="AK79" t="b">
        <f t="shared" si="6"/>
        <v>1</v>
      </c>
      <c r="AL79" t="b">
        <f t="shared" si="7"/>
        <v>1</v>
      </c>
      <c r="AM79" t="b">
        <f t="shared" si="8"/>
        <v>1</v>
      </c>
    </row>
    <row r="80" spans="1:39" x14ac:dyDescent="0.25">
      <c r="A80" s="1">
        <v>78</v>
      </c>
      <c r="B80" t="s">
        <v>9</v>
      </c>
      <c r="C80" t="s">
        <v>80</v>
      </c>
      <c r="D80" t="s">
        <v>86</v>
      </c>
      <c r="E80">
        <v>27</v>
      </c>
      <c r="F80">
        <v>0</v>
      </c>
      <c r="G80">
        <v>2</v>
      </c>
      <c r="H80">
        <v>15</v>
      </c>
      <c r="I80">
        <v>5</v>
      </c>
      <c r="J80">
        <v>5</v>
      </c>
      <c r="K80">
        <v>0</v>
      </c>
      <c r="L80">
        <v>0</v>
      </c>
      <c r="M80">
        <v>7.4</v>
      </c>
      <c r="N80">
        <v>55.6</v>
      </c>
      <c r="O80">
        <v>18.5</v>
      </c>
      <c r="P80">
        <v>18.5</v>
      </c>
      <c r="Q80">
        <v>0</v>
      </c>
      <c r="S80" s="8">
        <v>27</v>
      </c>
      <c r="T80" s="8"/>
      <c r="U80" s="8">
        <v>2</v>
      </c>
      <c r="V80" s="8">
        <v>15</v>
      </c>
      <c r="W80" s="8">
        <v>5</v>
      </c>
      <c r="X80" s="8">
        <v>5</v>
      </c>
      <c r="Y80" s="8"/>
      <c r="Z80" s="15">
        <v>0</v>
      </c>
      <c r="AA80" s="15">
        <v>7.4074074074074066</v>
      </c>
      <c r="AB80" s="15">
        <v>55.555555555555557</v>
      </c>
      <c r="AC80" s="15">
        <v>18.518518518518519</v>
      </c>
      <c r="AD80" s="15">
        <v>18.518518518518519</v>
      </c>
      <c r="AE80" s="15">
        <v>0</v>
      </c>
      <c r="AG80" t="b">
        <f t="shared" si="9"/>
        <v>1</v>
      </c>
      <c r="AH80" t="b">
        <f t="shared" si="3"/>
        <v>1</v>
      </c>
      <c r="AI80" t="b">
        <f t="shared" si="4"/>
        <v>1</v>
      </c>
      <c r="AJ80" t="b">
        <f t="shared" si="5"/>
        <v>1</v>
      </c>
      <c r="AK80" t="b">
        <f t="shared" si="6"/>
        <v>1</v>
      </c>
      <c r="AL80" t="b">
        <f t="shared" si="7"/>
        <v>1</v>
      </c>
      <c r="AM80" t="b">
        <f t="shared" si="8"/>
        <v>1</v>
      </c>
    </row>
    <row r="81" spans="1:39" x14ac:dyDescent="0.25">
      <c r="A81" s="1">
        <v>79</v>
      </c>
      <c r="B81" t="s">
        <v>9</v>
      </c>
      <c r="C81" t="s">
        <v>80</v>
      </c>
      <c r="D81" t="s">
        <v>87</v>
      </c>
      <c r="E81">
        <v>39</v>
      </c>
      <c r="F81">
        <v>0</v>
      </c>
      <c r="G81">
        <v>0</v>
      </c>
      <c r="H81">
        <v>28</v>
      </c>
      <c r="I81">
        <v>11</v>
      </c>
      <c r="J81">
        <v>0</v>
      </c>
      <c r="K81">
        <v>0</v>
      </c>
      <c r="L81">
        <v>0</v>
      </c>
      <c r="M81">
        <v>0</v>
      </c>
      <c r="N81">
        <v>71.8</v>
      </c>
      <c r="O81">
        <v>28.2</v>
      </c>
      <c r="P81">
        <v>0</v>
      </c>
      <c r="Q81">
        <v>0</v>
      </c>
      <c r="S81" s="6">
        <v>39</v>
      </c>
      <c r="T81" s="6"/>
      <c r="U81" s="6"/>
      <c r="V81" s="6">
        <v>28</v>
      </c>
      <c r="W81" s="6">
        <v>11</v>
      </c>
      <c r="X81" s="6"/>
      <c r="Y81" s="6"/>
      <c r="Z81" s="12">
        <v>0</v>
      </c>
      <c r="AA81" s="12">
        <v>0</v>
      </c>
      <c r="AB81" s="12">
        <v>71.794871794871796</v>
      </c>
      <c r="AC81" s="12">
        <v>28.205128205128204</v>
      </c>
      <c r="AD81" s="12">
        <v>0</v>
      </c>
      <c r="AE81" s="12">
        <v>0</v>
      </c>
      <c r="AG81" t="b">
        <f t="shared" si="9"/>
        <v>1</v>
      </c>
      <c r="AH81" t="b">
        <f t="shared" si="3"/>
        <v>1</v>
      </c>
      <c r="AI81" t="b">
        <f t="shared" si="4"/>
        <v>1</v>
      </c>
      <c r="AJ81" t="b">
        <f t="shared" si="5"/>
        <v>1</v>
      </c>
      <c r="AK81" t="b">
        <f t="shared" si="6"/>
        <v>1</v>
      </c>
      <c r="AL81" t="b">
        <f t="shared" si="7"/>
        <v>1</v>
      </c>
      <c r="AM81" t="b">
        <f t="shared" si="8"/>
        <v>1</v>
      </c>
    </row>
    <row r="82" spans="1:39" x14ac:dyDescent="0.25">
      <c r="A82" s="1">
        <v>80</v>
      </c>
      <c r="B82" t="s">
        <v>9</v>
      </c>
      <c r="C82" t="s">
        <v>80</v>
      </c>
      <c r="D82" t="s">
        <v>80</v>
      </c>
      <c r="E82">
        <v>236</v>
      </c>
      <c r="F82">
        <v>0</v>
      </c>
      <c r="G82">
        <v>10</v>
      </c>
      <c r="H82">
        <v>81</v>
      </c>
      <c r="I82">
        <v>101</v>
      </c>
      <c r="J82">
        <v>44</v>
      </c>
      <c r="K82">
        <v>0</v>
      </c>
      <c r="L82">
        <v>0</v>
      </c>
      <c r="M82">
        <v>4.2</v>
      </c>
      <c r="N82">
        <v>34.299999999999997</v>
      </c>
      <c r="O82">
        <v>42.8</v>
      </c>
      <c r="P82">
        <v>18.600000000000001</v>
      </c>
      <c r="Q82">
        <v>0</v>
      </c>
      <c r="S82" s="8">
        <v>236</v>
      </c>
      <c r="T82" s="8"/>
      <c r="U82" s="8">
        <v>6</v>
      </c>
      <c r="V82" s="8">
        <v>85</v>
      </c>
      <c r="W82" s="8">
        <v>101</v>
      </c>
      <c r="X82" s="8">
        <v>44</v>
      </c>
      <c r="Y82" s="8"/>
      <c r="Z82" s="15">
        <v>0</v>
      </c>
      <c r="AA82" s="15">
        <v>2.5423728813559325</v>
      </c>
      <c r="AB82" s="15">
        <v>36.016949152542374</v>
      </c>
      <c r="AC82" s="15">
        <v>42.79661016949153</v>
      </c>
      <c r="AD82" s="15">
        <v>18.64406779661017</v>
      </c>
      <c r="AE82" s="15">
        <v>0</v>
      </c>
      <c r="AG82" t="b">
        <f t="shared" si="9"/>
        <v>1</v>
      </c>
      <c r="AH82" t="b">
        <f t="shared" ref="AH82:AH114" si="10">T82=F82</f>
        <v>1</v>
      </c>
      <c r="AI82" t="b">
        <f t="shared" ref="AI82:AI114" si="11">U82=G82</f>
        <v>0</v>
      </c>
      <c r="AJ82" t="b">
        <f t="shared" ref="AJ82:AJ114" si="12">V82=H82</f>
        <v>0</v>
      </c>
      <c r="AK82" t="b">
        <f t="shared" ref="AK82:AK114" si="13">W82=I82</f>
        <v>1</v>
      </c>
      <c r="AL82" t="b">
        <f t="shared" ref="AL82:AL114" si="14">X82=J82</f>
        <v>1</v>
      </c>
      <c r="AM82" t="b">
        <f t="shared" ref="AM82:AM114" si="15">Y82=K82</f>
        <v>1</v>
      </c>
    </row>
    <row r="83" spans="1:39" x14ac:dyDescent="0.25">
      <c r="A83" s="1">
        <v>81</v>
      </c>
      <c r="B83" t="s">
        <v>9</v>
      </c>
      <c r="C83" t="s">
        <v>80</v>
      </c>
      <c r="D83" t="s">
        <v>88</v>
      </c>
      <c r="E83">
        <v>23</v>
      </c>
      <c r="F83">
        <v>0</v>
      </c>
      <c r="G83">
        <v>2</v>
      </c>
      <c r="H83">
        <v>8</v>
      </c>
      <c r="I83">
        <v>9</v>
      </c>
      <c r="J83">
        <v>4</v>
      </c>
      <c r="K83">
        <v>0</v>
      </c>
      <c r="L83">
        <v>0</v>
      </c>
      <c r="M83">
        <v>8.6999999999999993</v>
      </c>
      <c r="N83">
        <v>34.799999999999997</v>
      </c>
      <c r="O83">
        <v>39.1</v>
      </c>
      <c r="P83">
        <v>17.399999999999999</v>
      </c>
      <c r="Q83">
        <v>0</v>
      </c>
      <c r="S83" s="6">
        <v>23</v>
      </c>
      <c r="T83" s="6"/>
      <c r="U83" s="6">
        <v>2</v>
      </c>
      <c r="V83" s="6">
        <v>8</v>
      </c>
      <c r="W83" s="6">
        <v>9</v>
      </c>
      <c r="X83" s="6">
        <v>4</v>
      </c>
      <c r="Y83" s="6"/>
      <c r="Z83" s="12">
        <v>0</v>
      </c>
      <c r="AA83" s="12">
        <v>8.695652173913043</v>
      </c>
      <c r="AB83" s="12">
        <v>34.782608695652172</v>
      </c>
      <c r="AC83" s="12">
        <v>39.130434782608695</v>
      </c>
      <c r="AD83" s="12">
        <v>17.391304347826086</v>
      </c>
      <c r="AE83" s="12">
        <v>0</v>
      </c>
      <c r="AG83" t="b">
        <f t="shared" si="9"/>
        <v>1</v>
      </c>
      <c r="AH83" t="b">
        <f t="shared" si="10"/>
        <v>1</v>
      </c>
      <c r="AI83" t="b">
        <f t="shared" si="11"/>
        <v>1</v>
      </c>
      <c r="AJ83" t="b">
        <f t="shared" si="12"/>
        <v>1</v>
      </c>
      <c r="AK83" t="b">
        <f t="shared" si="13"/>
        <v>1</v>
      </c>
      <c r="AL83" t="b">
        <f t="shared" si="14"/>
        <v>1</v>
      </c>
      <c r="AM83" t="b">
        <f t="shared" si="15"/>
        <v>1</v>
      </c>
    </row>
    <row r="84" spans="1:39" x14ac:dyDescent="0.25">
      <c r="A84" s="1">
        <v>82</v>
      </c>
      <c r="B84" t="s">
        <v>9</v>
      </c>
      <c r="C84" t="s">
        <v>80</v>
      </c>
      <c r="D84" t="s">
        <v>89</v>
      </c>
      <c r="E84">
        <v>84</v>
      </c>
      <c r="F84">
        <v>0</v>
      </c>
      <c r="G84">
        <v>2</v>
      </c>
      <c r="H84">
        <v>32</v>
      </c>
      <c r="I84">
        <v>40</v>
      </c>
      <c r="J84">
        <v>10</v>
      </c>
      <c r="K84">
        <v>0</v>
      </c>
      <c r="L84">
        <v>0</v>
      </c>
      <c r="M84">
        <v>2.4</v>
      </c>
      <c r="N84">
        <v>38.1</v>
      </c>
      <c r="O84">
        <v>47.6</v>
      </c>
      <c r="P84">
        <v>11.9</v>
      </c>
      <c r="Q84">
        <v>0</v>
      </c>
      <c r="S84" s="8">
        <v>84</v>
      </c>
      <c r="T84" s="8"/>
      <c r="U84" s="8">
        <v>2</v>
      </c>
      <c r="V84" s="8">
        <v>32</v>
      </c>
      <c r="W84" s="8">
        <v>40</v>
      </c>
      <c r="X84" s="8">
        <v>10</v>
      </c>
      <c r="Y84" s="8"/>
      <c r="Z84" s="15">
        <v>0</v>
      </c>
      <c r="AA84" s="15">
        <v>2.3809523809523809</v>
      </c>
      <c r="AB84" s="15">
        <v>38.095238095238095</v>
      </c>
      <c r="AC84" s="15">
        <v>47.619047619047613</v>
      </c>
      <c r="AD84" s="15">
        <v>11.904761904761903</v>
      </c>
      <c r="AE84" s="15">
        <v>0</v>
      </c>
      <c r="AG84" t="b">
        <f t="shared" si="9"/>
        <v>1</v>
      </c>
      <c r="AH84" t="b">
        <f t="shared" si="10"/>
        <v>1</v>
      </c>
      <c r="AI84" t="b">
        <f t="shared" si="11"/>
        <v>1</v>
      </c>
      <c r="AJ84" t="b">
        <f t="shared" si="12"/>
        <v>1</v>
      </c>
      <c r="AK84" t="b">
        <f t="shared" si="13"/>
        <v>1</v>
      </c>
      <c r="AL84" t="b">
        <f t="shared" si="14"/>
        <v>1</v>
      </c>
      <c r="AM84" t="b">
        <f t="shared" si="15"/>
        <v>1</v>
      </c>
    </row>
    <row r="85" spans="1:39" x14ac:dyDescent="0.25">
      <c r="A85" s="1">
        <v>83</v>
      </c>
      <c r="B85" t="s">
        <v>9</v>
      </c>
      <c r="C85" t="s">
        <v>80</v>
      </c>
      <c r="D85" t="s">
        <v>90</v>
      </c>
      <c r="E85">
        <v>2</v>
      </c>
      <c r="F85">
        <v>0</v>
      </c>
      <c r="G85">
        <v>0</v>
      </c>
      <c r="H85">
        <v>0</v>
      </c>
      <c r="I85">
        <v>0</v>
      </c>
      <c r="J85">
        <v>2</v>
      </c>
      <c r="K85">
        <v>0</v>
      </c>
      <c r="L85">
        <v>0</v>
      </c>
      <c r="M85">
        <v>0</v>
      </c>
      <c r="N85">
        <v>0</v>
      </c>
      <c r="O85">
        <v>0</v>
      </c>
      <c r="P85">
        <v>100</v>
      </c>
      <c r="Q85">
        <v>0</v>
      </c>
      <c r="S85" s="6">
        <v>2</v>
      </c>
      <c r="T85" s="6"/>
      <c r="U85" s="6"/>
      <c r="V85" s="6"/>
      <c r="W85" s="6"/>
      <c r="X85" s="6">
        <v>2</v>
      </c>
      <c r="Y85" s="6"/>
      <c r="Z85" s="12">
        <v>0</v>
      </c>
      <c r="AA85" s="12">
        <v>0</v>
      </c>
      <c r="AB85" s="12">
        <v>0</v>
      </c>
      <c r="AC85" s="12">
        <v>0</v>
      </c>
      <c r="AD85" s="12">
        <v>100</v>
      </c>
      <c r="AE85" s="12">
        <v>0</v>
      </c>
      <c r="AG85" t="b">
        <f t="shared" si="9"/>
        <v>1</v>
      </c>
      <c r="AH85" t="b">
        <f t="shared" si="10"/>
        <v>1</v>
      </c>
      <c r="AI85" t="b">
        <f t="shared" si="11"/>
        <v>1</v>
      </c>
      <c r="AJ85" t="b">
        <f t="shared" si="12"/>
        <v>1</v>
      </c>
      <c r="AK85" t="b">
        <f t="shared" si="13"/>
        <v>1</v>
      </c>
      <c r="AL85" t="b">
        <f t="shared" si="14"/>
        <v>1</v>
      </c>
      <c r="AM85" t="b">
        <f t="shared" si="15"/>
        <v>1</v>
      </c>
    </row>
    <row r="86" spans="1:39" x14ac:dyDescent="0.25">
      <c r="A86" s="1">
        <v>84</v>
      </c>
      <c r="B86" t="s">
        <v>9</v>
      </c>
      <c r="C86" t="s">
        <v>80</v>
      </c>
      <c r="D86" t="s">
        <v>91</v>
      </c>
      <c r="E86">
        <v>139</v>
      </c>
      <c r="F86">
        <v>0</v>
      </c>
      <c r="G86">
        <v>4</v>
      </c>
      <c r="H86">
        <v>36</v>
      </c>
      <c r="I86">
        <v>92</v>
      </c>
      <c r="J86">
        <v>7</v>
      </c>
      <c r="K86">
        <v>0</v>
      </c>
      <c r="L86">
        <v>0</v>
      </c>
      <c r="M86">
        <v>2.9</v>
      </c>
      <c r="N86">
        <v>25.9</v>
      </c>
      <c r="O86">
        <v>66.2</v>
      </c>
      <c r="P86">
        <v>5</v>
      </c>
      <c r="Q86">
        <v>0</v>
      </c>
      <c r="S86" s="8">
        <v>139</v>
      </c>
      <c r="T86" s="8"/>
      <c r="U86" s="8">
        <v>4</v>
      </c>
      <c r="V86" s="8">
        <v>36</v>
      </c>
      <c r="W86" s="8">
        <v>96</v>
      </c>
      <c r="X86" s="8">
        <v>3</v>
      </c>
      <c r="Y86" s="8"/>
      <c r="Z86" s="15">
        <v>0</v>
      </c>
      <c r="AA86" s="15">
        <v>2.877697841726619</v>
      </c>
      <c r="AB86" s="15">
        <v>25.899280575539567</v>
      </c>
      <c r="AC86" s="15">
        <v>69.064748201438846</v>
      </c>
      <c r="AD86" s="15">
        <v>2.1582733812949639</v>
      </c>
      <c r="AE86" s="15">
        <v>0</v>
      </c>
      <c r="AG86" t="b">
        <f t="shared" si="9"/>
        <v>1</v>
      </c>
      <c r="AH86" t="b">
        <f t="shared" si="10"/>
        <v>1</v>
      </c>
      <c r="AI86" t="b">
        <f t="shared" si="11"/>
        <v>1</v>
      </c>
      <c r="AJ86" t="b">
        <f t="shared" si="12"/>
        <v>1</v>
      </c>
      <c r="AK86" t="b">
        <f t="shared" si="13"/>
        <v>0</v>
      </c>
      <c r="AL86" t="b">
        <f t="shared" si="14"/>
        <v>0</v>
      </c>
      <c r="AM86" t="b">
        <f t="shared" si="15"/>
        <v>1</v>
      </c>
    </row>
    <row r="87" spans="1:39" x14ac:dyDescent="0.25">
      <c r="A87" s="1">
        <v>85</v>
      </c>
      <c r="B87" t="s">
        <v>9</v>
      </c>
      <c r="C87" t="s">
        <v>80</v>
      </c>
      <c r="D87" t="s">
        <v>92</v>
      </c>
      <c r="E87">
        <v>27</v>
      </c>
      <c r="F87">
        <v>0</v>
      </c>
      <c r="G87">
        <v>0</v>
      </c>
      <c r="H87">
        <v>0</v>
      </c>
      <c r="I87">
        <v>12</v>
      </c>
      <c r="J87">
        <v>15</v>
      </c>
      <c r="K87">
        <v>0</v>
      </c>
      <c r="L87">
        <v>0</v>
      </c>
      <c r="M87">
        <v>0</v>
      </c>
      <c r="N87">
        <v>0</v>
      </c>
      <c r="O87">
        <v>44.4</v>
      </c>
      <c r="P87">
        <v>55.6</v>
      </c>
      <c r="Q87">
        <v>0</v>
      </c>
      <c r="S87" s="6">
        <v>27</v>
      </c>
      <c r="T87" s="6"/>
      <c r="U87" s="6"/>
      <c r="V87" s="6"/>
      <c r="W87" s="6">
        <v>12</v>
      </c>
      <c r="X87" s="6">
        <v>15</v>
      </c>
      <c r="Y87" s="6"/>
      <c r="Z87" s="12">
        <v>0</v>
      </c>
      <c r="AA87" s="12">
        <v>0</v>
      </c>
      <c r="AB87" s="12">
        <v>0</v>
      </c>
      <c r="AC87" s="12">
        <v>44.444444444444443</v>
      </c>
      <c r="AD87" s="12">
        <v>55.555555555555557</v>
      </c>
      <c r="AE87" s="12">
        <v>0</v>
      </c>
      <c r="AG87" t="b">
        <f t="shared" si="9"/>
        <v>1</v>
      </c>
      <c r="AH87" t="b">
        <f t="shared" si="10"/>
        <v>1</v>
      </c>
      <c r="AI87" t="b">
        <f t="shared" si="11"/>
        <v>1</v>
      </c>
      <c r="AJ87" t="b">
        <f t="shared" si="12"/>
        <v>1</v>
      </c>
      <c r="AK87" t="b">
        <f t="shared" si="13"/>
        <v>1</v>
      </c>
      <c r="AL87" t="b">
        <f t="shared" si="14"/>
        <v>1</v>
      </c>
      <c r="AM87" t="b">
        <f t="shared" si="15"/>
        <v>1</v>
      </c>
    </row>
    <row r="88" spans="1:39" x14ac:dyDescent="0.25">
      <c r="A88" s="1">
        <v>86</v>
      </c>
      <c r="B88" t="s">
        <v>9</v>
      </c>
      <c r="C88" t="s">
        <v>80</v>
      </c>
      <c r="D88" t="s">
        <v>93</v>
      </c>
      <c r="E88">
        <v>19</v>
      </c>
      <c r="F88">
        <v>0</v>
      </c>
      <c r="G88">
        <v>0</v>
      </c>
      <c r="H88">
        <v>12</v>
      </c>
      <c r="I88">
        <v>7</v>
      </c>
      <c r="J88">
        <v>0</v>
      </c>
      <c r="K88">
        <v>0</v>
      </c>
      <c r="L88">
        <v>0</v>
      </c>
      <c r="M88">
        <v>0</v>
      </c>
      <c r="N88">
        <v>63.2</v>
      </c>
      <c r="O88">
        <v>36.799999999999997</v>
      </c>
      <c r="P88">
        <v>0</v>
      </c>
      <c r="Q88">
        <v>0</v>
      </c>
      <c r="S88" s="8">
        <v>19</v>
      </c>
      <c r="T88" s="8"/>
      <c r="U88" s="8"/>
      <c r="V88" s="8">
        <v>12</v>
      </c>
      <c r="W88" s="8">
        <v>7</v>
      </c>
      <c r="X88" s="8"/>
      <c r="Y88" s="8"/>
      <c r="Z88" s="15">
        <v>0</v>
      </c>
      <c r="AA88" s="15">
        <v>0</v>
      </c>
      <c r="AB88" s="15">
        <v>63.157894736842103</v>
      </c>
      <c r="AC88" s="15">
        <v>36.84210526315789</v>
      </c>
      <c r="AD88" s="15">
        <v>0</v>
      </c>
      <c r="AE88" s="15">
        <v>0</v>
      </c>
      <c r="AG88" t="b">
        <f t="shared" si="9"/>
        <v>1</v>
      </c>
      <c r="AH88" t="b">
        <f t="shared" si="10"/>
        <v>1</v>
      </c>
      <c r="AI88" t="b">
        <f t="shared" si="11"/>
        <v>1</v>
      </c>
      <c r="AJ88" t="b">
        <f t="shared" si="12"/>
        <v>1</v>
      </c>
      <c r="AK88" t="b">
        <f t="shared" si="13"/>
        <v>1</v>
      </c>
      <c r="AL88" t="b">
        <f t="shared" si="14"/>
        <v>1</v>
      </c>
      <c r="AM88" t="b">
        <f t="shared" si="15"/>
        <v>1</v>
      </c>
    </row>
    <row r="89" spans="1:39" x14ac:dyDescent="0.25">
      <c r="A89" s="1">
        <v>87</v>
      </c>
      <c r="B89" t="s">
        <v>9</v>
      </c>
      <c r="C89" t="s">
        <v>80</v>
      </c>
      <c r="D89" t="s">
        <v>94</v>
      </c>
      <c r="E89">
        <v>8</v>
      </c>
      <c r="F89">
        <v>0</v>
      </c>
      <c r="G89">
        <v>0</v>
      </c>
      <c r="H89">
        <v>2</v>
      </c>
      <c r="I89">
        <v>4</v>
      </c>
      <c r="J89">
        <v>2</v>
      </c>
      <c r="K89">
        <v>0</v>
      </c>
      <c r="L89">
        <v>0</v>
      </c>
      <c r="M89">
        <v>0</v>
      </c>
      <c r="N89">
        <v>25</v>
      </c>
      <c r="O89">
        <v>50</v>
      </c>
      <c r="P89">
        <v>25</v>
      </c>
      <c r="Q89">
        <v>0</v>
      </c>
      <c r="S89" s="6">
        <v>8</v>
      </c>
      <c r="T89" s="6"/>
      <c r="U89" s="6"/>
      <c r="V89" s="6">
        <v>2</v>
      </c>
      <c r="W89" s="6">
        <v>4</v>
      </c>
      <c r="X89" s="6">
        <v>2</v>
      </c>
      <c r="Y89" s="6"/>
      <c r="Z89" s="12">
        <v>0</v>
      </c>
      <c r="AA89" s="12">
        <v>0</v>
      </c>
      <c r="AB89" s="12">
        <v>25</v>
      </c>
      <c r="AC89" s="12">
        <v>50</v>
      </c>
      <c r="AD89" s="12">
        <v>25</v>
      </c>
      <c r="AE89" s="12">
        <v>0</v>
      </c>
      <c r="AG89" t="b">
        <f t="shared" si="9"/>
        <v>1</v>
      </c>
      <c r="AH89" t="b">
        <f t="shared" si="10"/>
        <v>1</v>
      </c>
      <c r="AI89" t="b">
        <f t="shared" si="11"/>
        <v>1</v>
      </c>
      <c r="AJ89" t="b">
        <f t="shared" si="12"/>
        <v>1</v>
      </c>
      <c r="AK89" t="b">
        <f t="shared" si="13"/>
        <v>1</v>
      </c>
      <c r="AL89" t="b">
        <f t="shared" si="14"/>
        <v>1</v>
      </c>
      <c r="AM89" t="b">
        <f t="shared" si="15"/>
        <v>1</v>
      </c>
    </row>
    <row r="90" spans="1:39" x14ac:dyDescent="0.25">
      <c r="A90" s="1">
        <v>88</v>
      </c>
      <c r="B90" t="s">
        <v>9</v>
      </c>
      <c r="C90" t="s">
        <v>80</v>
      </c>
      <c r="D90" t="s">
        <v>95</v>
      </c>
      <c r="E90">
        <v>17</v>
      </c>
      <c r="F90">
        <v>0</v>
      </c>
      <c r="G90">
        <v>0</v>
      </c>
      <c r="H90">
        <v>5</v>
      </c>
      <c r="I90">
        <v>12</v>
      </c>
      <c r="J90">
        <v>0</v>
      </c>
      <c r="K90">
        <v>0</v>
      </c>
      <c r="L90">
        <v>0</v>
      </c>
      <c r="M90">
        <v>0</v>
      </c>
      <c r="N90">
        <v>29.4</v>
      </c>
      <c r="O90">
        <v>70.599999999999994</v>
      </c>
      <c r="P90">
        <v>0</v>
      </c>
      <c r="Q90">
        <v>0</v>
      </c>
      <c r="S90" s="8">
        <v>17</v>
      </c>
      <c r="T90" s="8"/>
      <c r="U90" s="8"/>
      <c r="V90" s="8">
        <v>5</v>
      </c>
      <c r="W90" s="8">
        <v>12</v>
      </c>
      <c r="X90" s="8"/>
      <c r="Y90" s="8"/>
      <c r="Z90" s="15">
        <v>0</v>
      </c>
      <c r="AA90" s="15">
        <v>0</v>
      </c>
      <c r="AB90" s="15">
        <v>29.411764705882355</v>
      </c>
      <c r="AC90" s="15">
        <v>70.588235294117652</v>
      </c>
      <c r="AD90" s="15">
        <v>0</v>
      </c>
      <c r="AE90" s="15">
        <v>0</v>
      </c>
      <c r="AG90" t="b">
        <f t="shared" si="9"/>
        <v>1</v>
      </c>
      <c r="AH90" t="b">
        <f t="shared" si="10"/>
        <v>1</v>
      </c>
      <c r="AI90" t="b">
        <f t="shared" si="11"/>
        <v>1</v>
      </c>
      <c r="AJ90" t="b">
        <f t="shared" si="12"/>
        <v>1</v>
      </c>
      <c r="AK90" t="b">
        <f t="shared" si="13"/>
        <v>1</v>
      </c>
      <c r="AL90" t="b">
        <f t="shared" si="14"/>
        <v>1</v>
      </c>
      <c r="AM90" t="b">
        <f t="shared" si="15"/>
        <v>1</v>
      </c>
    </row>
    <row r="91" spans="1:39" x14ac:dyDescent="0.25">
      <c r="A91" s="1">
        <v>89</v>
      </c>
      <c r="B91" t="s">
        <v>9</v>
      </c>
      <c r="C91" t="s">
        <v>96</v>
      </c>
      <c r="E91">
        <v>216</v>
      </c>
      <c r="F91">
        <v>0</v>
      </c>
      <c r="G91">
        <v>13</v>
      </c>
      <c r="H91">
        <v>69</v>
      </c>
      <c r="I91">
        <v>50</v>
      </c>
      <c r="J91">
        <v>82</v>
      </c>
      <c r="K91">
        <v>2</v>
      </c>
      <c r="L91">
        <v>0</v>
      </c>
      <c r="M91">
        <v>6</v>
      </c>
      <c r="N91">
        <v>31.9</v>
      </c>
      <c r="O91">
        <v>23.1</v>
      </c>
      <c r="P91">
        <v>38</v>
      </c>
      <c r="Q91">
        <v>0.9</v>
      </c>
      <c r="S91" s="4">
        <v>216</v>
      </c>
      <c r="T91" s="4"/>
      <c r="U91" s="4">
        <v>13</v>
      </c>
      <c r="V91" s="4">
        <v>78</v>
      </c>
      <c r="W91" s="4">
        <v>49</v>
      </c>
      <c r="X91" s="4">
        <v>74</v>
      </c>
      <c r="Y91" s="4">
        <v>2</v>
      </c>
      <c r="Z91" s="9">
        <v>0</v>
      </c>
      <c r="AA91" s="9">
        <v>6.0185185185185182</v>
      </c>
      <c r="AB91" s="9">
        <v>36.111111111111107</v>
      </c>
      <c r="AC91" s="9">
        <v>22.685185185185187</v>
      </c>
      <c r="AD91" s="9">
        <v>34.25925925925926</v>
      </c>
      <c r="AE91" s="9">
        <v>0.92592592592592582</v>
      </c>
      <c r="AG91" t="b">
        <f t="shared" si="9"/>
        <v>1</v>
      </c>
      <c r="AH91" t="b">
        <f t="shared" si="10"/>
        <v>1</v>
      </c>
      <c r="AI91" t="b">
        <f t="shared" si="11"/>
        <v>1</v>
      </c>
      <c r="AJ91" t="b">
        <f t="shared" si="12"/>
        <v>0</v>
      </c>
      <c r="AK91" t="b">
        <f t="shared" si="13"/>
        <v>0</v>
      </c>
      <c r="AL91" t="b">
        <f t="shared" si="14"/>
        <v>0</v>
      </c>
      <c r="AM91" t="b">
        <f t="shared" si="15"/>
        <v>1</v>
      </c>
    </row>
    <row r="92" spans="1:39" x14ac:dyDescent="0.25">
      <c r="A92" s="1">
        <v>90</v>
      </c>
      <c r="B92" t="s">
        <v>9</v>
      </c>
      <c r="C92" t="s">
        <v>96</v>
      </c>
      <c r="D92" t="s">
        <v>96</v>
      </c>
      <c r="E92">
        <v>153</v>
      </c>
      <c r="F92">
        <v>0</v>
      </c>
      <c r="G92">
        <v>10</v>
      </c>
      <c r="H92">
        <v>48</v>
      </c>
      <c r="I92">
        <v>32</v>
      </c>
      <c r="J92">
        <v>61</v>
      </c>
      <c r="K92">
        <v>2</v>
      </c>
      <c r="L92">
        <v>0</v>
      </c>
      <c r="M92">
        <v>6.5</v>
      </c>
      <c r="N92">
        <v>31.4</v>
      </c>
      <c r="O92">
        <v>20.9</v>
      </c>
      <c r="P92">
        <v>39.9</v>
      </c>
      <c r="Q92">
        <v>1.3</v>
      </c>
      <c r="S92" s="6">
        <v>153</v>
      </c>
      <c r="T92" s="6"/>
      <c r="U92" s="6">
        <v>10</v>
      </c>
      <c r="V92" s="6">
        <v>57</v>
      </c>
      <c r="W92" s="6">
        <v>28</v>
      </c>
      <c r="X92" s="6">
        <v>56</v>
      </c>
      <c r="Y92" s="6">
        <v>2</v>
      </c>
      <c r="Z92" s="12">
        <v>0</v>
      </c>
      <c r="AA92" s="12">
        <v>6.5359477124183014</v>
      </c>
      <c r="AB92" s="12">
        <v>37.254901960784316</v>
      </c>
      <c r="AC92" s="12">
        <v>18.300653594771241</v>
      </c>
      <c r="AD92" s="12">
        <v>36.601307189542482</v>
      </c>
      <c r="AE92" s="12">
        <v>1.3071895424836601</v>
      </c>
      <c r="AG92" t="b">
        <f t="shared" si="9"/>
        <v>1</v>
      </c>
      <c r="AH92" t="b">
        <f t="shared" si="10"/>
        <v>1</v>
      </c>
      <c r="AI92" t="b">
        <f t="shared" si="11"/>
        <v>1</v>
      </c>
      <c r="AJ92" t="b">
        <f t="shared" si="12"/>
        <v>0</v>
      </c>
      <c r="AK92" t="b">
        <f t="shared" si="13"/>
        <v>0</v>
      </c>
      <c r="AL92" t="b">
        <f t="shared" si="14"/>
        <v>0</v>
      </c>
      <c r="AM92" t="b">
        <f t="shared" si="15"/>
        <v>1</v>
      </c>
    </row>
    <row r="93" spans="1:39" x14ac:dyDescent="0.25">
      <c r="A93" s="1">
        <v>91</v>
      </c>
      <c r="B93" t="s">
        <v>9</v>
      </c>
      <c r="C93" t="s">
        <v>96</v>
      </c>
      <c r="D93" t="s">
        <v>97</v>
      </c>
      <c r="E93">
        <v>13</v>
      </c>
      <c r="F93">
        <v>0</v>
      </c>
      <c r="G93">
        <v>0</v>
      </c>
      <c r="H93">
        <v>6</v>
      </c>
      <c r="I93">
        <v>0</v>
      </c>
      <c r="J93">
        <v>7</v>
      </c>
      <c r="K93">
        <v>0</v>
      </c>
      <c r="L93">
        <v>0</v>
      </c>
      <c r="M93">
        <v>0</v>
      </c>
      <c r="N93">
        <v>46.2</v>
      </c>
      <c r="O93">
        <v>0</v>
      </c>
      <c r="P93">
        <v>53.8</v>
      </c>
      <c r="Q93">
        <v>0</v>
      </c>
      <c r="S93" s="8">
        <v>13</v>
      </c>
      <c r="T93" s="8"/>
      <c r="U93" s="8"/>
      <c r="V93" s="8">
        <v>6</v>
      </c>
      <c r="W93" s="8"/>
      <c r="X93" s="8">
        <v>7</v>
      </c>
      <c r="Y93" s="8"/>
      <c r="Z93" s="15">
        <v>0</v>
      </c>
      <c r="AA93" s="15">
        <v>0</v>
      </c>
      <c r="AB93" s="15">
        <v>46.153846153846153</v>
      </c>
      <c r="AC93" s="15">
        <v>0</v>
      </c>
      <c r="AD93" s="15">
        <v>53.846153846153847</v>
      </c>
      <c r="AE93" s="15">
        <v>0</v>
      </c>
      <c r="AG93" t="b">
        <f t="shared" si="9"/>
        <v>1</v>
      </c>
      <c r="AH93" t="b">
        <f t="shared" si="10"/>
        <v>1</v>
      </c>
      <c r="AI93" t="b">
        <f t="shared" si="11"/>
        <v>1</v>
      </c>
      <c r="AJ93" t="b">
        <f t="shared" si="12"/>
        <v>1</v>
      </c>
      <c r="AK93" t="b">
        <f t="shared" si="13"/>
        <v>1</v>
      </c>
      <c r="AL93" t="b">
        <f t="shared" si="14"/>
        <v>1</v>
      </c>
      <c r="AM93" t="b">
        <f t="shared" si="15"/>
        <v>1</v>
      </c>
    </row>
    <row r="94" spans="1:39" x14ac:dyDescent="0.25">
      <c r="A94" s="1">
        <v>92</v>
      </c>
      <c r="B94" t="s">
        <v>9</v>
      </c>
      <c r="C94" t="s">
        <v>96</v>
      </c>
      <c r="D94" t="s">
        <v>98</v>
      </c>
      <c r="E94">
        <v>12</v>
      </c>
      <c r="F94">
        <v>0</v>
      </c>
      <c r="G94">
        <v>0</v>
      </c>
      <c r="H94">
        <v>0</v>
      </c>
      <c r="I94">
        <v>7</v>
      </c>
      <c r="J94">
        <v>5</v>
      </c>
      <c r="K94">
        <v>0</v>
      </c>
      <c r="L94">
        <v>0</v>
      </c>
      <c r="M94">
        <v>0</v>
      </c>
      <c r="N94">
        <v>0</v>
      </c>
      <c r="O94">
        <v>58.3</v>
      </c>
      <c r="P94">
        <v>41.7</v>
      </c>
      <c r="Q94">
        <v>0</v>
      </c>
      <c r="S94" s="6">
        <v>12</v>
      </c>
      <c r="T94" s="6"/>
      <c r="U94" s="6"/>
      <c r="V94" s="6"/>
      <c r="W94" s="6">
        <v>7</v>
      </c>
      <c r="X94" s="6">
        <v>5</v>
      </c>
      <c r="Y94" s="6"/>
      <c r="Z94" s="12">
        <v>0</v>
      </c>
      <c r="AA94" s="12">
        <v>0</v>
      </c>
      <c r="AB94" s="12">
        <v>0</v>
      </c>
      <c r="AC94" s="12">
        <v>58.333333333333336</v>
      </c>
      <c r="AD94" s="12">
        <v>41.666666666666671</v>
      </c>
      <c r="AE94" s="12">
        <v>0</v>
      </c>
      <c r="AG94" t="b">
        <f t="shared" si="9"/>
        <v>1</v>
      </c>
      <c r="AH94" t="b">
        <f t="shared" si="10"/>
        <v>1</v>
      </c>
      <c r="AI94" t="b">
        <f t="shared" si="11"/>
        <v>1</v>
      </c>
      <c r="AJ94" t="b">
        <f t="shared" si="12"/>
        <v>1</v>
      </c>
      <c r="AK94" t="b">
        <f t="shared" si="13"/>
        <v>1</v>
      </c>
      <c r="AL94" t="b">
        <f t="shared" si="14"/>
        <v>1</v>
      </c>
      <c r="AM94" t="b">
        <f t="shared" si="15"/>
        <v>1</v>
      </c>
    </row>
    <row r="95" spans="1:39" x14ac:dyDescent="0.25">
      <c r="A95" s="1">
        <v>93</v>
      </c>
      <c r="B95" t="s">
        <v>9</v>
      </c>
      <c r="C95" t="s">
        <v>96</v>
      </c>
      <c r="D95" t="s">
        <v>99</v>
      </c>
      <c r="E95">
        <v>4</v>
      </c>
      <c r="F95">
        <v>0</v>
      </c>
      <c r="G95">
        <v>0</v>
      </c>
      <c r="H95">
        <v>0</v>
      </c>
      <c r="I95">
        <v>1</v>
      </c>
      <c r="J95">
        <v>3</v>
      </c>
      <c r="K95">
        <v>0</v>
      </c>
      <c r="L95">
        <v>0</v>
      </c>
      <c r="M95">
        <v>0</v>
      </c>
      <c r="N95">
        <v>0</v>
      </c>
      <c r="O95">
        <v>25</v>
      </c>
      <c r="P95">
        <v>75</v>
      </c>
      <c r="Q95">
        <v>0</v>
      </c>
      <c r="S95" s="8">
        <v>28</v>
      </c>
      <c r="T95" s="8"/>
      <c r="U95" s="8">
        <v>3</v>
      </c>
      <c r="V95" s="8">
        <v>15</v>
      </c>
      <c r="W95" s="8">
        <v>8</v>
      </c>
      <c r="X95" s="8">
        <v>2</v>
      </c>
      <c r="Y95" s="8"/>
      <c r="Z95" s="15">
        <v>0</v>
      </c>
      <c r="AA95" s="15">
        <v>10.714285714285714</v>
      </c>
      <c r="AB95" s="15">
        <v>53.571428571428569</v>
      </c>
      <c r="AC95" s="15">
        <v>28.571428571428569</v>
      </c>
      <c r="AD95" s="15">
        <v>7.1428571428571423</v>
      </c>
      <c r="AE95" s="15">
        <v>0</v>
      </c>
      <c r="AG95" t="b">
        <f t="shared" si="9"/>
        <v>0</v>
      </c>
      <c r="AH95" t="b">
        <f t="shared" si="10"/>
        <v>1</v>
      </c>
      <c r="AI95" t="b">
        <f t="shared" si="11"/>
        <v>0</v>
      </c>
      <c r="AJ95" t="b">
        <f t="shared" si="12"/>
        <v>0</v>
      </c>
      <c r="AK95" t="b">
        <f t="shared" si="13"/>
        <v>0</v>
      </c>
      <c r="AL95" t="b">
        <f t="shared" si="14"/>
        <v>0</v>
      </c>
      <c r="AM95" t="b">
        <f t="shared" si="15"/>
        <v>1</v>
      </c>
    </row>
    <row r="96" spans="1:39" x14ac:dyDescent="0.25">
      <c r="A96" s="1">
        <v>94</v>
      </c>
      <c r="B96" t="s">
        <v>9</v>
      </c>
      <c r="C96" t="s">
        <v>96</v>
      </c>
      <c r="D96" t="s">
        <v>100</v>
      </c>
      <c r="E96">
        <v>28</v>
      </c>
      <c r="F96">
        <v>0</v>
      </c>
      <c r="G96">
        <v>3</v>
      </c>
      <c r="H96">
        <v>15</v>
      </c>
      <c r="I96">
        <v>8</v>
      </c>
      <c r="J96">
        <v>2</v>
      </c>
      <c r="K96">
        <v>0</v>
      </c>
      <c r="L96">
        <v>0</v>
      </c>
      <c r="M96">
        <v>10.7</v>
      </c>
      <c r="N96">
        <v>53.6</v>
      </c>
      <c r="O96">
        <v>28.6</v>
      </c>
      <c r="P96">
        <v>7.1</v>
      </c>
      <c r="Q96">
        <v>0</v>
      </c>
      <c r="S96" s="6">
        <v>4</v>
      </c>
      <c r="T96" s="6"/>
      <c r="U96" s="6"/>
      <c r="V96" s="6"/>
      <c r="W96" s="6">
        <v>1</v>
      </c>
      <c r="X96" s="6">
        <v>3</v>
      </c>
      <c r="Y96" s="6"/>
      <c r="Z96" s="12">
        <v>0</v>
      </c>
      <c r="AA96" s="12">
        <v>0</v>
      </c>
      <c r="AB96" s="12">
        <v>0</v>
      </c>
      <c r="AC96" s="12">
        <v>25</v>
      </c>
      <c r="AD96" s="12">
        <v>75</v>
      </c>
      <c r="AE96" s="12">
        <v>0</v>
      </c>
      <c r="AG96" t="b">
        <f t="shared" si="9"/>
        <v>0</v>
      </c>
      <c r="AH96" t="b">
        <f t="shared" si="10"/>
        <v>1</v>
      </c>
      <c r="AI96" t="b">
        <f t="shared" si="11"/>
        <v>0</v>
      </c>
      <c r="AJ96" t="b">
        <f t="shared" si="12"/>
        <v>0</v>
      </c>
      <c r="AK96" t="b">
        <f t="shared" si="13"/>
        <v>0</v>
      </c>
      <c r="AL96" t="b">
        <f t="shared" si="14"/>
        <v>0</v>
      </c>
      <c r="AM96" t="b">
        <f t="shared" si="15"/>
        <v>1</v>
      </c>
    </row>
    <row r="97" spans="1:39" x14ac:dyDescent="0.25">
      <c r="A97" s="1">
        <v>95</v>
      </c>
      <c r="B97" t="s">
        <v>9</v>
      </c>
      <c r="C97" t="s">
        <v>96</v>
      </c>
      <c r="D97" t="s">
        <v>101</v>
      </c>
      <c r="E97">
        <v>6</v>
      </c>
      <c r="F97">
        <v>0</v>
      </c>
      <c r="G97">
        <v>0</v>
      </c>
      <c r="H97">
        <v>0</v>
      </c>
      <c r="I97">
        <v>2</v>
      </c>
      <c r="J97">
        <v>4</v>
      </c>
      <c r="K97">
        <v>0</v>
      </c>
      <c r="L97">
        <v>0</v>
      </c>
      <c r="M97">
        <v>0</v>
      </c>
      <c r="N97">
        <v>0</v>
      </c>
      <c r="O97">
        <v>33.299999999999997</v>
      </c>
      <c r="P97">
        <v>66.7</v>
      </c>
      <c r="Q97">
        <v>0</v>
      </c>
      <c r="S97" s="8">
        <v>6</v>
      </c>
      <c r="T97" s="8"/>
      <c r="U97" s="8"/>
      <c r="V97" s="8"/>
      <c r="W97" s="8">
        <v>5</v>
      </c>
      <c r="X97" s="8">
        <v>1</v>
      </c>
      <c r="Y97" s="8"/>
      <c r="Z97" s="15">
        <v>0</v>
      </c>
      <c r="AA97" s="15">
        <v>0</v>
      </c>
      <c r="AB97" s="15">
        <v>0</v>
      </c>
      <c r="AC97" s="15">
        <v>83.333333333333343</v>
      </c>
      <c r="AD97" s="15">
        <v>16.666666666666664</v>
      </c>
      <c r="AE97" s="15">
        <v>0</v>
      </c>
      <c r="AG97" t="b">
        <f t="shared" si="9"/>
        <v>1</v>
      </c>
      <c r="AH97" t="b">
        <f t="shared" si="10"/>
        <v>1</v>
      </c>
      <c r="AI97" t="b">
        <f t="shared" si="11"/>
        <v>1</v>
      </c>
      <c r="AJ97" t="b">
        <f t="shared" si="12"/>
        <v>1</v>
      </c>
      <c r="AK97" t="b">
        <f t="shared" si="13"/>
        <v>0</v>
      </c>
      <c r="AL97" t="b">
        <f t="shared" si="14"/>
        <v>0</v>
      </c>
      <c r="AM97" t="b">
        <f t="shared" si="15"/>
        <v>1</v>
      </c>
    </row>
    <row r="98" spans="1:39" x14ac:dyDescent="0.25">
      <c r="A98" s="1">
        <v>96</v>
      </c>
      <c r="B98" t="s">
        <v>9</v>
      </c>
      <c r="C98" t="s">
        <v>102</v>
      </c>
      <c r="E98">
        <v>686</v>
      </c>
      <c r="F98">
        <v>0</v>
      </c>
      <c r="G98">
        <v>19</v>
      </c>
      <c r="H98">
        <v>221</v>
      </c>
      <c r="I98">
        <v>333</v>
      </c>
      <c r="J98">
        <v>104</v>
      </c>
      <c r="K98">
        <v>9</v>
      </c>
      <c r="L98">
        <v>0</v>
      </c>
      <c r="M98">
        <v>2.8</v>
      </c>
      <c r="N98">
        <v>32.200000000000003</v>
      </c>
      <c r="O98">
        <v>48.5</v>
      </c>
      <c r="P98">
        <v>15.2</v>
      </c>
      <c r="Q98">
        <v>1.3</v>
      </c>
      <c r="S98" s="4">
        <v>686</v>
      </c>
      <c r="T98" s="4"/>
      <c r="U98" s="4">
        <v>19</v>
      </c>
      <c r="V98" s="4">
        <v>221</v>
      </c>
      <c r="W98" s="4">
        <v>333</v>
      </c>
      <c r="X98" s="4">
        <v>104</v>
      </c>
      <c r="Y98" s="4">
        <v>9</v>
      </c>
      <c r="Z98" s="9">
        <v>0</v>
      </c>
      <c r="AA98" s="9">
        <v>2.7696793002915454</v>
      </c>
      <c r="AB98" s="9">
        <v>32.215743440233233</v>
      </c>
      <c r="AC98" s="9">
        <v>48.542274052478135</v>
      </c>
      <c r="AD98" s="9">
        <v>15.160349854227405</v>
      </c>
      <c r="AE98" s="9">
        <v>1.3119533527696794</v>
      </c>
      <c r="AG98" t="b">
        <f t="shared" si="9"/>
        <v>1</v>
      </c>
      <c r="AH98" t="b">
        <f t="shared" si="10"/>
        <v>1</v>
      </c>
      <c r="AI98" t="b">
        <f t="shared" si="11"/>
        <v>1</v>
      </c>
      <c r="AJ98" t="b">
        <f t="shared" si="12"/>
        <v>1</v>
      </c>
      <c r="AK98" t="b">
        <f t="shared" si="13"/>
        <v>1</v>
      </c>
      <c r="AL98" t="b">
        <f t="shared" si="14"/>
        <v>1</v>
      </c>
      <c r="AM98" t="b">
        <f t="shared" si="15"/>
        <v>1</v>
      </c>
    </row>
    <row r="99" spans="1:39" x14ac:dyDescent="0.25">
      <c r="A99" s="1">
        <v>97</v>
      </c>
      <c r="B99" t="s">
        <v>9</v>
      </c>
      <c r="C99" t="s">
        <v>102</v>
      </c>
      <c r="D99" t="s">
        <v>103</v>
      </c>
      <c r="E99">
        <v>12</v>
      </c>
      <c r="F99">
        <v>0</v>
      </c>
      <c r="G99">
        <v>0</v>
      </c>
      <c r="H99">
        <v>0</v>
      </c>
      <c r="I99">
        <v>4</v>
      </c>
      <c r="J99">
        <v>0</v>
      </c>
      <c r="K99">
        <v>8</v>
      </c>
      <c r="L99">
        <v>0</v>
      </c>
      <c r="M99">
        <v>0</v>
      </c>
      <c r="N99">
        <v>0</v>
      </c>
      <c r="O99">
        <v>33.299999999999997</v>
      </c>
      <c r="P99">
        <v>0</v>
      </c>
      <c r="Q99">
        <v>66.7</v>
      </c>
      <c r="S99" s="6">
        <v>12</v>
      </c>
      <c r="T99" s="6"/>
      <c r="U99" s="6"/>
      <c r="V99" s="6"/>
      <c r="W99" s="6">
        <v>4</v>
      </c>
      <c r="X99" s="6"/>
      <c r="Y99" s="6">
        <v>8</v>
      </c>
      <c r="Z99" s="12">
        <v>0</v>
      </c>
      <c r="AA99" s="12">
        <v>0</v>
      </c>
      <c r="AB99" s="12">
        <v>0</v>
      </c>
      <c r="AC99" s="12">
        <v>33.333333333333329</v>
      </c>
      <c r="AD99" s="12">
        <v>0</v>
      </c>
      <c r="AE99" s="12">
        <v>66.666666666666657</v>
      </c>
      <c r="AG99" t="b">
        <f t="shared" si="9"/>
        <v>1</v>
      </c>
      <c r="AH99" t="b">
        <f t="shared" si="10"/>
        <v>1</v>
      </c>
      <c r="AI99" t="b">
        <f t="shared" si="11"/>
        <v>1</v>
      </c>
      <c r="AJ99" t="b">
        <f t="shared" si="12"/>
        <v>1</v>
      </c>
      <c r="AK99" t="b">
        <f t="shared" si="13"/>
        <v>1</v>
      </c>
      <c r="AL99" t="b">
        <f t="shared" si="14"/>
        <v>1</v>
      </c>
      <c r="AM99" t="b">
        <f t="shared" si="15"/>
        <v>1</v>
      </c>
    </row>
    <row r="100" spans="1:39" x14ac:dyDescent="0.25">
      <c r="A100" s="1">
        <v>98</v>
      </c>
      <c r="B100" t="s">
        <v>9</v>
      </c>
      <c r="C100" t="s">
        <v>102</v>
      </c>
      <c r="D100" t="s">
        <v>104</v>
      </c>
      <c r="E100">
        <v>143</v>
      </c>
      <c r="F100">
        <v>0</v>
      </c>
      <c r="G100">
        <v>9</v>
      </c>
      <c r="H100">
        <v>44</v>
      </c>
      <c r="I100">
        <v>74</v>
      </c>
      <c r="J100">
        <v>16</v>
      </c>
      <c r="K100">
        <v>0</v>
      </c>
      <c r="L100">
        <v>0</v>
      </c>
      <c r="M100">
        <v>6.3</v>
      </c>
      <c r="N100">
        <v>30.8</v>
      </c>
      <c r="O100">
        <v>51.7</v>
      </c>
      <c r="P100">
        <v>11.2</v>
      </c>
      <c r="Q100">
        <v>0</v>
      </c>
      <c r="S100" s="8">
        <v>143</v>
      </c>
      <c r="T100" s="8"/>
      <c r="U100" s="8">
        <v>9</v>
      </c>
      <c r="V100" s="8">
        <v>44</v>
      </c>
      <c r="W100" s="8">
        <v>74</v>
      </c>
      <c r="X100" s="8">
        <v>16</v>
      </c>
      <c r="Y100" s="8"/>
      <c r="Z100" s="15">
        <v>0</v>
      </c>
      <c r="AA100" s="15">
        <v>6.2937062937062942</v>
      </c>
      <c r="AB100" s="15">
        <v>30.76923076923077</v>
      </c>
      <c r="AC100" s="15">
        <v>51.748251748251747</v>
      </c>
      <c r="AD100" s="15">
        <v>11.188811188811188</v>
      </c>
      <c r="AE100" s="15">
        <v>0</v>
      </c>
      <c r="AG100" t="b">
        <f t="shared" si="9"/>
        <v>1</v>
      </c>
      <c r="AH100" t="b">
        <f t="shared" si="10"/>
        <v>1</v>
      </c>
      <c r="AI100" t="b">
        <f t="shared" si="11"/>
        <v>1</v>
      </c>
      <c r="AJ100" t="b">
        <f t="shared" si="12"/>
        <v>1</v>
      </c>
      <c r="AK100" t="b">
        <f t="shared" si="13"/>
        <v>1</v>
      </c>
      <c r="AL100" t="b">
        <f t="shared" si="14"/>
        <v>1</v>
      </c>
      <c r="AM100" t="b">
        <f t="shared" si="15"/>
        <v>1</v>
      </c>
    </row>
    <row r="101" spans="1:39" x14ac:dyDescent="0.25">
      <c r="A101" s="1">
        <v>99</v>
      </c>
      <c r="B101" t="s">
        <v>9</v>
      </c>
      <c r="C101" t="s">
        <v>102</v>
      </c>
      <c r="D101" t="s">
        <v>105</v>
      </c>
      <c r="E101">
        <v>132</v>
      </c>
      <c r="F101">
        <v>0</v>
      </c>
      <c r="G101">
        <v>1</v>
      </c>
      <c r="H101">
        <v>53</v>
      </c>
      <c r="I101">
        <v>55</v>
      </c>
      <c r="J101">
        <v>22</v>
      </c>
      <c r="K101">
        <v>1</v>
      </c>
      <c r="L101">
        <v>0</v>
      </c>
      <c r="M101">
        <v>0.8</v>
      </c>
      <c r="N101">
        <v>40.200000000000003</v>
      </c>
      <c r="O101">
        <v>41.7</v>
      </c>
      <c r="P101">
        <v>16.7</v>
      </c>
      <c r="Q101">
        <v>0.8</v>
      </c>
      <c r="S101" s="6">
        <v>132</v>
      </c>
      <c r="T101" s="6"/>
      <c r="U101" s="6">
        <v>1</v>
      </c>
      <c r="V101" s="6">
        <v>53</v>
      </c>
      <c r="W101" s="6">
        <v>55</v>
      </c>
      <c r="X101" s="6">
        <v>22</v>
      </c>
      <c r="Y101" s="6">
        <v>1</v>
      </c>
      <c r="Z101" s="12">
        <v>0</v>
      </c>
      <c r="AA101" s="12">
        <v>0.75757575757575757</v>
      </c>
      <c r="AB101" s="12">
        <v>40.151515151515149</v>
      </c>
      <c r="AC101" s="12">
        <v>41.666666666666671</v>
      </c>
      <c r="AD101" s="12">
        <v>16.666666666666664</v>
      </c>
      <c r="AE101" s="12">
        <v>0.75757575757575757</v>
      </c>
      <c r="AG101" t="b">
        <f t="shared" si="9"/>
        <v>1</v>
      </c>
      <c r="AH101" t="b">
        <f t="shared" si="10"/>
        <v>1</v>
      </c>
      <c r="AI101" t="b">
        <f t="shared" si="11"/>
        <v>1</v>
      </c>
      <c r="AJ101" t="b">
        <f t="shared" si="12"/>
        <v>1</v>
      </c>
      <c r="AK101" t="b">
        <f t="shared" si="13"/>
        <v>1</v>
      </c>
      <c r="AL101" t="b">
        <f t="shared" si="14"/>
        <v>1</v>
      </c>
      <c r="AM101" t="b">
        <f t="shared" si="15"/>
        <v>1</v>
      </c>
    </row>
    <row r="102" spans="1:39" x14ac:dyDescent="0.25">
      <c r="A102" s="1">
        <v>100</v>
      </c>
      <c r="B102" t="s">
        <v>9</v>
      </c>
      <c r="C102" t="s">
        <v>102</v>
      </c>
      <c r="D102" t="s">
        <v>106</v>
      </c>
      <c r="E102">
        <v>25</v>
      </c>
      <c r="F102">
        <v>0</v>
      </c>
      <c r="G102">
        <v>0</v>
      </c>
      <c r="H102">
        <v>1</v>
      </c>
      <c r="I102">
        <v>11</v>
      </c>
      <c r="J102">
        <v>13</v>
      </c>
      <c r="K102">
        <v>0</v>
      </c>
      <c r="L102">
        <v>0</v>
      </c>
      <c r="M102">
        <v>0</v>
      </c>
      <c r="N102">
        <v>4</v>
      </c>
      <c r="O102">
        <v>44</v>
      </c>
      <c r="P102">
        <v>52</v>
      </c>
      <c r="Q102">
        <v>0</v>
      </c>
      <c r="S102" s="8">
        <v>25</v>
      </c>
      <c r="T102" s="8"/>
      <c r="U102" s="8"/>
      <c r="V102" s="8">
        <v>1</v>
      </c>
      <c r="W102" s="8">
        <v>11</v>
      </c>
      <c r="X102" s="8">
        <v>13</v>
      </c>
      <c r="Y102" s="8"/>
      <c r="Z102" s="15">
        <v>0</v>
      </c>
      <c r="AA102" s="15">
        <v>0</v>
      </c>
      <c r="AB102" s="15">
        <v>4</v>
      </c>
      <c r="AC102" s="15">
        <v>44</v>
      </c>
      <c r="AD102" s="15">
        <v>52</v>
      </c>
      <c r="AE102" s="15">
        <v>0</v>
      </c>
      <c r="AG102" t="b">
        <f t="shared" si="9"/>
        <v>1</v>
      </c>
      <c r="AH102" t="b">
        <f t="shared" si="10"/>
        <v>1</v>
      </c>
      <c r="AI102" t="b">
        <f t="shared" si="11"/>
        <v>1</v>
      </c>
      <c r="AJ102" t="b">
        <f t="shared" si="12"/>
        <v>1</v>
      </c>
      <c r="AK102" t="b">
        <f t="shared" si="13"/>
        <v>1</v>
      </c>
      <c r="AL102" t="b">
        <f t="shared" si="14"/>
        <v>1</v>
      </c>
      <c r="AM102" t="b">
        <f t="shared" si="15"/>
        <v>1</v>
      </c>
    </row>
    <row r="103" spans="1:39" x14ac:dyDescent="0.25">
      <c r="A103" s="1">
        <v>101</v>
      </c>
      <c r="B103" t="s">
        <v>9</v>
      </c>
      <c r="C103" t="s">
        <v>102</v>
      </c>
      <c r="D103" t="s">
        <v>107</v>
      </c>
      <c r="E103">
        <v>8</v>
      </c>
      <c r="F103">
        <v>0</v>
      </c>
      <c r="G103">
        <v>2</v>
      </c>
      <c r="H103">
        <v>4</v>
      </c>
      <c r="I103">
        <v>2</v>
      </c>
      <c r="J103">
        <v>0</v>
      </c>
      <c r="K103">
        <v>0</v>
      </c>
      <c r="L103">
        <v>0</v>
      </c>
      <c r="M103">
        <v>25</v>
      </c>
      <c r="N103">
        <v>50</v>
      </c>
      <c r="O103">
        <v>25</v>
      </c>
      <c r="P103">
        <v>0</v>
      </c>
      <c r="Q103">
        <v>0</v>
      </c>
      <c r="S103" s="6">
        <v>8</v>
      </c>
      <c r="T103" s="6"/>
      <c r="U103" s="6">
        <v>2</v>
      </c>
      <c r="V103" s="6">
        <v>4</v>
      </c>
      <c r="W103" s="6">
        <v>2</v>
      </c>
      <c r="X103" s="6"/>
      <c r="Y103" s="6"/>
      <c r="Z103" s="12">
        <v>0</v>
      </c>
      <c r="AA103" s="12">
        <v>25</v>
      </c>
      <c r="AB103" s="12">
        <v>50</v>
      </c>
      <c r="AC103" s="12">
        <v>25</v>
      </c>
      <c r="AD103" s="12">
        <v>0</v>
      </c>
      <c r="AE103" s="12">
        <v>0</v>
      </c>
      <c r="AG103" t="b">
        <f t="shared" si="9"/>
        <v>1</v>
      </c>
      <c r="AH103" t="b">
        <f t="shared" si="10"/>
        <v>1</v>
      </c>
      <c r="AI103" t="b">
        <f t="shared" si="11"/>
        <v>1</v>
      </c>
      <c r="AJ103" t="b">
        <f t="shared" si="12"/>
        <v>1</v>
      </c>
      <c r="AK103" t="b">
        <f t="shared" si="13"/>
        <v>1</v>
      </c>
      <c r="AL103" t="b">
        <f t="shared" si="14"/>
        <v>1</v>
      </c>
      <c r="AM103" t="b">
        <f t="shared" si="15"/>
        <v>1</v>
      </c>
    </row>
    <row r="104" spans="1:39" x14ac:dyDescent="0.25">
      <c r="A104" s="1">
        <v>102</v>
      </c>
      <c r="B104" t="s">
        <v>9</v>
      </c>
      <c r="C104" t="s">
        <v>102</v>
      </c>
      <c r="D104" t="s">
        <v>108</v>
      </c>
      <c r="E104">
        <v>2</v>
      </c>
      <c r="F104">
        <v>0</v>
      </c>
      <c r="G104">
        <v>0</v>
      </c>
      <c r="H104">
        <v>2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100</v>
      </c>
      <c r="O104">
        <v>0</v>
      </c>
      <c r="P104">
        <v>0</v>
      </c>
      <c r="Q104">
        <v>0</v>
      </c>
      <c r="S104" s="8">
        <v>2</v>
      </c>
      <c r="T104" s="8"/>
      <c r="U104" s="8"/>
      <c r="V104" s="8">
        <v>2</v>
      </c>
      <c r="W104" s="8"/>
      <c r="X104" s="8"/>
      <c r="Y104" s="8"/>
      <c r="Z104" s="15">
        <v>0</v>
      </c>
      <c r="AA104" s="15">
        <v>0</v>
      </c>
      <c r="AB104" s="15">
        <v>100</v>
      </c>
      <c r="AC104" s="15">
        <v>0</v>
      </c>
      <c r="AD104" s="15">
        <v>0</v>
      </c>
      <c r="AE104" s="15">
        <v>0</v>
      </c>
      <c r="AG104" t="b">
        <f t="shared" si="9"/>
        <v>1</v>
      </c>
      <c r="AH104" t="b">
        <f t="shared" si="10"/>
        <v>1</v>
      </c>
      <c r="AI104" t="b">
        <f t="shared" si="11"/>
        <v>1</v>
      </c>
      <c r="AJ104" t="b">
        <f t="shared" si="12"/>
        <v>1</v>
      </c>
      <c r="AK104" t="b">
        <f t="shared" si="13"/>
        <v>1</v>
      </c>
      <c r="AL104" t="b">
        <f t="shared" si="14"/>
        <v>1</v>
      </c>
      <c r="AM104" t="b">
        <f t="shared" si="15"/>
        <v>1</v>
      </c>
    </row>
    <row r="105" spans="1:39" x14ac:dyDescent="0.25">
      <c r="A105" s="1">
        <v>103</v>
      </c>
      <c r="B105" t="s">
        <v>9</v>
      </c>
      <c r="C105" t="s">
        <v>102</v>
      </c>
      <c r="D105" t="s">
        <v>109</v>
      </c>
      <c r="E105">
        <v>4</v>
      </c>
      <c r="F105">
        <v>0</v>
      </c>
      <c r="G105">
        <v>0</v>
      </c>
      <c r="H105">
        <v>0</v>
      </c>
      <c r="I105">
        <v>0</v>
      </c>
      <c r="J105">
        <v>4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100</v>
      </c>
      <c r="Q105">
        <v>0</v>
      </c>
      <c r="S105" s="6">
        <v>4</v>
      </c>
      <c r="T105" s="6"/>
      <c r="U105" s="6"/>
      <c r="V105" s="6"/>
      <c r="W105" s="6"/>
      <c r="X105" s="6">
        <v>4</v>
      </c>
      <c r="Y105" s="6"/>
      <c r="Z105" s="12">
        <v>0</v>
      </c>
      <c r="AA105" s="12">
        <v>0</v>
      </c>
      <c r="AB105" s="12">
        <v>0</v>
      </c>
      <c r="AC105" s="12">
        <v>0</v>
      </c>
      <c r="AD105" s="12">
        <v>100</v>
      </c>
      <c r="AE105" s="12">
        <v>0</v>
      </c>
      <c r="AG105" t="b">
        <f t="shared" si="9"/>
        <v>1</v>
      </c>
      <c r="AH105" t="b">
        <f t="shared" si="10"/>
        <v>1</v>
      </c>
      <c r="AI105" t="b">
        <f t="shared" si="11"/>
        <v>1</v>
      </c>
      <c r="AJ105" t="b">
        <f t="shared" si="12"/>
        <v>1</v>
      </c>
      <c r="AK105" t="b">
        <f t="shared" si="13"/>
        <v>1</v>
      </c>
      <c r="AL105" t="b">
        <f t="shared" si="14"/>
        <v>1</v>
      </c>
      <c r="AM105" t="b">
        <f t="shared" si="15"/>
        <v>1</v>
      </c>
    </row>
    <row r="106" spans="1:39" x14ac:dyDescent="0.25">
      <c r="A106" s="1">
        <v>104</v>
      </c>
      <c r="B106" t="s">
        <v>9</v>
      </c>
      <c r="C106" t="s">
        <v>102</v>
      </c>
      <c r="D106" t="s">
        <v>110</v>
      </c>
      <c r="E106">
        <v>39</v>
      </c>
      <c r="F106">
        <v>0</v>
      </c>
      <c r="G106">
        <v>0</v>
      </c>
      <c r="H106">
        <v>6</v>
      </c>
      <c r="I106">
        <v>32</v>
      </c>
      <c r="J106">
        <v>1</v>
      </c>
      <c r="K106">
        <v>0</v>
      </c>
      <c r="L106">
        <v>0</v>
      </c>
      <c r="M106">
        <v>0</v>
      </c>
      <c r="N106">
        <v>15.4</v>
      </c>
      <c r="O106">
        <v>82.1</v>
      </c>
      <c r="P106">
        <v>2.6</v>
      </c>
      <c r="Q106">
        <v>0</v>
      </c>
      <c r="S106" s="8">
        <v>6</v>
      </c>
      <c r="T106" s="8"/>
      <c r="U106" s="8">
        <v>1</v>
      </c>
      <c r="V106" s="8">
        <v>4</v>
      </c>
      <c r="W106" s="8">
        <v>1</v>
      </c>
      <c r="X106" s="8"/>
      <c r="Y106" s="8"/>
      <c r="Z106" s="15">
        <v>0</v>
      </c>
      <c r="AA106" s="15">
        <v>16.666666666666664</v>
      </c>
      <c r="AB106" s="15">
        <v>66.666666666666657</v>
      </c>
      <c r="AC106" s="15">
        <v>16.666666666666664</v>
      </c>
      <c r="AD106" s="15">
        <v>0</v>
      </c>
      <c r="AE106" s="15">
        <v>0</v>
      </c>
      <c r="AG106" t="b">
        <f t="shared" si="9"/>
        <v>0</v>
      </c>
      <c r="AH106" t="b">
        <f t="shared" si="10"/>
        <v>1</v>
      </c>
      <c r="AI106" t="b">
        <f t="shared" si="11"/>
        <v>0</v>
      </c>
      <c r="AJ106" t="b">
        <f t="shared" si="12"/>
        <v>0</v>
      </c>
      <c r="AK106" t="b">
        <f t="shared" si="13"/>
        <v>0</v>
      </c>
      <c r="AL106" t="b">
        <f t="shared" si="14"/>
        <v>0</v>
      </c>
      <c r="AM106" t="b">
        <f t="shared" si="15"/>
        <v>1</v>
      </c>
    </row>
    <row r="107" spans="1:39" x14ac:dyDescent="0.25">
      <c r="A107" s="1">
        <v>105</v>
      </c>
      <c r="B107" t="s">
        <v>9</v>
      </c>
      <c r="C107" t="s">
        <v>102</v>
      </c>
      <c r="D107" t="s">
        <v>111</v>
      </c>
      <c r="E107">
        <v>6</v>
      </c>
      <c r="F107">
        <v>0</v>
      </c>
      <c r="G107">
        <v>1</v>
      </c>
      <c r="H107">
        <v>4</v>
      </c>
      <c r="I107">
        <v>1</v>
      </c>
      <c r="J107">
        <v>0</v>
      </c>
      <c r="K107">
        <v>0</v>
      </c>
      <c r="L107">
        <v>0</v>
      </c>
      <c r="M107">
        <v>16.7</v>
      </c>
      <c r="N107">
        <v>66.7</v>
      </c>
      <c r="O107">
        <v>16.7</v>
      </c>
      <c r="P107">
        <v>0</v>
      </c>
      <c r="Q107">
        <v>0</v>
      </c>
      <c r="S107" s="6">
        <v>39</v>
      </c>
      <c r="T107" s="6"/>
      <c r="U107" s="6"/>
      <c r="V107" s="6">
        <v>6</v>
      </c>
      <c r="W107" s="6">
        <v>32</v>
      </c>
      <c r="X107" s="6">
        <v>1</v>
      </c>
      <c r="Y107" s="6"/>
      <c r="Z107" s="12">
        <v>0</v>
      </c>
      <c r="AA107" s="12">
        <v>0</v>
      </c>
      <c r="AB107" s="12">
        <v>15.384615384615385</v>
      </c>
      <c r="AC107" s="12">
        <v>82.051282051282044</v>
      </c>
      <c r="AD107" s="12">
        <v>2.5641025641025639</v>
      </c>
      <c r="AE107" s="12">
        <v>0</v>
      </c>
      <c r="AG107" t="b">
        <f t="shared" si="9"/>
        <v>0</v>
      </c>
      <c r="AH107" t="b">
        <f t="shared" si="10"/>
        <v>1</v>
      </c>
      <c r="AI107" t="b">
        <f t="shared" si="11"/>
        <v>0</v>
      </c>
      <c r="AJ107" t="b">
        <f t="shared" si="12"/>
        <v>0</v>
      </c>
      <c r="AK107" t="b">
        <f t="shared" si="13"/>
        <v>0</v>
      </c>
      <c r="AL107" t="b">
        <f t="shared" si="14"/>
        <v>0</v>
      </c>
      <c r="AM107" t="b">
        <f t="shared" si="15"/>
        <v>1</v>
      </c>
    </row>
    <row r="108" spans="1:39" x14ac:dyDescent="0.25">
      <c r="A108" s="1">
        <v>106</v>
      </c>
      <c r="B108" t="s">
        <v>9</v>
      </c>
      <c r="C108" t="s">
        <v>102</v>
      </c>
      <c r="D108" t="s">
        <v>112</v>
      </c>
      <c r="E108">
        <v>98</v>
      </c>
      <c r="F108">
        <v>0</v>
      </c>
      <c r="G108">
        <v>0</v>
      </c>
      <c r="H108">
        <v>12</v>
      </c>
      <c r="I108">
        <v>68</v>
      </c>
      <c r="J108">
        <v>18</v>
      </c>
      <c r="K108">
        <v>0</v>
      </c>
      <c r="L108">
        <v>0</v>
      </c>
      <c r="M108">
        <v>0</v>
      </c>
      <c r="N108">
        <v>12.2</v>
      </c>
      <c r="O108">
        <v>69.400000000000006</v>
      </c>
      <c r="P108">
        <v>18.399999999999999</v>
      </c>
      <c r="Q108">
        <v>0</v>
      </c>
      <c r="S108" s="8">
        <v>98</v>
      </c>
      <c r="T108" s="8"/>
      <c r="U108" s="8"/>
      <c r="V108" s="8">
        <v>12</v>
      </c>
      <c r="W108" s="8">
        <v>68</v>
      </c>
      <c r="X108" s="8">
        <v>18</v>
      </c>
      <c r="Y108" s="8"/>
      <c r="Z108" s="15">
        <v>0</v>
      </c>
      <c r="AA108" s="15">
        <v>0</v>
      </c>
      <c r="AB108" s="15">
        <v>12.244897959183673</v>
      </c>
      <c r="AC108" s="15">
        <v>69.387755102040813</v>
      </c>
      <c r="AD108" s="15">
        <v>18.367346938775512</v>
      </c>
      <c r="AE108" s="15">
        <v>0</v>
      </c>
      <c r="AG108" t="b">
        <f t="shared" si="9"/>
        <v>1</v>
      </c>
      <c r="AH108" t="b">
        <f t="shared" si="10"/>
        <v>1</v>
      </c>
      <c r="AI108" t="b">
        <f t="shared" si="11"/>
        <v>1</v>
      </c>
      <c r="AJ108" t="b">
        <f t="shared" si="12"/>
        <v>1</v>
      </c>
      <c r="AK108" t="b">
        <f t="shared" si="13"/>
        <v>1</v>
      </c>
      <c r="AL108" t="b">
        <f t="shared" si="14"/>
        <v>1</v>
      </c>
      <c r="AM108" t="b">
        <f t="shared" si="15"/>
        <v>1</v>
      </c>
    </row>
    <row r="109" spans="1:39" x14ac:dyDescent="0.25">
      <c r="A109" s="1">
        <v>107</v>
      </c>
      <c r="B109" t="s">
        <v>9</v>
      </c>
      <c r="C109" t="s">
        <v>102</v>
      </c>
      <c r="D109" t="s">
        <v>102</v>
      </c>
      <c r="E109">
        <v>98</v>
      </c>
      <c r="F109">
        <v>0</v>
      </c>
      <c r="G109">
        <v>0</v>
      </c>
      <c r="H109">
        <v>17</v>
      </c>
      <c r="I109">
        <v>57</v>
      </c>
      <c r="J109">
        <v>24</v>
      </c>
      <c r="K109">
        <v>0</v>
      </c>
      <c r="L109">
        <v>0</v>
      </c>
      <c r="M109">
        <v>0</v>
      </c>
      <c r="N109">
        <v>17.3</v>
      </c>
      <c r="O109">
        <v>58.2</v>
      </c>
      <c r="P109">
        <v>24.5</v>
      </c>
      <c r="Q109">
        <v>0</v>
      </c>
      <c r="S109" s="6">
        <v>98</v>
      </c>
      <c r="T109" s="6"/>
      <c r="U109" s="6"/>
      <c r="V109" s="6">
        <v>17</v>
      </c>
      <c r="W109" s="6">
        <v>57</v>
      </c>
      <c r="X109" s="6">
        <v>24</v>
      </c>
      <c r="Y109" s="6"/>
      <c r="Z109" s="12">
        <v>0</v>
      </c>
      <c r="AA109" s="12">
        <v>0</v>
      </c>
      <c r="AB109" s="12">
        <v>17.346938775510203</v>
      </c>
      <c r="AC109" s="12">
        <v>58.163265306122447</v>
      </c>
      <c r="AD109" s="12">
        <v>24.489795918367346</v>
      </c>
      <c r="AE109" s="12">
        <v>0</v>
      </c>
      <c r="AG109" t="b">
        <f t="shared" si="9"/>
        <v>1</v>
      </c>
      <c r="AH109" t="b">
        <f t="shared" si="10"/>
        <v>1</v>
      </c>
      <c r="AI109" t="b">
        <f t="shared" si="11"/>
        <v>1</v>
      </c>
      <c r="AJ109" t="b">
        <f t="shared" si="12"/>
        <v>1</v>
      </c>
      <c r="AK109" t="b">
        <f t="shared" si="13"/>
        <v>1</v>
      </c>
      <c r="AL109" t="b">
        <f t="shared" si="14"/>
        <v>1</v>
      </c>
      <c r="AM109" t="b">
        <f t="shared" si="15"/>
        <v>1</v>
      </c>
    </row>
    <row r="110" spans="1:39" x14ac:dyDescent="0.25">
      <c r="A110" s="1">
        <v>108</v>
      </c>
      <c r="B110" t="s">
        <v>9</v>
      </c>
      <c r="C110" t="s">
        <v>102</v>
      </c>
      <c r="D110" t="s">
        <v>113</v>
      </c>
      <c r="E110">
        <v>20</v>
      </c>
      <c r="F110">
        <v>0</v>
      </c>
      <c r="G110">
        <v>0</v>
      </c>
      <c r="H110">
        <v>16</v>
      </c>
      <c r="I110">
        <v>4</v>
      </c>
      <c r="J110">
        <v>0</v>
      </c>
      <c r="K110">
        <v>0</v>
      </c>
      <c r="L110">
        <v>0</v>
      </c>
      <c r="M110">
        <v>0</v>
      </c>
      <c r="N110">
        <v>80</v>
      </c>
      <c r="O110">
        <v>20</v>
      </c>
      <c r="P110">
        <v>0</v>
      </c>
      <c r="Q110">
        <v>0</v>
      </c>
      <c r="S110" s="8">
        <v>20</v>
      </c>
      <c r="T110" s="8"/>
      <c r="U110" s="8"/>
      <c r="V110" s="8">
        <v>16</v>
      </c>
      <c r="W110" s="8">
        <v>4</v>
      </c>
      <c r="X110" s="8"/>
      <c r="Y110" s="8"/>
      <c r="Z110" s="15">
        <v>0</v>
      </c>
      <c r="AA110" s="15">
        <v>0</v>
      </c>
      <c r="AB110" s="15">
        <v>80</v>
      </c>
      <c r="AC110" s="15">
        <v>20</v>
      </c>
      <c r="AD110" s="15">
        <v>0</v>
      </c>
      <c r="AE110" s="15">
        <v>0</v>
      </c>
      <c r="AG110" t="b">
        <f t="shared" si="9"/>
        <v>1</v>
      </c>
      <c r="AH110" t="b">
        <f t="shared" si="10"/>
        <v>1</v>
      </c>
      <c r="AI110" t="b">
        <f t="shared" si="11"/>
        <v>1</v>
      </c>
      <c r="AJ110" t="b">
        <f t="shared" si="12"/>
        <v>1</v>
      </c>
      <c r="AK110" t="b">
        <f t="shared" si="13"/>
        <v>1</v>
      </c>
      <c r="AL110" t="b">
        <f t="shared" si="14"/>
        <v>1</v>
      </c>
      <c r="AM110" t="b">
        <f t="shared" si="15"/>
        <v>1</v>
      </c>
    </row>
    <row r="111" spans="1:39" x14ac:dyDescent="0.25">
      <c r="A111" s="1">
        <v>109</v>
      </c>
      <c r="B111" t="s">
        <v>9</v>
      </c>
      <c r="C111" t="s">
        <v>102</v>
      </c>
      <c r="D111" t="s">
        <v>114</v>
      </c>
      <c r="E111">
        <v>15</v>
      </c>
      <c r="F111">
        <v>0</v>
      </c>
      <c r="G111">
        <v>0</v>
      </c>
      <c r="H111">
        <v>5</v>
      </c>
      <c r="I111">
        <v>9</v>
      </c>
      <c r="J111">
        <v>1</v>
      </c>
      <c r="K111">
        <v>0</v>
      </c>
      <c r="L111">
        <v>0</v>
      </c>
      <c r="M111">
        <v>0</v>
      </c>
      <c r="N111">
        <v>33.299999999999997</v>
      </c>
      <c r="O111">
        <v>60</v>
      </c>
      <c r="P111">
        <v>6.7</v>
      </c>
      <c r="Q111">
        <v>0</v>
      </c>
      <c r="S111" s="6">
        <v>15</v>
      </c>
      <c r="T111" s="6"/>
      <c r="U111" s="6"/>
      <c r="V111" s="6">
        <v>5</v>
      </c>
      <c r="W111" s="6">
        <v>9</v>
      </c>
      <c r="X111" s="6">
        <v>1</v>
      </c>
      <c r="Y111" s="6"/>
      <c r="Z111" s="12">
        <v>0</v>
      </c>
      <c r="AA111" s="12">
        <v>0</v>
      </c>
      <c r="AB111" s="12">
        <v>33.333333333333329</v>
      </c>
      <c r="AC111" s="12">
        <v>60</v>
      </c>
      <c r="AD111" s="12">
        <v>6.666666666666667</v>
      </c>
      <c r="AE111" s="12">
        <v>0</v>
      </c>
      <c r="AG111" t="b">
        <f t="shared" si="9"/>
        <v>1</v>
      </c>
      <c r="AH111" t="b">
        <f t="shared" si="10"/>
        <v>1</v>
      </c>
      <c r="AI111" t="b">
        <f t="shared" si="11"/>
        <v>1</v>
      </c>
      <c r="AJ111" t="b">
        <f t="shared" si="12"/>
        <v>1</v>
      </c>
      <c r="AK111" t="b">
        <f t="shared" si="13"/>
        <v>1</v>
      </c>
      <c r="AL111" t="b">
        <f t="shared" si="14"/>
        <v>1</v>
      </c>
      <c r="AM111" t="b">
        <f t="shared" si="15"/>
        <v>1</v>
      </c>
    </row>
    <row r="112" spans="1:39" x14ac:dyDescent="0.25">
      <c r="A112" s="1">
        <v>110</v>
      </c>
      <c r="B112" t="s">
        <v>9</v>
      </c>
      <c r="C112" t="s">
        <v>102</v>
      </c>
      <c r="D112" t="s">
        <v>115</v>
      </c>
      <c r="E112">
        <v>6</v>
      </c>
      <c r="F112">
        <v>0</v>
      </c>
      <c r="G112">
        <v>6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100</v>
      </c>
      <c r="N112">
        <v>0</v>
      </c>
      <c r="O112">
        <v>0</v>
      </c>
      <c r="P112">
        <v>0</v>
      </c>
      <c r="Q112">
        <v>0</v>
      </c>
      <c r="S112" s="8">
        <v>6</v>
      </c>
      <c r="T112" s="8"/>
      <c r="U112" s="8">
        <v>6</v>
      </c>
      <c r="V112" s="8"/>
      <c r="W112" s="8"/>
      <c r="X112" s="8"/>
      <c r="Y112" s="8"/>
      <c r="Z112" s="15">
        <v>0</v>
      </c>
      <c r="AA112" s="15">
        <v>100</v>
      </c>
      <c r="AB112" s="15">
        <v>0</v>
      </c>
      <c r="AC112" s="15">
        <v>0</v>
      </c>
      <c r="AD112" s="15">
        <v>0</v>
      </c>
      <c r="AE112" s="15">
        <v>0</v>
      </c>
      <c r="AG112" t="b">
        <f t="shared" si="9"/>
        <v>1</v>
      </c>
      <c r="AH112" t="b">
        <f t="shared" si="10"/>
        <v>1</v>
      </c>
      <c r="AI112" t="b">
        <f t="shared" si="11"/>
        <v>1</v>
      </c>
      <c r="AJ112" t="b">
        <f t="shared" si="12"/>
        <v>1</v>
      </c>
      <c r="AK112" t="b">
        <f t="shared" si="13"/>
        <v>1</v>
      </c>
      <c r="AL112" t="b">
        <f t="shared" si="14"/>
        <v>1</v>
      </c>
      <c r="AM112" t="b">
        <f t="shared" si="15"/>
        <v>1</v>
      </c>
    </row>
    <row r="113" spans="1:39" x14ac:dyDescent="0.25">
      <c r="A113" s="1">
        <v>111</v>
      </c>
      <c r="B113" t="s">
        <v>9</v>
      </c>
      <c r="C113" t="s">
        <v>102</v>
      </c>
      <c r="D113" t="s">
        <v>116</v>
      </c>
      <c r="E113">
        <v>58</v>
      </c>
      <c r="F113">
        <v>0</v>
      </c>
      <c r="G113">
        <v>0</v>
      </c>
      <c r="H113">
        <v>43</v>
      </c>
      <c r="I113">
        <v>12</v>
      </c>
      <c r="J113">
        <v>3</v>
      </c>
      <c r="K113">
        <v>0</v>
      </c>
      <c r="L113">
        <v>0</v>
      </c>
      <c r="M113">
        <v>0</v>
      </c>
      <c r="N113">
        <v>74.099999999999994</v>
      </c>
      <c r="O113">
        <v>20.7</v>
      </c>
      <c r="P113">
        <v>5.2</v>
      </c>
      <c r="Q113">
        <v>0</v>
      </c>
      <c r="S113" s="6">
        <v>58</v>
      </c>
      <c r="T113" s="6"/>
      <c r="U113" s="6"/>
      <c r="V113" s="6">
        <v>43</v>
      </c>
      <c r="W113" s="6">
        <v>12</v>
      </c>
      <c r="X113" s="6">
        <v>3</v>
      </c>
      <c r="Y113" s="6"/>
      <c r="Z113" s="12">
        <v>0</v>
      </c>
      <c r="AA113" s="12">
        <v>0</v>
      </c>
      <c r="AB113" s="12">
        <v>74.137931034482762</v>
      </c>
      <c r="AC113" s="12">
        <v>20.689655172413794</v>
      </c>
      <c r="AD113" s="12">
        <v>5.1724137931034484</v>
      </c>
      <c r="AE113" s="12">
        <v>0</v>
      </c>
      <c r="AG113" t="b">
        <f t="shared" si="9"/>
        <v>1</v>
      </c>
      <c r="AH113" t="b">
        <f t="shared" si="10"/>
        <v>1</v>
      </c>
      <c r="AI113" t="b">
        <f t="shared" si="11"/>
        <v>1</v>
      </c>
      <c r="AJ113" t="b">
        <f t="shared" si="12"/>
        <v>1</v>
      </c>
      <c r="AK113" t="b">
        <f t="shared" si="13"/>
        <v>1</v>
      </c>
      <c r="AL113" t="b">
        <f t="shared" si="14"/>
        <v>1</v>
      </c>
      <c r="AM113" t="b">
        <f t="shared" si="15"/>
        <v>1</v>
      </c>
    </row>
    <row r="114" spans="1:39" x14ac:dyDescent="0.25">
      <c r="A114" s="1">
        <v>112</v>
      </c>
      <c r="B114" t="s">
        <v>9</v>
      </c>
      <c r="C114" t="s">
        <v>102</v>
      </c>
      <c r="D114" t="s">
        <v>117</v>
      </c>
      <c r="E114">
        <v>20</v>
      </c>
      <c r="F114">
        <v>0</v>
      </c>
      <c r="G114">
        <v>0</v>
      </c>
      <c r="H114">
        <v>14</v>
      </c>
      <c r="I114">
        <v>4</v>
      </c>
      <c r="J114">
        <v>2</v>
      </c>
      <c r="K114">
        <v>0</v>
      </c>
      <c r="L114">
        <v>0</v>
      </c>
      <c r="M114">
        <v>0</v>
      </c>
      <c r="N114">
        <v>70</v>
      </c>
      <c r="O114">
        <v>20</v>
      </c>
      <c r="P114">
        <v>10</v>
      </c>
      <c r="Q114">
        <v>0</v>
      </c>
      <c r="S114" s="8">
        <v>20</v>
      </c>
      <c r="T114" s="8"/>
      <c r="U114" s="8"/>
      <c r="V114" s="8">
        <v>14</v>
      </c>
      <c r="W114" s="8">
        <v>4</v>
      </c>
      <c r="X114" s="8">
        <v>2</v>
      </c>
      <c r="Y114" s="8"/>
      <c r="Z114" s="15">
        <v>0</v>
      </c>
      <c r="AA114" s="15">
        <v>0</v>
      </c>
      <c r="AB114" s="15">
        <v>70</v>
      </c>
      <c r="AC114" s="15">
        <v>20</v>
      </c>
      <c r="AD114" s="15">
        <v>10</v>
      </c>
      <c r="AE114" s="15">
        <v>0</v>
      </c>
      <c r="AG114" t="b">
        <f t="shared" si="9"/>
        <v>1</v>
      </c>
      <c r="AH114" t="b">
        <f t="shared" si="10"/>
        <v>1</v>
      </c>
      <c r="AI114" t="b">
        <f t="shared" si="11"/>
        <v>1</v>
      </c>
      <c r="AJ114" t="b">
        <f t="shared" si="12"/>
        <v>1</v>
      </c>
      <c r="AK114" t="b">
        <f t="shared" si="13"/>
        <v>1</v>
      </c>
      <c r="AL114" t="b">
        <f t="shared" si="14"/>
        <v>1</v>
      </c>
      <c r="AM114" t="b">
        <f t="shared" si="15"/>
        <v>1</v>
      </c>
    </row>
  </sheetData>
  <conditionalFormatting sqref="AG2:AM114">
    <cfRule type="cellIs" dxfId="2" priority="1" operator="equal">
      <formula>FALSE</formula>
    </cfRule>
    <cfRule type="cellIs" dxfId="1" priority="2" operator="equal">
      <formula>TRUE</formula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14"/>
  <sheetViews>
    <sheetView workbookViewId="0">
      <selection activeCell="S53" sqref="S53"/>
    </sheetView>
  </sheetViews>
  <sheetFormatPr baseColWidth="10" defaultColWidth="9.140625" defaultRowHeight="15" x14ac:dyDescent="0.25"/>
  <cols>
    <col min="17" max="19" width="11.85546875" bestFit="1" customWidth="1"/>
  </cols>
  <sheetData>
    <row r="1" spans="1:19" ht="4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138</v>
      </c>
      <c r="G1" s="1" t="s">
        <v>139</v>
      </c>
      <c r="H1" s="1" t="s">
        <v>140</v>
      </c>
      <c r="I1" s="1" t="s">
        <v>141</v>
      </c>
      <c r="M1" s="21" t="s">
        <v>270</v>
      </c>
      <c r="N1" s="2" t="s">
        <v>271</v>
      </c>
      <c r="O1" s="2" t="s">
        <v>139</v>
      </c>
    </row>
    <row r="2" spans="1:19" x14ac:dyDescent="0.25">
      <c r="A2" s="1">
        <v>0</v>
      </c>
      <c r="B2" t="s">
        <v>9</v>
      </c>
      <c r="E2">
        <v>913</v>
      </c>
      <c r="F2">
        <v>845</v>
      </c>
      <c r="G2">
        <v>68</v>
      </c>
      <c r="H2">
        <v>92.6</v>
      </c>
      <c r="I2">
        <v>7.4</v>
      </c>
      <c r="L2" s="3" t="s">
        <v>265</v>
      </c>
      <c r="M2" s="22">
        <v>913</v>
      </c>
      <c r="N2" s="22">
        <v>845</v>
      </c>
      <c r="O2" s="22">
        <v>68</v>
      </c>
      <c r="Q2" t="b">
        <f>E2=M2</f>
        <v>1</v>
      </c>
      <c r="R2" t="b">
        <f t="shared" ref="R2:S2" si="0">F2=N2</f>
        <v>1</v>
      </c>
      <c r="S2" t="b">
        <f t="shared" si="0"/>
        <v>1</v>
      </c>
    </row>
    <row r="3" spans="1:19" x14ac:dyDescent="0.25">
      <c r="A3" s="1">
        <v>1</v>
      </c>
      <c r="B3" t="s">
        <v>9</v>
      </c>
      <c r="C3" t="s">
        <v>10</v>
      </c>
      <c r="E3">
        <v>724</v>
      </c>
      <c r="F3">
        <v>663</v>
      </c>
      <c r="G3">
        <v>61</v>
      </c>
      <c r="H3">
        <v>91.6</v>
      </c>
      <c r="I3">
        <v>8.4</v>
      </c>
      <c r="L3" s="3" t="s">
        <v>266</v>
      </c>
      <c r="M3" s="22">
        <v>724</v>
      </c>
      <c r="N3" s="22">
        <v>663</v>
      </c>
      <c r="O3" s="22">
        <v>61</v>
      </c>
      <c r="Q3" t="b">
        <f t="shared" ref="Q3:Q66" si="1">E3=M3</f>
        <v>1</v>
      </c>
      <c r="R3" t="b">
        <f t="shared" ref="R3:R66" si="2">F3=N3</f>
        <v>1</v>
      </c>
      <c r="S3" t="b">
        <f t="shared" ref="S3:S66" si="3">G3=O3</f>
        <v>1</v>
      </c>
    </row>
    <row r="4" spans="1:19" x14ac:dyDescent="0.25">
      <c r="A4" s="1">
        <v>2</v>
      </c>
      <c r="B4" t="s">
        <v>9</v>
      </c>
      <c r="C4" t="s">
        <v>10</v>
      </c>
      <c r="D4" t="s">
        <v>11</v>
      </c>
      <c r="E4">
        <v>2</v>
      </c>
      <c r="F4">
        <v>2</v>
      </c>
      <c r="H4">
        <v>100</v>
      </c>
      <c r="L4" s="5" t="s">
        <v>11</v>
      </c>
      <c r="M4" s="6">
        <v>2</v>
      </c>
      <c r="N4" s="6">
        <v>2</v>
      </c>
      <c r="O4" s="6"/>
      <c r="Q4" t="b">
        <f t="shared" si="1"/>
        <v>1</v>
      </c>
      <c r="R4" t="b">
        <f t="shared" si="2"/>
        <v>1</v>
      </c>
      <c r="S4" t="b">
        <f t="shared" si="3"/>
        <v>1</v>
      </c>
    </row>
    <row r="5" spans="1:19" x14ac:dyDescent="0.25">
      <c r="A5" s="1">
        <v>3</v>
      </c>
      <c r="B5" t="s">
        <v>9</v>
      </c>
      <c r="C5" t="s">
        <v>10</v>
      </c>
      <c r="D5" t="s">
        <v>12</v>
      </c>
      <c r="E5">
        <v>7</v>
      </c>
      <c r="F5">
        <v>7</v>
      </c>
      <c r="H5">
        <v>100</v>
      </c>
      <c r="L5" s="7" t="s">
        <v>12</v>
      </c>
      <c r="M5" s="8">
        <v>7</v>
      </c>
      <c r="N5" s="8">
        <v>7</v>
      </c>
      <c r="O5" s="8"/>
      <c r="Q5" t="b">
        <f t="shared" si="1"/>
        <v>1</v>
      </c>
      <c r="R5" t="b">
        <f t="shared" si="2"/>
        <v>1</v>
      </c>
      <c r="S5" t="b">
        <f t="shared" si="3"/>
        <v>1</v>
      </c>
    </row>
    <row r="6" spans="1:19" x14ac:dyDescent="0.25">
      <c r="A6" s="1">
        <v>4</v>
      </c>
      <c r="B6" t="s">
        <v>9</v>
      </c>
      <c r="C6" t="s">
        <v>10</v>
      </c>
      <c r="D6" t="s">
        <v>13</v>
      </c>
      <c r="E6">
        <v>1</v>
      </c>
      <c r="F6">
        <v>1</v>
      </c>
      <c r="H6">
        <v>100</v>
      </c>
      <c r="L6" s="5" t="s">
        <v>13</v>
      </c>
      <c r="M6" s="6">
        <v>1</v>
      </c>
      <c r="N6" s="6">
        <v>1</v>
      </c>
      <c r="O6" s="6"/>
      <c r="Q6" t="b">
        <f t="shared" si="1"/>
        <v>1</v>
      </c>
      <c r="R6" t="b">
        <f t="shared" si="2"/>
        <v>1</v>
      </c>
      <c r="S6" t="b">
        <f t="shared" si="3"/>
        <v>1</v>
      </c>
    </row>
    <row r="7" spans="1:19" x14ac:dyDescent="0.25">
      <c r="A7" s="1">
        <v>5</v>
      </c>
      <c r="B7" t="s">
        <v>9</v>
      </c>
      <c r="C7" t="s">
        <v>10</v>
      </c>
      <c r="D7" t="s">
        <v>14</v>
      </c>
      <c r="E7">
        <v>30</v>
      </c>
      <c r="F7">
        <v>30</v>
      </c>
      <c r="H7">
        <v>100</v>
      </c>
      <c r="L7" s="7" t="s">
        <v>14</v>
      </c>
      <c r="M7" s="8">
        <v>30</v>
      </c>
      <c r="N7" s="8">
        <v>30</v>
      </c>
      <c r="O7" s="8"/>
      <c r="Q7" t="b">
        <f t="shared" si="1"/>
        <v>1</v>
      </c>
      <c r="R7" t="b">
        <f t="shared" si="2"/>
        <v>1</v>
      </c>
      <c r="S7" t="b">
        <f t="shared" si="3"/>
        <v>1</v>
      </c>
    </row>
    <row r="8" spans="1:19" x14ac:dyDescent="0.25">
      <c r="A8" s="1">
        <v>6</v>
      </c>
      <c r="B8" t="s">
        <v>9</v>
      </c>
      <c r="C8" t="s">
        <v>10</v>
      </c>
      <c r="D8" t="s">
        <v>15</v>
      </c>
      <c r="E8">
        <v>5</v>
      </c>
      <c r="F8">
        <v>5</v>
      </c>
      <c r="H8">
        <v>100</v>
      </c>
      <c r="L8" s="5" t="s">
        <v>15</v>
      </c>
      <c r="M8" s="6">
        <v>5</v>
      </c>
      <c r="N8" s="6">
        <v>5</v>
      </c>
      <c r="O8" s="6"/>
      <c r="Q8" t="b">
        <f t="shared" si="1"/>
        <v>1</v>
      </c>
      <c r="R8" t="b">
        <f t="shared" si="2"/>
        <v>1</v>
      </c>
      <c r="S8" t="b">
        <f t="shared" si="3"/>
        <v>1</v>
      </c>
    </row>
    <row r="9" spans="1:19" x14ac:dyDescent="0.25">
      <c r="A9" s="1">
        <v>7</v>
      </c>
      <c r="B9" t="s">
        <v>9</v>
      </c>
      <c r="C9" t="s">
        <v>10</v>
      </c>
      <c r="D9" t="s">
        <v>10</v>
      </c>
      <c r="E9">
        <v>170</v>
      </c>
      <c r="F9">
        <v>118</v>
      </c>
      <c r="G9">
        <v>52</v>
      </c>
      <c r="H9">
        <v>69.400000000000006</v>
      </c>
      <c r="I9">
        <v>30.6</v>
      </c>
      <c r="L9" s="7" t="s">
        <v>10</v>
      </c>
      <c r="M9" s="8">
        <v>170</v>
      </c>
      <c r="N9" s="8">
        <v>118</v>
      </c>
      <c r="O9" s="8">
        <v>52</v>
      </c>
      <c r="Q9" t="b">
        <f t="shared" si="1"/>
        <v>1</v>
      </c>
      <c r="R9" t="b">
        <f t="shared" si="2"/>
        <v>1</v>
      </c>
      <c r="S9" t="b">
        <f t="shared" si="3"/>
        <v>1</v>
      </c>
    </row>
    <row r="10" spans="1:19" x14ac:dyDescent="0.25">
      <c r="A10" s="1">
        <v>8</v>
      </c>
      <c r="B10" t="s">
        <v>9</v>
      </c>
      <c r="C10" t="s">
        <v>10</v>
      </c>
      <c r="D10" t="s">
        <v>16</v>
      </c>
      <c r="E10">
        <v>3</v>
      </c>
      <c r="F10">
        <v>3</v>
      </c>
      <c r="H10">
        <v>100</v>
      </c>
      <c r="L10" s="5" t="s">
        <v>16</v>
      </c>
      <c r="M10" s="6">
        <v>3</v>
      </c>
      <c r="N10" s="6">
        <v>3</v>
      </c>
      <c r="O10" s="6"/>
      <c r="Q10" t="b">
        <f t="shared" si="1"/>
        <v>1</v>
      </c>
      <c r="R10" t="b">
        <f t="shared" si="2"/>
        <v>1</v>
      </c>
      <c r="S10" t="b">
        <f t="shared" si="3"/>
        <v>1</v>
      </c>
    </row>
    <row r="11" spans="1:19" x14ac:dyDescent="0.25">
      <c r="A11" s="1">
        <v>9</v>
      </c>
      <c r="B11" t="s">
        <v>9</v>
      </c>
      <c r="C11" t="s">
        <v>10</v>
      </c>
      <c r="D11" t="s">
        <v>17</v>
      </c>
      <c r="E11">
        <v>2</v>
      </c>
      <c r="F11">
        <v>2</v>
      </c>
      <c r="H11">
        <v>100</v>
      </c>
      <c r="L11" s="7" t="s">
        <v>17</v>
      </c>
      <c r="M11" s="8">
        <v>2</v>
      </c>
      <c r="N11" s="8">
        <v>2</v>
      </c>
      <c r="O11" s="8"/>
      <c r="Q11" t="b">
        <f t="shared" si="1"/>
        <v>1</v>
      </c>
      <c r="R11" t="b">
        <f t="shared" si="2"/>
        <v>1</v>
      </c>
      <c r="S11" t="b">
        <f t="shared" si="3"/>
        <v>1</v>
      </c>
    </row>
    <row r="12" spans="1:19" x14ac:dyDescent="0.25">
      <c r="A12" s="1">
        <v>10</v>
      </c>
      <c r="B12" t="s">
        <v>9</v>
      </c>
      <c r="C12" t="s">
        <v>10</v>
      </c>
      <c r="D12" t="s">
        <v>18</v>
      </c>
      <c r="E12">
        <v>3</v>
      </c>
      <c r="F12">
        <v>3</v>
      </c>
      <c r="H12">
        <v>100</v>
      </c>
      <c r="L12" s="5" t="s">
        <v>18</v>
      </c>
      <c r="M12" s="6">
        <v>3</v>
      </c>
      <c r="N12" s="6">
        <v>3</v>
      </c>
      <c r="O12" s="6"/>
      <c r="Q12" t="b">
        <f t="shared" si="1"/>
        <v>1</v>
      </c>
      <c r="R12" t="b">
        <f t="shared" si="2"/>
        <v>1</v>
      </c>
      <c r="S12" t="b">
        <f t="shared" si="3"/>
        <v>1</v>
      </c>
    </row>
    <row r="13" spans="1:19" x14ac:dyDescent="0.25">
      <c r="A13" s="1">
        <v>11</v>
      </c>
      <c r="B13" t="s">
        <v>9</v>
      </c>
      <c r="C13" t="s">
        <v>10</v>
      </c>
      <c r="D13" t="s">
        <v>19</v>
      </c>
      <c r="E13">
        <v>4</v>
      </c>
      <c r="F13">
        <v>4</v>
      </c>
      <c r="H13">
        <v>100</v>
      </c>
      <c r="L13" s="7" t="s">
        <v>19</v>
      </c>
      <c r="M13" s="8">
        <v>4</v>
      </c>
      <c r="N13" s="8">
        <v>4</v>
      </c>
      <c r="O13" s="8"/>
      <c r="Q13" t="b">
        <f t="shared" si="1"/>
        <v>1</v>
      </c>
      <c r="R13" t="b">
        <f t="shared" si="2"/>
        <v>1</v>
      </c>
      <c r="S13" t="b">
        <f t="shared" si="3"/>
        <v>1</v>
      </c>
    </row>
    <row r="14" spans="1:19" x14ac:dyDescent="0.25">
      <c r="A14" s="1">
        <v>12</v>
      </c>
      <c r="B14" t="s">
        <v>9</v>
      </c>
      <c r="C14" t="s">
        <v>10</v>
      </c>
      <c r="D14" t="s">
        <v>20</v>
      </c>
      <c r="E14">
        <v>7</v>
      </c>
      <c r="F14">
        <v>7</v>
      </c>
      <c r="H14">
        <v>100</v>
      </c>
      <c r="L14" s="5" t="s">
        <v>20</v>
      </c>
      <c r="M14" s="6">
        <v>7</v>
      </c>
      <c r="N14" s="6">
        <v>7</v>
      </c>
      <c r="O14" s="6"/>
      <c r="Q14" t="b">
        <f t="shared" si="1"/>
        <v>1</v>
      </c>
      <c r="R14" t="b">
        <f t="shared" si="2"/>
        <v>1</v>
      </c>
      <c r="S14" t="b">
        <f t="shared" si="3"/>
        <v>1</v>
      </c>
    </row>
    <row r="15" spans="1:19" x14ac:dyDescent="0.25">
      <c r="A15" s="1">
        <v>13</v>
      </c>
      <c r="B15" t="s">
        <v>9</v>
      </c>
      <c r="C15" t="s">
        <v>10</v>
      </c>
      <c r="D15" t="s">
        <v>21</v>
      </c>
      <c r="E15">
        <v>1</v>
      </c>
      <c r="F15">
        <v>1</v>
      </c>
      <c r="H15">
        <v>100</v>
      </c>
      <c r="L15" s="7" t="s">
        <v>21</v>
      </c>
      <c r="M15" s="8">
        <v>1</v>
      </c>
      <c r="N15" s="8">
        <v>1</v>
      </c>
      <c r="O15" s="8"/>
      <c r="Q15" t="b">
        <f t="shared" si="1"/>
        <v>1</v>
      </c>
      <c r="R15" t="b">
        <f t="shared" si="2"/>
        <v>1</v>
      </c>
      <c r="S15" t="b">
        <f t="shared" si="3"/>
        <v>1</v>
      </c>
    </row>
    <row r="16" spans="1:19" x14ac:dyDescent="0.25">
      <c r="A16" s="1">
        <v>14</v>
      </c>
      <c r="B16" t="s">
        <v>9</v>
      </c>
      <c r="C16" t="s">
        <v>10</v>
      </c>
      <c r="D16" t="s">
        <v>22</v>
      </c>
      <c r="E16">
        <v>9</v>
      </c>
      <c r="F16">
        <v>9</v>
      </c>
      <c r="H16">
        <v>100</v>
      </c>
      <c r="L16" s="5" t="s">
        <v>22</v>
      </c>
      <c r="M16" s="6">
        <v>9</v>
      </c>
      <c r="N16" s="6">
        <v>9</v>
      </c>
      <c r="O16" s="6"/>
      <c r="Q16" t="b">
        <f t="shared" si="1"/>
        <v>1</v>
      </c>
      <c r="R16" t="b">
        <f t="shared" si="2"/>
        <v>1</v>
      </c>
      <c r="S16" t="b">
        <f t="shared" si="3"/>
        <v>1</v>
      </c>
    </row>
    <row r="17" spans="1:19" x14ac:dyDescent="0.25">
      <c r="A17" s="1">
        <v>15</v>
      </c>
      <c r="B17" t="s">
        <v>9</v>
      </c>
      <c r="C17" t="s">
        <v>10</v>
      </c>
      <c r="D17" t="s">
        <v>23</v>
      </c>
      <c r="E17">
        <v>16</v>
      </c>
      <c r="F17">
        <v>16</v>
      </c>
      <c r="H17">
        <v>100</v>
      </c>
      <c r="L17" s="7" t="s">
        <v>23</v>
      </c>
      <c r="M17" s="8">
        <v>16</v>
      </c>
      <c r="N17" s="8">
        <v>16</v>
      </c>
      <c r="O17" s="8"/>
      <c r="Q17" t="b">
        <f t="shared" si="1"/>
        <v>1</v>
      </c>
      <c r="R17" t="b">
        <f t="shared" si="2"/>
        <v>1</v>
      </c>
      <c r="S17" t="b">
        <f t="shared" si="3"/>
        <v>1</v>
      </c>
    </row>
    <row r="18" spans="1:19" x14ac:dyDescent="0.25">
      <c r="A18" s="1">
        <v>16</v>
      </c>
      <c r="B18" t="s">
        <v>9</v>
      </c>
      <c r="C18" t="s">
        <v>10</v>
      </c>
      <c r="D18" t="s">
        <v>24</v>
      </c>
      <c r="E18">
        <v>16</v>
      </c>
      <c r="F18">
        <v>16</v>
      </c>
      <c r="H18">
        <v>100</v>
      </c>
      <c r="L18" s="5" t="s">
        <v>24</v>
      </c>
      <c r="M18" s="6">
        <v>16</v>
      </c>
      <c r="N18" s="6">
        <v>16</v>
      </c>
      <c r="O18" s="6"/>
      <c r="Q18" t="b">
        <f t="shared" si="1"/>
        <v>1</v>
      </c>
      <c r="R18" t="b">
        <f t="shared" si="2"/>
        <v>1</v>
      </c>
      <c r="S18" t="b">
        <f t="shared" si="3"/>
        <v>1</v>
      </c>
    </row>
    <row r="19" spans="1:19" x14ac:dyDescent="0.25">
      <c r="A19" s="1">
        <v>17</v>
      </c>
      <c r="B19" t="s">
        <v>9</v>
      </c>
      <c r="C19" t="s">
        <v>10</v>
      </c>
      <c r="D19" t="s">
        <v>25</v>
      </c>
      <c r="E19">
        <v>5</v>
      </c>
      <c r="F19">
        <v>5</v>
      </c>
      <c r="H19">
        <v>100</v>
      </c>
      <c r="L19" s="7" t="s">
        <v>25</v>
      </c>
      <c r="M19" s="8">
        <v>5</v>
      </c>
      <c r="N19" s="8">
        <v>5</v>
      </c>
      <c r="O19" s="8"/>
      <c r="Q19" t="b">
        <f t="shared" si="1"/>
        <v>1</v>
      </c>
      <c r="R19" t="b">
        <f t="shared" si="2"/>
        <v>1</v>
      </c>
      <c r="S19" t="b">
        <f t="shared" si="3"/>
        <v>1</v>
      </c>
    </row>
    <row r="20" spans="1:19" x14ac:dyDescent="0.25">
      <c r="A20" s="1">
        <v>18</v>
      </c>
      <c r="B20" t="s">
        <v>9</v>
      </c>
      <c r="C20" t="s">
        <v>10</v>
      </c>
      <c r="D20" t="s">
        <v>26</v>
      </c>
      <c r="E20">
        <v>6</v>
      </c>
      <c r="F20">
        <v>6</v>
      </c>
      <c r="H20">
        <v>100</v>
      </c>
      <c r="L20" s="5" t="s">
        <v>26</v>
      </c>
      <c r="M20" s="6">
        <v>6</v>
      </c>
      <c r="N20" s="6">
        <v>6</v>
      </c>
      <c r="O20" s="6"/>
      <c r="Q20" t="b">
        <f t="shared" si="1"/>
        <v>1</v>
      </c>
      <c r="R20" t="b">
        <f t="shared" si="2"/>
        <v>1</v>
      </c>
      <c r="S20" t="b">
        <f t="shared" si="3"/>
        <v>1</v>
      </c>
    </row>
    <row r="21" spans="1:19" x14ac:dyDescent="0.25">
      <c r="A21" s="1">
        <v>19</v>
      </c>
      <c r="B21" t="s">
        <v>9</v>
      </c>
      <c r="C21" t="s">
        <v>10</v>
      </c>
      <c r="D21" t="s">
        <v>27</v>
      </c>
      <c r="E21">
        <v>7</v>
      </c>
      <c r="F21">
        <v>7</v>
      </c>
      <c r="H21">
        <v>100</v>
      </c>
      <c r="L21" s="7" t="s">
        <v>27</v>
      </c>
      <c r="M21" s="8">
        <v>7</v>
      </c>
      <c r="N21" s="8">
        <v>7</v>
      </c>
      <c r="O21" s="8"/>
      <c r="Q21" t="b">
        <f t="shared" si="1"/>
        <v>1</v>
      </c>
      <c r="R21" t="b">
        <f t="shared" si="2"/>
        <v>1</v>
      </c>
      <c r="S21" t="b">
        <f t="shared" si="3"/>
        <v>1</v>
      </c>
    </row>
    <row r="22" spans="1:19" x14ac:dyDescent="0.25">
      <c r="A22" s="1">
        <v>20</v>
      </c>
      <c r="B22" t="s">
        <v>9</v>
      </c>
      <c r="C22" t="s">
        <v>10</v>
      </c>
      <c r="D22" t="s">
        <v>28</v>
      </c>
      <c r="E22">
        <v>1</v>
      </c>
      <c r="F22">
        <v>1</v>
      </c>
      <c r="H22">
        <v>100</v>
      </c>
      <c r="L22" s="5" t="s">
        <v>28</v>
      </c>
      <c r="M22" s="6">
        <v>1</v>
      </c>
      <c r="N22" s="6">
        <v>1</v>
      </c>
      <c r="O22" s="6"/>
      <c r="Q22" t="b">
        <f t="shared" si="1"/>
        <v>1</v>
      </c>
      <c r="R22" t="b">
        <f t="shared" si="2"/>
        <v>1</v>
      </c>
      <c r="S22" t="b">
        <f t="shared" si="3"/>
        <v>1</v>
      </c>
    </row>
    <row r="23" spans="1:19" x14ac:dyDescent="0.25">
      <c r="A23" s="1">
        <v>21</v>
      </c>
      <c r="B23" t="s">
        <v>9</v>
      </c>
      <c r="C23" t="s">
        <v>10</v>
      </c>
      <c r="D23" t="s">
        <v>29</v>
      </c>
      <c r="E23">
        <v>3</v>
      </c>
      <c r="F23">
        <v>3</v>
      </c>
      <c r="H23">
        <v>100</v>
      </c>
      <c r="L23" s="7" t="s">
        <v>29</v>
      </c>
      <c r="M23" s="8">
        <v>3</v>
      </c>
      <c r="N23" s="8">
        <v>3</v>
      </c>
      <c r="O23" s="8"/>
      <c r="Q23" t="b">
        <f t="shared" si="1"/>
        <v>1</v>
      </c>
      <c r="R23" t="b">
        <f t="shared" si="2"/>
        <v>1</v>
      </c>
      <c r="S23" t="b">
        <f t="shared" si="3"/>
        <v>1</v>
      </c>
    </row>
    <row r="24" spans="1:19" x14ac:dyDescent="0.25">
      <c r="A24" s="1">
        <v>22</v>
      </c>
      <c r="B24" t="s">
        <v>9</v>
      </c>
      <c r="C24" t="s">
        <v>10</v>
      </c>
      <c r="D24" t="s">
        <v>30</v>
      </c>
      <c r="E24">
        <v>7</v>
      </c>
      <c r="F24">
        <v>7</v>
      </c>
      <c r="H24">
        <v>100</v>
      </c>
      <c r="L24" s="5" t="s">
        <v>30</v>
      </c>
      <c r="M24" s="6">
        <v>7</v>
      </c>
      <c r="N24" s="6">
        <v>7</v>
      </c>
      <c r="O24" s="6"/>
      <c r="Q24" t="b">
        <f t="shared" si="1"/>
        <v>1</v>
      </c>
      <c r="R24" t="b">
        <f t="shared" si="2"/>
        <v>1</v>
      </c>
      <c r="S24" t="b">
        <f t="shared" si="3"/>
        <v>1</v>
      </c>
    </row>
    <row r="25" spans="1:19" x14ac:dyDescent="0.25">
      <c r="A25" s="1">
        <v>23</v>
      </c>
      <c r="B25" t="s">
        <v>9</v>
      </c>
      <c r="C25" t="s">
        <v>10</v>
      </c>
      <c r="D25" t="s">
        <v>31</v>
      </c>
      <c r="E25">
        <v>18</v>
      </c>
      <c r="F25">
        <v>18</v>
      </c>
      <c r="H25">
        <v>100</v>
      </c>
      <c r="L25" s="7" t="s">
        <v>31</v>
      </c>
      <c r="M25" s="8">
        <v>18</v>
      </c>
      <c r="N25" s="8">
        <v>18</v>
      </c>
      <c r="O25" s="8"/>
      <c r="Q25" t="b">
        <f t="shared" si="1"/>
        <v>1</v>
      </c>
      <c r="R25" t="b">
        <f t="shared" si="2"/>
        <v>1</v>
      </c>
      <c r="S25" t="b">
        <f t="shared" si="3"/>
        <v>1</v>
      </c>
    </row>
    <row r="26" spans="1:19" x14ac:dyDescent="0.25">
      <c r="A26" s="1">
        <v>24</v>
      </c>
      <c r="B26" t="s">
        <v>9</v>
      </c>
      <c r="C26" t="s">
        <v>10</v>
      </c>
      <c r="D26" t="s">
        <v>32</v>
      </c>
      <c r="E26">
        <v>38</v>
      </c>
      <c r="F26">
        <v>38</v>
      </c>
      <c r="H26">
        <v>100</v>
      </c>
      <c r="L26" s="5" t="s">
        <v>32</v>
      </c>
      <c r="M26" s="6">
        <v>38</v>
      </c>
      <c r="N26" s="6">
        <v>38</v>
      </c>
      <c r="O26" s="6"/>
      <c r="Q26" t="b">
        <f t="shared" si="1"/>
        <v>1</v>
      </c>
      <c r="R26" t="b">
        <f t="shared" si="2"/>
        <v>1</v>
      </c>
      <c r="S26" t="b">
        <f t="shared" si="3"/>
        <v>1</v>
      </c>
    </row>
    <row r="27" spans="1:19" x14ac:dyDescent="0.25">
      <c r="A27" s="1">
        <v>25</v>
      </c>
      <c r="B27" t="s">
        <v>9</v>
      </c>
      <c r="C27" t="s">
        <v>10</v>
      </c>
      <c r="D27" t="s">
        <v>33</v>
      </c>
      <c r="E27">
        <v>4</v>
      </c>
      <c r="F27">
        <v>4</v>
      </c>
      <c r="H27">
        <v>100</v>
      </c>
      <c r="L27" s="7" t="s">
        <v>33</v>
      </c>
      <c r="M27" s="8">
        <v>4</v>
      </c>
      <c r="N27" s="8">
        <v>4</v>
      </c>
      <c r="O27" s="8"/>
      <c r="Q27" t="b">
        <f t="shared" si="1"/>
        <v>1</v>
      </c>
      <c r="R27" t="b">
        <f t="shared" si="2"/>
        <v>1</v>
      </c>
      <c r="S27" t="b">
        <f t="shared" si="3"/>
        <v>1</v>
      </c>
    </row>
    <row r="28" spans="1:19" x14ac:dyDescent="0.25">
      <c r="A28" s="1">
        <v>26</v>
      </c>
      <c r="B28" t="s">
        <v>9</v>
      </c>
      <c r="C28" t="s">
        <v>10</v>
      </c>
      <c r="D28" t="s">
        <v>34</v>
      </c>
      <c r="E28">
        <v>2</v>
      </c>
      <c r="F28">
        <v>2</v>
      </c>
      <c r="H28">
        <v>100</v>
      </c>
      <c r="L28" s="5" t="s">
        <v>34</v>
      </c>
      <c r="M28" s="6">
        <v>2</v>
      </c>
      <c r="N28" s="6">
        <v>2</v>
      </c>
      <c r="O28" s="6"/>
      <c r="Q28" t="b">
        <f t="shared" si="1"/>
        <v>1</v>
      </c>
      <c r="R28" t="b">
        <f t="shared" si="2"/>
        <v>1</v>
      </c>
      <c r="S28" t="b">
        <f t="shared" si="3"/>
        <v>1</v>
      </c>
    </row>
    <row r="29" spans="1:19" x14ac:dyDescent="0.25">
      <c r="A29" s="1">
        <v>27</v>
      </c>
      <c r="B29" t="s">
        <v>9</v>
      </c>
      <c r="C29" t="s">
        <v>10</v>
      </c>
      <c r="D29" t="s">
        <v>35</v>
      </c>
      <c r="E29">
        <v>5</v>
      </c>
      <c r="F29">
        <v>5</v>
      </c>
      <c r="H29">
        <v>100</v>
      </c>
      <c r="L29" s="7" t="s">
        <v>35</v>
      </c>
      <c r="M29" s="8">
        <v>5</v>
      </c>
      <c r="N29" s="8">
        <v>5</v>
      </c>
      <c r="O29" s="8"/>
      <c r="Q29" t="b">
        <f t="shared" si="1"/>
        <v>1</v>
      </c>
      <c r="R29" t="b">
        <f t="shared" si="2"/>
        <v>1</v>
      </c>
      <c r="S29" t="b">
        <f t="shared" si="3"/>
        <v>1</v>
      </c>
    </row>
    <row r="30" spans="1:19" x14ac:dyDescent="0.25">
      <c r="A30" s="1">
        <v>28</v>
      </c>
      <c r="B30" t="s">
        <v>9</v>
      </c>
      <c r="C30" t="s">
        <v>10</v>
      </c>
      <c r="D30" t="s">
        <v>36</v>
      </c>
      <c r="E30">
        <v>3</v>
      </c>
      <c r="F30">
        <v>3</v>
      </c>
      <c r="H30">
        <v>100</v>
      </c>
      <c r="L30" s="5" t="s">
        <v>36</v>
      </c>
      <c r="M30" s="6">
        <v>3</v>
      </c>
      <c r="N30" s="6">
        <v>3</v>
      </c>
      <c r="O30" s="6"/>
      <c r="Q30" t="b">
        <f t="shared" si="1"/>
        <v>1</v>
      </c>
      <c r="R30" t="b">
        <f t="shared" si="2"/>
        <v>1</v>
      </c>
      <c r="S30" t="b">
        <f t="shared" si="3"/>
        <v>1</v>
      </c>
    </row>
    <row r="31" spans="1:19" x14ac:dyDescent="0.25">
      <c r="A31" s="1">
        <v>29</v>
      </c>
      <c r="B31" t="s">
        <v>9</v>
      </c>
      <c r="C31" t="s">
        <v>10</v>
      </c>
      <c r="D31" t="s">
        <v>37</v>
      </c>
      <c r="E31">
        <v>7</v>
      </c>
      <c r="F31">
        <v>7</v>
      </c>
      <c r="H31">
        <v>100</v>
      </c>
      <c r="L31" s="7" t="s">
        <v>37</v>
      </c>
      <c r="M31" s="8">
        <v>7</v>
      </c>
      <c r="N31" s="8">
        <v>7</v>
      </c>
      <c r="O31" s="8"/>
      <c r="Q31" t="b">
        <f t="shared" si="1"/>
        <v>1</v>
      </c>
      <c r="R31" t="b">
        <f t="shared" si="2"/>
        <v>1</v>
      </c>
      <c r="S31" t="b">
        <f t="shared" si="3"/>
        <v>1</v>
      </c>
    </row>
    <row r="32" spans="1:19" x14ac:dyDescent="0.25">
      <c r="A32" s="1">
        <v>30</v>
      </c>
      <c r="B32" t="s">
        <v>9</v>
      </c>
      <c r="C32" t="s">
        <v>10</v>
      </c>
      <c r="D32" t="s">
        <v>38</v>
      </c>
      <c r="E32">
        <v>22</v>
      </c>
      <c r="F32">
        <v>22</v>
      </c>
      <c r="H32">
        <v>100</v>
      </c>
      <c r="L32" s="5" t="s">
        <v>38</v>
      </c>
      <c r="M32" s="6">
        <v>22</v>
      </c>
      <c r="N32" s="6">
        <v>22</v>
      </c>
      <c r="O32" s="6"/>
      <c r="Q32" t="b">
        <f t="shared" si="1"/>
        <v>1</v>
      </c>
      <c r="R32" t="b">
        <f t="shared" si="2"/>
        <v>1</v>
      </c>
      <c r="S32" t="b">
        <f t="shared" si="3"/>
        <v>1</v>
      </c>
    </row>
    <row r="33" spans="1:19" x14ac:dyDescent="0.25">
      <c r="A33" s="1">
        <v>31</v>
      </c>
      <c r="B33" t="s">
        <v>9</v>
      </c>
      <c r="C33" t="s">
        <v>10</v>
      </c>
      <c r="D33" t="s">
        <v>39</v>
      </c>
      <c r="E33">
        <v>6</v>
      </c>
      <c r="F33">
        <v>6</v>
      </c>
      <c r="H33">
        <v>100</v>
      </c>
      <c r="L33" s="7" t="s">
        <v>39</v>
      </c>
      <c r="M33" s="8">
        <v>6</v>
      </c>
      <c r="N33" s="8">
        <v>6</v>
      </c>
      <c r="O33" s="8"/>
      <c r="Q33" t="b">
        <f t="shared" si="1"/>
        <v>1</v>
      </c>
      <c r="R33" t="b">
        <f t="shared" si="2"/>
        <v>1</v>
      </c>
      <c r="S33" t="b">
        <f t="shared" si="3"/>
        <v>1</v>
      </c>
    </row>
    <row r="34" spans="1:19" x14ac:dyDescent="0.25">
      <c r="A34" s="1">
        <v>32</v>
      </c>
      <c r="B34" t="s">
        <v>9</v>
      </c>
      <c r="C34" t="s">
        <v>10</v>
      </c>
      <c r="D34" t="s">
        <v>40</v>
      </c>
      <c r="E34">
        <v>10</v>
      </c>
      <c r="F34">
        <v>10</v>
      </c>
      <c r="H34">
        <v>100</v>
      </c>
      <c r="L34" s="5" t="s">
        <v>40</v>
      </c>
      <c r="M34" s="6">
        <v>10</v>
      </c>
      <c r="N34" s="6">
        <v>10</v>
      </c>
      <c r="O34" s="6"/>
      <c r="Q34" t="b">
        <f t="shared" si="1"/>
        <v>1</v>
      </c>
      <c r="R34" t="b">
        <f t="shared" si="2"/>
        <v>1</v>
      </c>
      <c r="S34" t="b">
        <f t="shared" si="3"/>
        <v>1</v>
      </c>
    </row>
    <row r="35" spans="1:19" x14ac:dyDescent="0.25">
      <c r="A35" s="1">
        <v>33</v>
      </c>
      <c r="B35" t="s">
        <v>9</v>
      </c>
      <c r="C35" t="s">
        <v>10</v>
      </c>
      <c r="D35" t="s">
        <v>41</v>
      </c>
      <c r="E35">
        <v>5</v>
      </c>
      <c r="F35">
        <v>5</v>
      </c>
      <c r="H35">
        <v>100</v>
      </c>
      <c r="L35" s="7" t="s">
        <v>41</v>
      </c>
      <c r="M35" s="8">
        <v>5</v>
      </c>
      <c r="N35" s="8">
        <v>5</v>
      </c>
      <c r="O35" s="8"/>
      <c r="Q35" t="b">
        <f t="shared" si="1"/>
        <v>1</v>
      </c>
      <c r="R35" t="b">
        <f t="shared" si="2"/>
        <v>1</v>
      </c>
      <c r="S35" t="b">
        <f t="shared" si="3"/>
        <v>1</v>
      </c>
    </row>
    <row r="36" spans="1:19" x14ac:dyDescent="0.25">
      <c r="A36" s="1">
        <v>34</v>
      </c>
      <c r="B36" t="s">
        <v>9</v>
      </c>
      <c r="C36" t="s">
        <v>10</v>
      </c>
      <c r="D36" t="s">
        <v>42</v>
      </c>
      <c r="E36">
        <v>5</v>
      </c>
      <c r="F36">
        <v>5</v>
      </c>
      <c r="H36">
        <v>100</v>
      </c>
      <c r="L36" s="5" t="s">
        <v>42</v>
      </c>
      <c r="M36" s="6">
        <v>5</v>
      </c>
      <c r="N36" s="6">
        <v>5</v>
      </c>
      <c r="O36" s="6"/>
      <c r="Q36" t="b">
        <f t="shared" si="1"/>
        <v>1</v>
      </c>
      <c r="R36" t="b">
        <f t="shared" si="2"/>
        <v>1</v>
      </c>
      <c r="S36" t="b">
        <f t="shared" si="3"/>
        <v>1</v>
      </c>
    </row>
    <row r="37" spans="1:19" x14ac:dyDescent="0.25">
      <c r="A37" s="1">
        <v>35</v>
      </c>
      <c r="B37" t="s">
        <v>9</v>
      </c>
      <c r="C37" t="s">
        <v>10</v>
      </c>
      <c r="D37" t="s">
        <v>43</v>
      </c>
      <c r="E37">
        <v>1</v>
      </c>
      <c r="F37">
        <v>1</v>
      </c>
      <c r="H37">
        <v>100</v>
      </c>
      <c r="L37" s="7" t="s">
        <v>43</v>
      </c>
      <c r="M37" s="8">
        <v>1</v>
      </c>
      <c r="N37" s="8">
        <v>1</v>
      </c>
      <c r="O37" s="8"/>
      <c r="Q37" t="b">
        <f t="shared" si="1"/>
        <v>1</v>
      </c>
      <c r="R37" t="b">
        <f t="shared" si="2"/>
        <v>1</v>
      </c>
      <c r="S37" t="b">
        <f t="shared" si="3"/>
        <v>1</v>
      </c>
    </row>
    <row r="38" spans="1:19" x14ac:dyDescent="0.25">
      <c r="A38" s="1">
        <v>36</v>
      </c>
      <c r="B38" t="s">
        <v>9</v>
      </c>
      <c r="C38" t="s">
        <v>10</v>
      </c>
      <c r="D38" t="s">
        <v>44</v>
      </c>
      <c r="E38">
        <v>2</v>
      </c>
      <c r="F38">
        <v>2</v>
      </c>
      <c r="H38">
        <v>100</v>
      </c>
      <c r="L38" s="5" t="s">
        <v>44</v>
      </c>
      <c r="M38" s="6">
        <v>2</v>
      </c>
      <c r="N38" s="6">
        <v>2</v>
      </c>
      <c r="O38" s="6"/>
      <c r="Q38" t="b">
        <f t="shared" si="1"/>
        <v>1</v>
      </c>
      <c r="R38" t="b">
        <f t="shared" si="2"/>
        <v>1</v>
      </c>
      <c r="S38" t="b">
        <f t="shared" si="3"/>
        <v>1</v>
      </c>
    </row>
    <row r="39" spans="1:19" x14ac:dyDescent="0.25">
      <c r="A39" s="1">
        <v>37</v>
      </c>
      <c r="B39" t="s">
        <v>9</v>
      </c>
      <c r="C39" t="s">
        <v>10</v>
      </c>
      <c r="D39" t="s">
        <v>45</v>
      </c>
      <c r="E39">
        <v>7</v>
      </c>
      <c r="F39">
        <v>7</v>
      </c>
      <c r="H39">
        <v>100</v>
      </c>
      <c r="L39" s="7" t="s">
        <v>45</v>
      </c>
      <c r="M39" s="8">
        <v>7</v>
      </c>
      <c r="N39" s="8">
        <v>7</v>
      </c>
      <c r="O39" s="8"/>
      <c r="Q39" t="b">
        <f t="shared" si="1"/>
        <v>1</v>
      </c>
      <c r="R39" t="b">
        <f t="shared" si="2"/>
        <v>1</v>
      </c>
      <c r="S39" t="b">
        <f t="shared" si="3"/>
        <v>1</v>
      </c>
    </row>
    <row r="40" spans="1:19" x14ac:dyDescent="0.25">
      <c r="A40" s="1">
        <v>38</v>
      </c>
      <c r="B40" t="s">
        <v>9</v>
      </c>
      <c r="C40" t="s">
        <v>10</v>
      </c>
      <c r="D40" t="s">
        <v>46</v>
      </c>
      <c r="E40">
        <v>4</v>
      </c>
      <c r="F40">
        <v>4</v>
      </c>
      <c r="H40">
        <v>100</v>
      </c>
      <c r="L40" s="5" t="s">
        <v>46</v>
      </c>
      <c r="M40" s="6">
        <v>4</v>
      </c>
      <c r="N40" s="6">
        <v>4</v>
      </c>
      <c r="O40" s="6"/>
      <c r="Q40" t="b">
        <f t="shared" si="1"/>
        <v>1</v>
      </c>
      <c r="R40" t="b">
        <f t="shared" si="2"/>
        <v>1</v>
      </c>
      <c r="S40" t="b">
        <f t="shared" si="3"/>
        <v>1</v>
      </c>
    </row>
    <row r="41" spans="1:19" x14ac:dyDescent="0.25">
      <c r="A41" s="1">
        <v>39</v>
      </c>
      <c r="B41" t="s">
        <v>9</v>
      </c>
      <c r="C41" t="s">
        <v>10</v>
      </c>
      <c r="D41" t="s">
        <v>47</v>
      </c>
      <c r="E41">
        <v>1</v>
      </c>
      <c r="F41">
        <v>1</v>
      </c>
      <c r="H41">
        <v>100</v>
      </c>
      <c r="L41" s="7" t="s">
        <v>47</v>
      </c>
      <c r="M41" s="8">
        <v>1</v>
      </c>
      <c r="N41" s="8">
        <v>1</v>
      </c>
      <c r="O41" s="8"/>
      <c r="Q41" t="b">
        <f t="shared" si="1"/>
        <v>1</v>
      </c>
      <c r="R41" t="b">
        <f t="shared" si="2"/>
        <v>1</v>
      </c>
      <c r="S41" t="b">
        <f t="shared" si="3"/>
        <v>1</v>
      </c>
    </row>
    <row r="42" spans="1:19" x14ac:dyDescent="0.25">
      <c r="A42" s="1">
        <v>40</v>
      </c>
      <c r="B42" t="s">
        <v>9</v>
      </c>
      <c r="C42" t="s">
        <v>10</v>
      </c>
      <c r="D42" t="s">
        <v>48</v>
      </c>
      <c r="E42">
        <v>1</v>
      </c>
      <c r="F42">
        <v>1</v>
      </c>
      <c r="H42">
        <v>100</v>
      </c>
      <c r="L42" s="5" t="s">
        <v>48</v>
      </c>
      <c r="M42" s="6">
        <v>1</v>
      </c>
      <c r="N42" s="6">
        <v>1</v>
      </c>
      <c r="O42" s="6"/>
      <c r="Q42" t="b">
        <f t="shared" si="1"/>
        <v>1</v>
      </c>
      <c r="R42" t="b">
        <f t="shared" si="2"/>
        <v>1</v>
      </c>
      <c r="S42" t="b">
        <f t="shared" si="3"/>
        <v>1</v>
      </c>
    </row>
    <row r="43" spans="1:19" x14ac:dyDescent="0.25">
      <c r="A43" s="1">
        <v>41</v>
      </c>
      <c r="B43" t="s">
        <v>9</v>
      </c>
      <c r="C43" t="s">
        <v>10</v>
      </c>
      <c r="D43" t="s">
        <v>49</v>
      </c>
      <c r="E43">
        <v>2</v>
      </c>
      <c r="F43">
        <v>2</v>
      </c>
      <c r="H43">
        <v>100</v>
      </c>
      <c r="L43" s="7" t="s">
        <v>49</v>
      </c>
      <c r="M43" s="8">
        <v>2</v>
      </c>
      <c r="N43" s="8">
        <v>2</v>
      </c>
      <c r="O43" s="8"/>
      <c r="Q43" t="b">
        <f t="shared" si="1"/>
        <v>1</v>
      </c>
      <c r="R43" t="b">
        <f t="shared" si="2"/>
        <v>1</v>
      </c>
      <c r="S43" t="b">
        <f t="shared" si="3"/>
        <v>1</v>
      </c>
    </row>
    <row r="44" spans="1:19" x14ac:dyDescent="0.25">
      <c r="A44" s="1">
        <v>42</v>
      </c>
      <c r="B44" t="s">
        <v>9</v>
      </c>
      <c r="C44" t="s">
        <v>10</v>
      </c>
      <c r="D44" t="s">
        <v>50</v>
      </c>
      <c r="E44">
        <v>5</v>
      </c>
      <c r="F44">
        <v>5</v>
      </c>
      <c r="H44">
        <v>100</v>
      </c>
      <c r="L44" s="5" t="s">
        <v>50</v>
      </c>
      <c r="M44" s="6">
        <v>5</v>
      </c>
      <c r="N44" s="6">
        <v>5</v>
      </c>
      <c r="O44" s="6"/>
      <c r="Q44" t="b">
        <f t="shared" si="1"/>
        <v>1</v>
      </c>
      <c r="R44" t="b">
        <f t="shared" si="2"/>
        <v>1</v>
      </c>
      <c r="S44" t="b">
        <f t="shared" si="3"/>
        <v>1</v>
      </c>
    </row>
    <row r="45" spans="1:19" x14ac:dyDescent="0.25">
      <c r="A45" s="1">
        <v>43</v>
      </c>
      <c r="B45" t="s">
        <v>9</v>
      </c>
      <c r="C45" t="s">
        <v>10</v>
      </c>
      <c r="D45" t="s">
        <v>51</v>
      </c>
      <c r="E45">
        <v>4</v>
      </c>
      <c r="F45">
        <v>3</v>
      </c>
      <c r="G45">
        <v>1</v>
      </c>
      <c r="H45">
        <v>75</v>
      </c>
      <c r="I45">
        <v>25</v>
      </c>
      <c r="L45" s="7" t="s">
        <v>51</v>
      </c>
      <c r="M45" s="8">
        <v>4</v>
      </c>
      <c r="N45" s="8">
        <v>3</v>
      </c>
      <c r="O45" s="8">
        <v>1</v>
      </c>
      <c r="Q45" t="b">
        <f t="shared" si="1"/>
        <v>1</v>
      </c>
      <c r="R45" t="b">
        <f t="shared" si="2"/>
        <v>1</v>
      </c>
      <c r="S45" t="b">
        <f t="shared" si="3"/>
        <v>1</v>
      </c>
    </row>
    <row r="46" spans="1:19" x14ac:dyDescent="0.25">
      <c r="A46" s="1">
        <v>44</v>
      </c>
      <c r="B46" t="s">
        <v>9</v>
      </c>
      <c r="C46" t="s">
        <v>10</v>
      </c>
      <c r="D46" t="s">
        <v>52</v>
      </c>
      <c r="E46">
        <v>1</v>
      </c>
      <c r="F46">
        <v>1</v>
      </c>
      <c r="H46">
        <v>100</v>
      </c>
      <c r="L46" s="5" t="s">
        <v>52</v>
      </c>
      <c r="M46" s="6">
        <v>1</v>
      </c>
      <c r="N46" s="6">
        <v>1</v>
      </c>
      <c r="O46" s="6"/>
      <c r="Q46" t="b">
        <f t="shared" si="1"/>
        <v>1</v>
      </c>
      <c r="R46" t="b">
        <f t="shared" si="2"/>
        <v>1</v>
      </c>
      <c r="S46" t="b">
        <f t="shared" si="3"/>
        <v>1</v>
      </c>
    </row>
    <row r="47" spans="1:19" x14ac:dyDescent="0.25">
      <c r="A47" s="1">
        <v>45</v>
      </c>
      <c r="B47" t="s">
        <v>9</v>
      </c>
      <c r="C47" t="s">
        <v>10</v>
      </c>
      <c r="D47" t="s">
        <v>53</v>
      </c>
      <c r="E47">
        <v>1</v>
      </c>
      <c r="F47">
        <v>1</v>
      </c>
      <c r="H47">
        <v>100</v>
      </c>
      <c r="L47" s="7" t="s">
        <v>53</v>
      </c>
      <c r="M47" s="8">
        <v>1</v>
      </c>
      <c r="N47" s="8">
        <v>1</v>
      </c>
      <c r="O47" s="8"/>
      <c r="Q47" t="b">
        <f t="shared" si="1"/>
        <v>1</v>
      </c>
      <c r="R47" t="b">
        <f t="shared" si="2"/>
        <v>1</v>
      </c>
      <c r="S47" t="b">
        <f t="shared" si="3"/>
        <v>1</v>
      </c>
    </row>
    <row r="48" spans="1:19" x14ac:dyDescent="0.25">
      <c r="A48" s="1">
        <v>46</v>
      </c>
      <c r="B48" t="s">
        <v>9</v>
      </c>
      <c r="C48" t="s">
        <v>10</v>
      </c>
      <c r="D48" t="s">
        <v>54</v>
      </c>
      <c r="E48">
        <v>1</v>
      </c>
      <c r="F48">
        <v>1</v>
      </c>
      <c r="H48">
        <v>100</v>
      </c>
      <c r="L48" s="5" t="s">
        <v>54</v>
      </c>
      <c r="M48" s="6">
        <v>1</v>
      </c>
      <c r="N48" s="6">
        <v>1</v>
      </c>
      <c r="O48" s="6"/>
      <c r="Q48" t="b">
        <f t="shared" si="1"/>
        <v>1</v>
      </c>
      <c r="R48" t="b">
        <f t="shared" si="2"/>
        <v>1</v>
      </c>
      <c r="S48" t="b">
        <f t="shared" si="3"/>
        <v>1</v>
      </c>
    </row>
    <row r="49" spans="1:19" x14ac:dyDescent="0.25">
      <c r="A49" s="1">
        <v>47</v>
      </c>
      <c r="B49" t="s">
        <v>9</v>
      </c>
      <c r="C49" t="s">
        <v>10</v>
      </c>
      <c r="D49" t="s">
        <v>55</v>
      </c>
      <c r="E49">
        <v>17</v>
      </c>
      <c r="F49">
        <v>16</v>
      </c>
      <c r="G49">
        <v>1</v>
      </c>
      <c r="H49">
        <v>94.1</v>
      </c>
      <c r="I49">
        <v>5.9</v>
      </c>
      <c r="L49" s="7" t="s">
        <v>55</v>
      </c>
      <c r="M49" s="8">
        <v>17</v>
      </c>
      <c r="N49" s="8">
        <v>16</v>
      </c>
      <c r="O49" s="8">
        <v>1</v>
      </c>
      <c r="Q49" t="b">
        <f t="shared" si="1"/>
        <v>1</v>
      </c>
      <c r="R49" t="b">
        <f t="shared" si="2"/>
        <v>1</v>
      </c>
      <c r="S49" t="b">
        <f t="shared" si="3"/>
        <v>1</v>
      </c>
    </row>
    <row r="50" spans="1:19" x14ac:dyDescent="0.25">
      <c r="A50" s="1">
        <v>48</v>
      </c>
      <c r="B50" t="s">
        <v>9</v>
      </c>
      <c r="C50" t="s">
        <v>10</v>
      </c>
      <c r="D50" t="s">
        <v>56</v>
      </c>
      <c r="E50">
        <v>51</v>
      </c>
      <c r="F50">
        <v>50</v>
      </c>
      <c r="G50">
        <v>1</v>
      </c>
      <c r="H50">
        <v>98</v>
      </c>
      <c r="I50">
        <v>2</v>
      </c>
      <c r="L50" s="5" t="s">
        <v>56</v>
      </c>
      <c r="M50" s="6">
        <v>51</v>
      </c>
      <c r="N50" s="6">
        <v>50</v>
      </c>
      <c r="O50" s="6">
        <v>1</v>
      </c>
      <c r="Q50" t="b">
        <f t="shared" si="1"/>
        <v>1</v>
      </c>
      <c r="R50" t="b">
        <f t="shared" si="2"/>
        <v>1</v>
      </c>
      <c r="S50" t="b">
        <f t="shared" si="3"/>
        <v>1</v>
      </c>
    </row>
    <row r="51" spans="1:19" x14ac:dyDescent="0.25">
      <c r="A51" s="1">
        <v>49</v>
      </c>
      <c r="B51" t="s">
        <v>9</v>
      </c>
      <c r="C51" t="s">
        <v>10</v>
      </c>
      <c r="D51" t="s">
        <v>57</v>
      </c>
      <c r="E51">
        <v>4</v>
      </c>
      <c r="F51">
        <v>4</v>
      </c>
      <c r="H51">
        <v>100</v>
      </c>
      <c r="L51" s="7" t="s">
        <v>57</v>
      </c>
      <c r="M51" s="8">
        <v>4</v>
      </c>
      <c r="N51" s="8">
        <v>4</v>
      </c>
      <c r="O51" s="8"/>
      <c r="Q51" t="b">
        <f t="shared" si="1"/>
        <v>1</v>
      </c>
      <c r="R51" t="b">
        <f t="shared" si="2"/>
        <v>1</v>
      </c>
      <c r="S51" t="b">
        <f t="shared" si="3"/>
        <v>1</v>
      </c>
    </row>
    <row r="52" spans="1:19" x14ac:dyDescent="0.25">
      <c r="A52" s="1">
        <v>50</v>
      </c>
      <c r="B52" t="s">
        <v>9</v>
      </c>
      <c r="C52" t="s">
        <v>10</v>
      </c>
      <c r="D52" t="s">
        <v>58</v>
      </c>
      <c r="E52">
        <v>4</v>
      </c>
      <c r="F52">
        <v>4</v>
      </c>
      <c r="H52">
        <v>100</v>
      </c>
      <c r="L52" s="5" t="s">
        <v>59</v>
      </c>
      <c r="M52" s="6">
        <v>1</v>
      </c>
      <c r="N52" s="6">
        <v>1</v>
      </c>
      <c r="O52" s="6"/>
      <c r="Q52" t="b">
        <f t="shared" si="1"/>
        <v>0</v>
      </c>
      <c r="R52" t="b">
        <f>F52=N52</f>
        <v>0</v>
      </c>
      <c r="S52" t="b">
        <f>G52=O52</f>
        <v>1</v>
      </c>
    </row>
    <row r="53" spans="1:19" x14ac:dyDescent="0.25">
      <c r="A53" s="1">
        <v>51</v>
      </c>
      <c r="B53" t="s">
        <v>9</v>
      </c>
      <c r="C53" t="s">
        <v>10</v>
      </c>
      <c r="D53" t="s">
        <v>59</v>
      </c>
      <c r="E53">
        <v>1</v>
      </c>
      <c r="F53">
        <v>1</v>
      </c>
      <c r="H53">
        <v>100</v>
      </c>
      <c r="L53" s="7" t="s">
        <v>58</v>
      </c>
      <c r="M53" s="8">
        <v>4</v>
      </c>
      <c r="N53" s="8">
        <v>4</v>
      </c>
      <c r="O53" s="8"/>
      <c r="Q53" t="b">
        <f t="shared" si="1"/>
        <v>0</v>
      </c>
      <c r="R53" t="b">
        <f t="shared" si="2"/>
        <v>0</v>
      </c>
      <c r="S53" t="b">
        <f t="shared" si="3"/>
        <v>1</v>
      </c>
    </row>
    <row r="54" spans="1:19" x14ac:dyDescent="0.25">
      <c r="A54" s="1">
        <v>52</v>
      </c>
      <c r="B54" t="s">
        <v>9</v>
      </c>
      <c r="C54" t="s">
        <v>10</v>
      </c>
      <c r="D54" t="s">
        <v>60</v>
      </c>
      <c r="E54">
        <v>20</v>
      </c>
      <c r="F54">
        <v>20</v>
      </c>
      <c r="H54">
        <v>100</v>
      </c>
      <c r="L54" s="5" t="s">
        <v>60</v>
      </c>
      <c r="M54" s="6">
        <v>20</v>
      </c>
      <c r="N54" s="6">
        <v>20</v>
      </c>
      <c r="O54" s="6"/>
      <c r="Q54" t="b">
        <f t="shared" si="1"/>
        <v>1</v>
      </c>
      <c r="R54" t="b">
        <f t="shared" si="2"/>
        <v>1</v>
      </c>
      <c r="S54" t="b">
        <f t="shared" si="3"/>
        <v>1</v>
      </c>
    </row>
    <row r="55" spans="1:19" x14ac:dyDescent="0.25">
      <c r="A55" s="1">
        <v>53</v>
      </c>
      <c r="B55" t="s">
        <v>9</v>
      </c>
      <c r="C55" t="s">
        <v>10</v>
      </c>
      <c r="D55" t="s">
        <v>61</v>
      </c>
      <c r="E55">
        <v>19</v>
      </c>
      <c r="F55">
        <v>17</v>
      </c>
      <c r="G55">
        <v>2</v>
      </c>
      <c r="H55">
        <v>89.5</v>
      </c>
      <c r="I55">
        <v>10.5</v>
      </c>
      <c r="L55" s="7" t="s">
        <v>61</v>
      </c>
      <c r="M55" s="8">
        <v>19</v>
      </c>
      <c r="N55" s="8">
        <v>17</v>
      </c>
      <c r="O55" s="8">
        <v>2</v>
      </c>
      <c r="Q55" t="b">
        <f t="shared" si="1"/>
        <v>1</v>
      </c>
      <c r="R55" t="b">
        <f t="shared" si="2"/>
        <v>1</v>
      </c>
      <c r="S55" t="b">
        <f t="shared" si="3"/>
        <v>1</v>
      </c>
    </row>
    <row r="56" spans="1:19" x14ac:dyDescent="0.25">
      <c r="A56" s="1">
        <v>54</v>
      </c>
      <c r="B56" t="s">
        <v>9</v>
      </c>
      <c r="C56" t="s">
        <v>10</v>
      </c>
      <c r="D56" t="s">
        <v>62</v>
      </c>
      <c r="E56">
        <v>11</v>
      </c>
      <c r="F56">
        <v>10</v>
      </c>
      <c r="G56">
        <v>1</v>
      </c>
      <c r="H56">
        <v>90.9</v>
      </c>
      <c r="I56">
        <v>9.1</v>
      </c>
      <c r="L56" s="5" t="s">
        <v>62</v>
      </c>
      <c r="M56" s="6">
        <v>11</v>
      </c>
      <c r="N56" s="6">
        <v>10</v>
      </c>
      <c r="O56" s="6">
        <v>1</v>
      </c>
      <c r="Q56" t="b">
        <f t="shared" si="1"/>
        <v>1</v>
      </c>
      <c r="R56" t="b">
        <f t="shared" si="2"/>
        <v>1</v>
      </c>
      <c r="S56" t="b">
        <f t="shared" si="3"/>
        <v>1</v>
      </c>
    </row>
    <row r="57" spans="1:19" x14ac:dyDescent="0.25">
      <c r="A57" s="1">
        <v>55</v>
      </c>
      <c r="B57" t="s">
        <v>9</v>
      </c>
      <c r="C57" t="s">
        <v>10</v>
      </c>
      <c r="D57" t="s">
        <v>63</v>
      </c>
      <c r="E57">
        <v>5</v>
      </c>
      <c r="F57">
        <v>5</v>
      </c>
      <c r="H57">
        <v>100</v>
      </c>
      <c r="L57" s="7" t="s">
        <v>64</v>
      </c>
      <c r="M57" s="8">
        <v>1</v>
      </c>
      <c r="N57" s="8"/>
      <c r="O57" s="8">
        <v>1</v>
      </c>
      <c r="Q57" t="b">
        <f t="shared" si="1"/>
        <v>0</v>
      </c>
      <c r="R57" t="b">
        <f t="shared" si="2"/>
        <v>0</v>
      </c>
      <c r="S57" t="b">
        <f t="shared" si="3"/>
        <v>0</v>
      </c>
    </row>
    <row r="58" spans="1:19" x14ac:dyDescent="0.25">
      <c r="A58" s="1">
        <v>56</v>
      </c>
      <c r="B58" t="s">
        <v>9</v>
      </c>
      <c r="C58" t="s">
        <v>10</v>
      </c>
      <c r="D58" t="s">
        <v>64</v>
      </c>
      <c r="E58">
        <v>1</v>
      </c>
      <c r="G58">
        <v>1</v>
      </c>
      <c r="I58">
        <v>100</v>
      </c>
      <c r="L58" s="5" t="s">
        <v>63</v>
      </c>
      <c r="M58" s="6">
        <v>5</v>
      </c>
      <c r="N58" s="6">
        <v>5</v>
      </c>
      <c r="O58" s="6"/>
      <c r="Q58" t="b">
        <f t="shared" si="1"/>
        <v>0</v>
      </c>
      <c r="R58" t="b">
        <f t="shared" si="2"/>
        <v>0</v>
      </c>
      <c r="S58" t="b">
        <f t="shared" si="3"/>
        <v>0</v>
      </c>
    </row>
    <row r="59" spans="1:19" x14ac:dyDescent="0.25">
      <c r="A59" s="1">
        <v>57</v>
      </c>
      <c r="B59" t="s">
        <v>9</v>
      </c>
      <c r="C59" t="s">
        <v>10</v>
      </c>
      <c r="D59" t="s">
        <v>65</v>
      </c>
      <c r="E59">
        <v>2</v>
      </c>
      <c r="F59">
        <v>2</v>
      </c>
      <c r="H59">
        <v>100</v>
      </c>
      <c r="L59" s="7" t="s">
        <v>65</v>
      </c>
      <c r="M59" s="8">
        <v>2</v>
      </c>
      <c r="N59" s="8">
        <v>2</v>
      </c>
      <c r="O59" s="8"/>
      <c r="Q59" t="b">
        <f t="shared" si="1"/>
        <v>1</v>
      </c>
      <c r="R59" t="b">
        <f t="shared" si="2"/>
        <v>1</v>
      </c>
      <c r="S59" t="b">
        <f t="shared" si="3"/>
        <v>1</v>
      </c>
    </row>
    <row r="60" spans="1:19" x14ac:dyDescent="0.25">
      <c r="A60" s="1">
        <v>58</v>
      </c>
      <c r="B60" t="s">
        <v>9</v>
      </c>
      <c r="C60" t="s">
        <v>10</v>
      </c>
      <c r="D60" t="s">
        <v>66</v>
      </c>
      <c r="E60">
        <v>6</v>
      </c>
      <c r="F60">
        <v>6</v>
      </c>
      <c r="H60">
        <v>100</v>
      </c>
      <c r="L60" s="5" t="s">
        <v>66</v>
      </c>
      <c r="M60" s="6">
        <v>6</v>
      </c>
      <c r="N60" s="6">
        <v>6</v>
      </c>
      <c r="O60" s="6"/>
      <c r="Q60" t="b">
        <f t="shared" si="1"/>
        <v>1</v>
      </c>
      <c r="R60" t="b">
        <f t="shared" si="2"/>
        <v>1</v>
      </c>
      <c r="S60" t="b">
        <f t="shared" si="3"/>
        <v>1</v>
      </c>
    </row>
    <row r="61" spans="1:19" x14ac:dyDescent="0.25">
      <c r="A61" s="1">
        <v>59</v>
      </c>
      <c r="B61" t="s">
        <v>9</v>
      </c>
      <c r="C61" t="s">
        <v>10</v>
      </c>
      <c r="D61" t="s">
        <v>67</v>
      </c>
      <c r="E61">
        <v>1</v>
      </c>
      <c r="F61">
        <v>1</v>
      </c>
      <c r="H61">
        <v>100</v>
      </c>
      <c r="L61" s="7" t="s">
        <v>67</v>
      </c>
      <c r="M61" s="8">
        <v>1</v>
      </c>
      <c r="N61" s="8">
        <v>1</v>
      </c>
      <c r="O61" s="8"/>
      <c r="Q61" t="b">
        <f t="shared" si="1"/>
        <v>1</v>
      </c>
      <c r="R61" t="b">
        <f t="shared" si="2"/>
        <v>1</v>
      </c>
      <c r="S61" t="b">
        <f t="shared" si="3"/>
        <v>1</v>
      </c>
    </row>
    <row r="62" spans="1:19" x14ac:dyDescent="0.25">
      <c r="A62" s="1">
        <v>60</v>
      </c>
      <c r="B62" t="s">
        <v>9</v>
      </c>
      <c r="C62" t="s">
        <v>10</v>
      </c>
      <c r="D62" t="s">
        <v>68</v>
      </c>
      <c r="E62">
        <v>11</v>
      </c>
      <c r="F62">
        <v>11</v>
      </c>
      <c r="H62">
        <v>100</v>
      </c>
      <c r="L62" s="5" t="s">
        <v>68</v>
      </c>
      <c r="M62" s="6">
        <v>11</v>
      </c>
      <c r="N62" s="6">
        <v>11</v>
      </c>
      <c r="O62" s="6"/>
      <c r="Q62" t="b">
        <f t="shared" si="1"/>
        <v>1</v>
      </c>
      <c r="R62" t="b">
        <f t="shared" si="2"/>
        <v>1</v>
      </c>
      <c r="S62" t="b">
        <f t="shared" si="3"/>
        <v>1</v>
      </c>
    </row>
    <row r="63" spans="1:19" x14ac:dyDescent="0.25">
      <c r="A63" s="1">
        <v>61</v>
      </c>
      <c r="B63" t="s">
        <v>9</v>
      </c>
      <c r="C63" t="s">
        <v>10</v>
      </c>
      <c r="D63" t="s">
        <v>69</v>
      </c>
      <c r="E63">
        <v>2</v>
      </c>
      <c r="F63">
        <v>2</v>
      </c>
      <c r="H63">
        <v>100</v>
      </c>
      <c r="L63" s="7" t="s">
        <v>69</v>
      </c>
      <c r="M63" s="8">
        <v>2</v>
      </c>
      <c r="N63" s="8">
        <v>2</v>
      </c>
      <c r="O63" s="8"/>
      <c r="Q63" t="b">
        <f t="shared" si="1"/>
        <v>1</v>
      </c>
      <c r="R63" t="b">
        <f t="shared" si="2"/>
        <v>1</v>
      </c>
      <c r="S63" t="b">
        <f t="shared" si="3"/>
        <v>1</v>
      </c>
    </row>
    <row r="64" spans="1:19" x14ac:dyDescent="0.25">
      <c r="A64" s="1">
        <v>62</v>
      </c>
      <c r="B64" t="s">
        <v>9</v>
      </c>
      <c r="C64" t="s">
        <v>10</v>
      </c>
      <c r="D64" t="s">
        <v>70</v>
      </c>
      <c r="E64">
        <v>7</v>
      </c>
      <c r="F64">
        <v>7</v>
      </c>
      <c r="H64">
        <v>100</v>
      </c>
      <c r="L64" s="5" t="s">
        <v>70</v>
      </c>
      <c r="M64" s="6">
        <v>7</v>
      </c>
      <c r="N64" s="6">
        <v>7</v>
      </c>
      <c r="O64" s="6"/>
      <c r="Q64" t="b">
        <f t="shared" si="1"/>
        <v>1</v>
      </c>
      <c r="R64" t="b">
        <f t="shared" si="2"/>
        <v>1</v>
      </c>
      <c r="S64" t="b">
        <f t="shared" si="3"/>
        <v>1</v>
      </c>
    </row>
    <row r="65" spans="1:19" x14ac:dyDescent="0.25">
      <c r="A65" s="1">
        <v>63</v>
      </c>
      <c r="B65" t="s">
        <v>9</v>
      </c>
      <c r="C65" t="s">
        <v>10</v>
      </c>
      <c r="D65" t="s">
        <v>71</v>
      </c>
      <c r="E65">
        <v>43</v>
      </c>
      <c r="F65">
        <v>43</v>
      </c>
      <c r="H65">
        <v>100</v>
      </c>
      <c r="L65" s="7" t="s">
        <v>71</v>
      </c>
      <c r="M65" s="8">
        <v>43</v>
      </c>
      <c r="N65" s="8">
        <v>43</v>
      </c>
      <c r="O65" s="8"/>
      <c r="Q65" t="b">
        <f t="shared" si="1"/>
        <v>1</v>
      </c>
      <c r="R65" t="b">
        <f t="shared" si="2"/>
        <v>1</v>
      </c>
      <c r="S65" t="b">
        <f t="shared" si="3"/>
        <v>1</v>
      </c>
    </row>
    <row r="66" spans="1:19" x14ac:dyDescent="0.25">
      <c r="A66" s="1">
        <v>64</v>
      </c>
      <c r="B66" t="s">
        <v>9</v>
      </c>
      <c r="C66" t="s">
        <v>10</v>
      </c>
      <c r="D66" t="s">
        <v>72</v>
      </c>
      <c r="E66">
        <v>1</v>
      </c>
      <c r="F66">
        <v>1</v>
      </c>
      <c r="H66">
        <v>100</v>
      </c>
      <c r="L66" s="5" t="s">
        <v>72</v>
      </c>
      <c r="M66" s="6">
        <v>1</v>
      </c>
      <c r="N66" s="6">
        <v>1</v>
      </c>
      <c r="O66" s="6"/>
      <c r="Q66" t="b">
        <f t="shared" si="1"/>
        <v>1</v>
      </c>
      <c r="R66" t="b">
        <f t="shared" si="2"/>
        <v>1</v>
      </c>
      <c r="S66" t="b">
        <f t="shared" si="3"/>
        <v>1</v>
      </c>
    </row>
    <row r="67" spans="1:19" x14ac:dyDescent="0.25">
      <c r="A67" s="1">
        <v>65</v>
      </c>
      <c r="B67" t="s">
        <v>9</v>
      </c>
      <c r="C67" t="s">
        <v>10</v>
      </c>
      <c r="D67" t="s">
        <v>73</v>
      </c>
      <c r="E67">
        <v>1</v>
      </c>
      <c r="F67">
        <v>1</v>
      </c>
      <c r="H67">
        <v>100</v>
      </c>
      <c r="L67" s="7" t="s">
        <v>73</v>
      </c>
      <c r="M67" s="8">
        <v>1</v>
      </c>
      <c r="N67" s="8">
        <v>1</v>
      </c>
      <c r="O67" s="8"/>
      <c r="Q67" t="b">
        <f t="shared" ref="Q67:Q114" si="4">E67=M67</f>
        <v>1</v>
      </c>
      <c r="R67" t="b">
        <f t="shared" ref="R67:R114" si="5">F67=N67</f>
        <v>1</v>
      </c>
      <c r="S67" t="b">
        <f t="shared" ref="S67:S114" si="6">G67=O67</f>
        <v>1</v>
      </c>
    </row>
    <row r="68" spans="1:19" x14ac:dyDescent="0.25">
      <c r="A68" s="1">
        <v>66</v>
      </c>
      <c r="B68" t="s">
        <v>9</v>
      </c>
      <c r="C68" t="s">
        <v>10</v>
      </c>
      <c r="D68" t="s">
        <v>74</v>
      </c>
      <c r="E68">
        <v>5</v>
      </c>
      <c r="F68">
        <v>4</v>
      </c>
      <c r="G68">
        <v>1</v>
      </c>
      <c r="H68">
        <v>80</v>
      </c>
      <c r="I68">
        <v>20</v>
      </c>
      <c r="L68" s="5" t="s">
        <v>74</v>
      </c>
      <c r="M68" s="6">
        <v>5</v>
      </c>
      <c r="N68" s="6">
        <v>4</v>
      </c>
      <c r="O68" s="6">
        <v>1</v>
      </c>
      <c r="Q68" t="b">
        <f t="shared" si="4"/>
        <v>1</v>
      </c>
      <c r="R68" t="b">
        <f t="shared" si="5"/>
        <v>1</v>
      </c>
      <c r="S68" t="b">
        <f t="shared" si="6"/>
        <v>1</v>
      </c>
    </row>
    <row r="69" spans="1:19" x14ac:dyDescent="0.25">
      <c r="A69" s="1">
        <v>67</v>
      </c>
      <c r="B69" t="s">
        <v>9</v>
      </c>
      <c r="C69" t="s">
        <v>10</v>
      </c>
      <c r="D69" t="s">
        <v>75</v>
      </c>
      <c r="E69">
        <v>15</v>
      </c>
      <c r="F69">
        <v>14</v>
      </c>
      <c r="G69">
        <v>1</v>
      </c>
      <c r="H69">
        <v>93.3</v>
      </c>
      <c r="I69">
        <v>6.7</v>
      </c>
      <c r="L69" s="7" t="s">
        <v>75</v>
      </c>
      <c r="M69" s="8">
        <v>15</v>
      </c>
      <c r="N69" s="8">
        <v>14</v>
      </c>
      <c r="O69" s="8">
        <v>1</v>
      </c>
      <c r="Q69" t="b">
        <f t="shared" si="4"/>
        <v>1</v>
      </c>
      <c r="R69" t="b">
        <f t="shared" si="5"/>
        <v>1</v>
      </c>
      <c r="S69" t="b">
        <f t="shared" si="6"/>
        <v>1</v>
      </c>
    </row>
    <row r="70" spans="1:19" x14ac:dyDescent="0.25">
      <c r="A70" s="1">
        <v>68</v>
      </c>
      <c r="B70" t="s">
        <v>9</v>
      </c>
      <c r="C70" t="s">
        <v>10</v>
      </c>
      <c r="D70" t="s">
        <v>76</v>
      </c>
      <c r="E70">
        <v>10</v>
      </c>
      <c r="F70">
        <v>10</v>
      </c>
      <c r="H70">
        <v>100</v>
      </c>
      <c r="L70" s="5" t="s">
        <v>76</v>
      </c>
      <c r="M70" s="6">
        <v>10</v>
      </c>
      <c r="N70" s="6">
        <v>10</v>
      </c>
      <c r="O70" s="6"/>
      <c r="Q70" t="b">
        <f t="shared" si="4"/>
        <v>1</v>
      </c>
      <c r="R70" t="b">
        <f t="shared" si="5"/>
        <v>1</v>
      </c>
      <c r="S70" t="b">
        <f t="shared" si="6"/>
        <v>1</v>
      </c>
    </row>
    <row r="71" spans="1:19" x14ac:dyDescent="0.25">
      <c r="A71" s="1">
        <v>69</v>
      </c>
      <c r="B71" t="s">
        <v>9</v>
      </c>
      <c r="C71" t="s">
        <v>10</v>
      </c>
      <c r="D71" t="s">
        <v>77</v>
      </c>
      <c r="E71">
        <v>1</v>
      </c>
      <c r="F71">
        <v>1</v>
      </c>
      <c r="H71">
        <v>100</v>
      </c>
      <c r="L71" s="7" t="s">
        <v>77</v>
      </c>
      <c r="M71" s="8">
        <v>1</v>
      </c>
      <c r="N71" s="8">
        <v>1</v>
      </c>
      <c r="O71" s="8"/>
      <c r="Q71" t="b">
        <f t="shared" si="4"/>
        <v>1</v>
      </c>
      <c r="R71" t="b">
        <f t="shared" si="5"/>
        <v>1</v>
      </c>
      <c r="S71" t="b">
        <f t="shared" si="6"/>
        <v>1</v>
      </c>
    </row>
    <row r="72" spans="1:19" x14ac:dyDescent="0.25">
      <c r="A72" s="1">
        <v>70</v>
      </c>
      <c r="B72" t="s">
        <v>9</v>
      </c>
      <c r="C72" t="s">
        <v>10</v>
      </c>
      <c r="D72" t="s">
        <v>78</v>
      </c>
      <c r="E72">
        <v>23</v>
      </c>
      <c r="F72">
        <v>23</v>
      </c>
      <c r="H72">
        <v>100</v>
      </c>
      <c r="L72" s="5" t="s">
        <v>78</v>
      </c>
      <c r="M72" s="6">
        <v>23</v>
      </c>
      <c r="N72" s="6">
        <v>23</v>
      </c>
      <c r="O72" s="6"/>
      <c r="Q72" t="b">
        <f t="shared" si="4"/>
        <v>1</v>
      </c>
      <c r="R72" t="b">
        <f t="shared" si="5"/>
        <v>1</v>
      </c>
      <c r="S72" t="b">
        <f t="shared" si="6"/>
        <v>1</v>
      </c>
    </row>
    <row r="73" spans="1:19" x14ac:dyDescent="0.25">
      <c r="A73" s="1">
        <v>71</v>
      </c>
      <c r="B73" t="s">
        <v>9</v>
      </c>
      <c r="C73" t="s">
        <v>10</v>
      </c>
      <c r="D73" t="s">
        <v>79</v>
      </c>
      <c r="E73">
        <v>3</v>
      </c>
      <c r="F73">
        <v>3</v>
      </c>
      <c r="H73">
        <v>100</v>
      </c>
      <c r="L73" s="7" t="s">
        <v>79</v>
      </c>
      <c r="M73" s="8">
        <v>3</v>
      </c>
      <c r="N73" s="8">
        <v>3</v>
      </c>
      <c r="O73" s="8"/>
      <c r="Q73" t="b">
        <f t="shared" si="4"/>
        <v>1</v>
      </c>
      <c r="R73" t="b">
        <f t="shared" si="5"/>
        <v>1</v>
      </c>
      <c r="S73" t="b">
        <f t="shared" si="6"/>
        <v>1</v>
      </c>
    </row>
    <row r="74" spans="1:19" x14ac:dyDescent="0.25">
      <c r="A74" s="1">
        <v>72</v>
      </c>
      <c r="B74" t="s">
        <v>9</v>
      </c>
      <c r="C74" t="s">
        <v>80</v>
      </c>
      <c r="E74">
        <v>89</v>
      </c>
      <c r="F74">
        <v>86</v>
      </c>
      <c r="G74">
        <v>3</v>
      </c>
      <c r="H74">
        <v>96.6</v>
      </c>
      <c r="I74">
        <v>3.4</v>
      </c>
      <c r="L74" s="3" t="s">
        <v>267</v>
      </c>
      <c r="M74" s="22">
        <v>89</v>
      </c>
      <c r="N74" s="22">
        <v>86</v>
      </c>
      <c r="O74" s="22">
        <v>3</v>
      </c>
      <c r="Q74" t="b">
        <f t="shared" si="4"/>
        <v>1</v>
      </c>
      <c r="R74" t="b">
        <f t="shared" si="5"/>
        <v>1</v>
      </c>
      <c r="S74" t="b">
        <f t="shared" si="6"/>
        <v>1</v>
      </c>
    </row>
    <row r="75" spans="1:19" x14ac:dyDescent="0.25">
      <c r="A75" s="1">
        <v>73</v>
      </c>
      <c r="B75" t="s">
        <v>9</v>
      </c>
      <c r="C75" t="s">
        <v>80</v>
      </c>
      <c r="D75" t="s">
        <v>81</v>
      </c>
      <c r="E75">
        <v>1</v>
      </c>
      <c r="F75">
        <v>1</v>
      </c>
      <c r="H75">
        <v>100</v>
      </c>
      <c r="L75" s="5" t="s">
        <v>81</v>
      </c>
      <c r="M75" s="6">
        <v>1</v>
      </c>
      <c r="N75" s="6">
        <v>1</v>
      </c>
      <c r="O75" s="6"/>
      <c r="Q75" t="b">
        <f t="shared" si="4"/>
        <v>1</v>
      </c>
      <c r="R75" t="b">
        <f t="shared" si="5"/>
        <v>1</v>
      </c>
      <c r="S75" t="b">
        <f t="shared" si="6"/>
        <v>1</v>
      </c>
    </row>
    <row r="76" spans="1:19" x14ac:dyDescent="0.25">
      <c r="A76" s="1">
        <v>74</v>
      </c>
      <c r="B76" t="s">
        <v>9</v>
      </c>
      <c r="C76" t="s">
        <v>80</v>
      </c>
      <c r="D76" t="s">
        <v>82</v>
      </c>
      <c r="E76">
        <v>2</v>
      </c>
      <c r="F76">
        <v>2</v>
      </c>
      <c r="H76">
        <v>100</v>
      </c>
      <c r="L76" s="7" t="s">
        <v>82</v>
      </c>
      <c r="M76" s="8">
        <v>2</v>
      </c>
      <c r="N76" s="8">
        <v>2</v>
      </c>
      <c r="O76" s="8"/>
      <c r="Q76" t="b">
        <f t="shared" si="4"/>
        <v>1</v>
      </c>
      <c r="R76" t="b">
        <f t="shared" si="5"/>
        <v>1</v>
      </c>
      <c r="S76" t="b">
        <f t="shared" si="6"/>
        <v>1</v>
      </c>
    </row>
    <row r="77" spans="1:19" x14ac:dyDescent="0.25">
      <c r="A77" s="1">
        <v>75</v>
      </c>
      <c r="B77" t="s">
        <v>9</v>
      </c>
      <c r="C77" t="s">
        <v>80</v>
      </c>
      <c r="D77" t="s">
        <v>83</v>
      </c>
      <c r="E77">
        <v>10</v>
      </c>
      <c r="F77">
        <v>10</v>
      </c>
      <c r="H77">
        <v>100</v>
      </c>
      <c r="L77" s="5" t="s">
        <v>83</v>
      </c>
      <c r="M77" s="6">
        <v>10</v>
      </c>
      <c r="N77" s="6">
        <v>10</v>
      </c>
      <c r="O77" s="6"/>
      <c r="Q77" t="b">
        <f t="shared" si="4"/>
        <v>1</v>
      </c>
      <c r="R77" t="b">
        <f t="shared" si="5"/>
        <v>1</v>
      </c>
      <c r="S77" t="b">
        <f t="shared" si="6"/>
        <v>1</v>
      </c>
    </row>
    <row r="78" spans="1:19" x14ac:dyDescent="0.25">
      <c r="A78" s="1">
        <v>76</v>
      </c>
      <c r="B78" t="s">
        <v>9</v>
      </c>
      <c r="C78" t="s">
        <v>80</v>
      </c>
      <c r="D78" t="s">
        <v>84</v>
      </c>
      <c r="E78">
        <v>1</v>
      </c>
      <c r="F78">
        <v>1</v>
      </c>
      <c r="H78">
        <v>100</v>
      </c>
      <c r="L78" s="7" t="s">
        <v>84</v>
      </c>
      <c r="M78" s="8">
        <v>1</v>
      </c>
      <c r="N78" s="8">
        <v>1</v>
      </c>
      <c r="O78" s="8"/>
      <c r="Q78" t="b">
        <f t="shared" si="4"/>
        <v>1</v>
      </c>
      <c r="R78" t="b">
        <f t="shared" si="5"/>
        <v>1</v>
      </c>
      <c r="S78" t="b">
        <f t="shared" si="6"/>
        <v>1</v>
      </c>
    </row>
    <row r="79" spans="1:19" x14ac:dyDescent="0.25">
      <c r="A79" s="1">
        <v>77</v>
      </c>
      <c r="B79" t="s">
        <v>9</v>
      </c>
      <c r="C79" t="s">
        <v>80</v>
      </c>
      <c r="D79" t="s">
        <v>85</v>
      </c>
      <c r="E79">
        <v>14</v>
      </c>
      <c r="F79">
        <v>14</v>
      </c>
      <c r="H79">
        <v>100</v>
      </c>
      <c r="L79" s="5" t="s">
        <v>85</v>
      </c>
      <c r="M79" s="6">
        <v>14</v>
      </c>
      <c r="N79" s="6">
        <v>14</v>
      </c>
      <c r="O79" s="6"/>
      <c r="Q79" t="b">
        <f t="shared" si="4"/>
        <v>1</v>
      </c>
      <c r="R79" t="b">
        <f t="shared" si="5"/>
        <v>1</v>
      </c>
      <c r="S79" t="b">
        <f t="shared" si="6"/>
        <v>1</v>
      </c>
    </row>
    <row r="80" spans="1:19" x14ac:dyDescent="0.25">
      <c r="A80" s="1">
        <v>78</v>
      </c>
      <c r="B80" t="s">
        <v>9</v>
      </c>
      <c r="C80" t="s">
        <v>80</v>
      </c>
      <c r="D80" t="s">
        <v>86</v>
      </c>
      <c r="E80">
        <v>6</v>
      </c>
      <c r="F80">
        <v>6</v>
      </c>
      <c r="H80">
        <v>100</v>
      </c>
      <c r="L80" s="7" t="s">
        <v>86</v>
      </c>
      <c r="M80" s="8">
        <v>6</v>
      </c>
      <c r="N80" s="8">
        <v>6</v>
      </c>
      <c r="O80" s="8"/>
      <c r="Q80" t="b">
        <f t="shared" si="4"/>
        <v>1</v>
      </c>
      <c r="R80" t="b">
        <f t="shared" si="5"/>
        <v>1</v>
      </c>
      <c r="S80" t="b">
        <f t="shared" si="6"/>
        <v>1</v>
      </c>
    </row>
    <row r="81" spans="1:19" x14ac:dyDescent="0.25">
      <c r="A81" s="1">
        <v>79</v>
      </c>
      <c r="B81" t="s">
        <v>9</v>
      </c>
      <c r="C81" t="s">
        <v>80</v>
      </c>
      <c r="D81" t="s">
        <v>87</v>
      </c>
      <c r="E81">
        <v>3</v>
      </c>
      <c r="F81">
        <v>3</v>
      </c>
      <c r="H81">
        <v>100</v>
      </c>
      <c r="L81" s="5" t="s">
        <v>87</v>
      </c>
      <c r="M81" s="6">
        <v>3</v>
      </c>
      <c r="N81" s="6">
        <v>3</v>
      </c>
      <c r="O81" s="6"/>
      <c r="Q81" t="b">
        <f t="shared" si="4"/>
        <v>1</v>
      </c>
      <c r="R81" t="b">
        <f t="shared" si="5"/>
        <v>1</v>
      </c>
      <c r="S81" t="b">
        <f t="shared" si="6"/>
        <v>1</v>
      </c>
    </row>
    <row r="82" spans="1:19" x14ac:dyDescent="0.25">
      <c r="A82" s="1">
        <v>80</v>
      </c>
      <c r="B82" t="s">
        <v>9</v>
      </c>
      <c r="C82" t="s">
        <v>80</v>
      </c>
      <c r="D82" t="s">
        <v>80</v>
      </c>
      <c r="E82">
        <v>19</v>
      </c>
      <c r="F82">
        <v>18</v>
      </c>
      <c r="G82">
        <v>1</v>
      </c>
      <c r="H82">
        <v>94.7</v>
      </c>
      <c r="I82">
        <v>5.3</v>
      </c>
      <c r="L82" s="7" t="s">
        <v>80</v>
      </c>
      <c r="M82" s="8">
        <v>19</v>
      </c>
      <c r="N82" s="8">
        <v>18</v>
      </c>
      <c r="O82" s="8">
        <v>1</v>
      </c>
      <c r="Q82" t="b">
        <f t="shared" si="4"/>
        <v>1</v>
      </c>
      <c r="R82" t="b">
        <f t="shared" si="5"/>
        <v>1</v>
      </c>
      <c r="S82" t="b">
        <f t="shared" si="6"/>
        <v>1</v>
      </c>
    </row>
    <row r="83" spans="1:19" x14ac:dyDescent="0.25">
      <c r="A83" s="1">
        <v>81</v>
      </c>
      <c r="B83" t="s">
        <v>9</v>
      </c>
      <c r="C83" t="s">
        <v>80</v>
      </c>
      <c r="D83" t="s">
        <v>88</v>
      </c>
      <c r="E83">
        <v>4</v>
      </c>
      <c r="F83">
        <v>4</v>
      </c>
      <c r="H83">
        <v>100</v>
      </c>
      <c r="L83" s="5" t="s">
        <v>88</v>
      </c>
      <c r="M83" s="6">
        <v>4</v>
      </c>
      <c r="N83" s="6">
        <v>4</v>
      </c>
      <c r="O83" s="6"/>
      <c r="Q83" t="b">
        <f t="shared" si="4"/>
        <v>1</v>
      </c>
      <c r="R83" t="b">
        <f t="shared" si="5"/>
        <v>1</v>
      </c>
      <c r="S83" t="b">
        <f t="shared" si="6"/>
        <v>1</v>
      </c>
    </row>
    <row r="84" spans="1:19" x14ac:dyDescent="0.25">
      <c r="A84" s="1">
        <v>82</v>
      </c>
      <c r="B84" t="s">
        <v>9</v>
      </c>
      <c r="C84" t="s">
        <v>80</v>
      </c>
      <c r="D84" t="s">
        <v>89</v>
      </c>
      <c r="E84">
        <v>9</v>
      </c>
      <c r="F84">
        <v>9</v>
      </c>
      <c r="H84">
        <v>100</v>
      </c>
      <c r="L84" s="7" t="s">
        <v>89</v>
      </c>
      <c r="M84" s="8">
        <v>9</v>
      </c>
      <c r="N84" s="8">
        <v>9</v>
      </c>
      <c r="O84" s="8"/>
      <c r="Q84" t="b">
        <f t="shared" si="4"/>
        <v>1</v>
      </c>
      <c r="R84" t="b">
        <f t="shared" si="5"/>
        <v>1</v>
      </c>
      <c r="S84" t="b">
        <f t="shared" si="6"/>
        <v>1</v>
      </c>
    </row>
    <row r="85" spans="1:19" x14ac:dyDescent="0.25">
      <c r="A85" s="1">
        <v>83</v>
      </c>
      <c r="B85" t="s">
        <v>9</v>
      </c>
      <c r="C85" t="s">
        <v>80</v>
      </c>
      <c r="D85" t="s">
        <v>90</v>
      </c>
      <c r="E85">
        <v>1</v>
      </c>
      <c r="F85">
        <v>1</v>
      </c>
      <c r="H85">
        <v>100</v>
      </c>
      <c r="L85" s="5" t="s">
        <v>90</v>
      </c>
      <c r="M85" s="6">
        <v>1</v>
      </c>
      <c r="N85" s="6">
        <v>1</v>
      </c>
      <c r="O85" s="6"/>
      <c r="Q85" t="b">
        <f t="shared" si="4"/>
        <v>1</v>
      </c>
      <c r="R85" t="b">
        <f t="shared" si="5"/>
        <v>1</v>
      </c>
      <c r="S85" t="b">
        <f t="shared" si="6"/>
        <v>1</v>
      </c>
    </row>
    <row r="86" spans="1:19" x14ac:dyDescent="0.25">
      <c r="A86" s="1">
        <v>84</v>
      </c>
      <c r="B86" t="s">
        <v>9</v>
      </c>
      <c r="C86" t="s">
        <v>80</v>
      </c>
      <c r="D86" t="s">
        <v>91</v>
      </c>
      <c r="E86">
        <v>12</v>
      </c>
      <c r="F86">
        <v>11</v>
      </c>
      <c r="G86">
        <v>1</v>
      </c>
      <c r="H86">
        <v>91.7</v>
      </c>
      <c r="I86">
        <v>8.3000000000000007</v>
      </c>
      <c r="L86" s="7" t="s">
        <v>91</v>
      </c>
      <c r="M86" s="8">
        <v>12</v>
      </c>
      <c r="N86" s="8">
        <v>11</v>
      </c>
      <c r="O86" s="8">
        <v>1</v>
      </c>
      <c r="Q86" t="b">
        <f t="shared" si="4"/>
        <v>1</v>
      </c>
      <c r="R86" t="b">
        <f t="shared" si="5"/>
        <v>1</v>
      </c>
      <c r="S86" t="b">
        <f t="shared" si="6"/>
        <v>1</v>
      </c>
    </row>
    <row r="87" spans="1:19" x14ac:dyDescent="0.25">
      <c r="A87" s="1">
        <v>85</v>
      </c>
      <c r="B87" t="s">
        <v>9</v>
      </c>
      <c r="C87" t="s">
        <v>80</v>
      </c>
      <c r="D87" t="s">
        <v>92</v>
      </c>
      <c r="E87">
        <v>2</v>
      </c>
      <c r="F87">
        <v>2</v>
      </c>
      <c r="H87">
        <v>100</v>
      </c>
      <c r="L87" s="5" t="s">
        <v>92</v>
      </c>
      <c r="M87" s="6">
        <v>2</v>
      </c>
      <c r="N87" s="6">
        <v>2</v>
      </c>
      <c r="O87" s="6"/>
      <c r="Q87" t="b">
        <f t="shared" si="4"/>
        <v>1</v>
      </c>
      <c r="R87" t="b">
        <f t="shared" si="5"/>
        <v>1</v>
      </c>
      <c r="S87" t="b">
        <f t="shared" si="6"/>
        <v>1</v>
      </c>
    </row>
    <row r="88" spans="1:19" x14ac:dyDescent="0.25">
      <c r="A88" s="1">
        <v>86</v>
      </c>
      <c r="B88" t="s">
        <v>9</v>
      </c>
      <c r="C88" t="s">
        <v>80</v>
      </c>
      <c r="D88" t="s">
        <v>93</v>
      </c>
      <c r="E88">
        <v>3</v>
      </c>
      <c r="F88">
        <v>2</v>
      </c>
      <c r="G88">
        <v>1</v>
      </c>
      <c r="H88">
        <v>66.7</v>
      </c>
      <c r="I88">
        <v>33.299999999999997</v>
      </c>
      <c r="L88" s="7" t="s">
        <v>93</v>
      </c>
      <c r="M88" s="8">
        <v>3</v>
      </c>
      <c r="N88" s="8">
        <v>2</v>
      </c>
      <c r="O88" s="8">
        <v>1</v>
      </c>
      <c r="Q88" t="b">
        <f t="shared" si="4"/>
        <v>1</v>
      </c>
      <c r="R88" t="b">
        <f t="shared" si="5"/>
        <v>1</v>
      </c>
      <c r="S88" t="b">
        <f t="shared" si="6"/>
        <v>1</v>
      </c>
    </row>
    <row r="89" spans="1:19" x14ac:dyDescent="0.25">
      <c r="A89" s="1">
        <v>87</v>
      </c>
      <c r="B89" t="s">
        <v>9</v>
      </c>
      <c r="C89" t="s">
        <v>80</v>
      </c>
      <c r="D89" t="s">
        <v>94</v>
      </c>
      <c r="E89">
        <v>1</v>
      </c>
      <c r="F89">
        <v>1</v>
      </c>
      <c r="H89">
        <v>100</v>
      </c>
      <c r="L89" s="5" t="s">
        <v>94</v>
      </c>
      <c r="M89" s="6">
        <v>1</v>
      </c>
      <c r="N89" s="6">
        <v>1</v>
      </c>
      <c r="O89" s="6"/>
      <c r="Q89" t="b">
        <f t="shared" si="4"/>
        <v>1</v>
      </c>
      <c r="R89" t="b">
        <f t="shared" si="5"/>
        <v>1</v>
      </c>
      <c r="S89" t="b">
        <f t="shared" si="6"/>
        <v>1</v>
      </c>
    </row>
    <row r="90" spans="1:19" x14ac:dyDescent="0.25">
      <c r="A90" s="1">
        <v>88</v>
      </c>
      <c r="B90" t="s">
        <v>9</v>
      </c>
      <c r="C90" t="s">
        <v>80</v>
      </c>
      <c r="D90" t="s">
        <v>95</v>
      </c>
      <c r="E90">
        <v>1</v>
      </c>
      <c r="F90">
        <v>1</v>
      </c>
      <c r="H90">
        <v>100</v>
      </c>
      <c r="L90" s="7" t="s">
        <v>95</v>
      </c>
      <c r="M90" s="8">
        <v>1</v>
      </c>
      <c r="N90" s="8">
        <v>1</v>
      </c>
      <c r="O90" s="8"/>
      <c r="Q90" t="b">
        <f t="shared" si="4"/>
        <v>1</v>
      </c>
      <c r="R90" t="b">
        <f t="shared" si="5"/>
        <v>1</v>
      </c>
      <c r="S90" t="b">
        <f t="shared" si="6"/>
        <v>1</v>
      </c>
    </row>
    <row r="91" spans="1:19" x14ac:dyDescent="0.25">
      <c r="A91" s="1">
        <v>89</v>
      </c>
      <c r="B91" t="s">
        <v>9</v>
      </c>
      <c r="C91" t="s">
        <v>96</v>
      </c>
      <c r="E91">
        <v>24</v>
      </c>
      <c r="F91">
        <v>23</v>
      </c>
      <c r="G91">
        <v>1</v>
      </c>
      <c r="H91">
        <v>95.8</v>
      </c>
      <c r="I91">
        <v>4.2</v>
      </c>
      <c r="L91" s="3" t="s">
        <v>268</v>
      </c>
      <c r="M91" s="22">
        <v>24</v>
      </c>
      <c r="N91" s="22">
        <v>23</v>
      </c>
      <c r="O91" s="22">
        <v>1</v>
      </c>
      <c r="Q91" t="b">
        <f t="shared" si="4"/>
        <v>1</v>
      </c>
      <c r="R91" t="b">
        <f t="shared" si="5"/>
        <v>1</v>
      </c>
      <c r="S91" t="b">
        <f t="shared" si="6"/>
        <v>1</v>
      </c>
    </row>
    <row r="92" spans="1:19" x14ac:dyDescent="0.25">
      <c r="A92" s="1">
        <v>90</v>
      </c>
      <c r="B92" t="s">
        <v>9</v>
      </c>
      <c r="C92" t="s">
        <v>96</v>
      </c>
      <c r="D92" t="s">
        <v>96</v>
      </c>
      <c r="E92">
        <v>15</v>
      </c>
      <c r="F92">
        <v>14</v>
      </c>
      <c r="G92">
        <v>1</v>
      </c>
      <c r="H92">
        <v>93.3</v>
      </c>
      <c r="I92">
        <v>6.7</v>
      </c>
      <c r="L92" s="5" t="s">
        <v>96</v>
      </c>
      <c r="M92" s="6">
        <v>15</v>
      </c>
      <c r="N92" s="6">
        <v>14</v>
      </c>
      <c r="O92" s="6">
        <v>1</v>
      </c>
      <c r="Q92" t="b">
        <f t="shared" si="4"/>
        <v>1</v>
      </c>
      <c r="R92" t="b">
        <f t="shared" si="5"/>
        <v>1</v>
      </c>
      <c r="S92" t="b">
        <f t="shared" si="6"/>
        <v>1</v>
      </c>
    </row>
    <row r="93" spans="1:19" x14ac:dyDescent="0.25">
      <c r="A93" s="1">
        <v>91</v>
      </c>
      <c r="B93" t="s">
        <v>9</v>
      </c>
      <c r="C93" t="s">
        <v>96</v>
      </c>
      <c r="D93" t="s">
        <v>97</v>
      </c>
      <c r="E93">
        <v>2</v>
      </c>
      <c r="F93">
        <v>2</v>
      </c>
      <c r="H93">
        <v>100</v>
      </c>
      <c r="L93" s="7" t="s">
        <v>97</v>
      </c>
      <c r="M93" s="8">
        <v>2</v>
      </c>
      <c r="N93" s="8">
        <v>2</v>
      </c>
      <c r="O93" s="8"/>
      <c r="Q93" t="b">
        <f t="shared" si="4"/>
        <v>1</v>
      </c>
      <c r="R93" t="b">
        <f t="shared" si="5"/>
        <v>1</v>
      </c>
      <c r="S93" t="b">
        <f t="shared" si="6"/>
        <v>1</v>
      </c>
    </row>
    <row r="94" spans="1:19" x14ac:dyDescent="0.25">
      <c r="A94" s="1">
        <v>92</v>
      </c>
      <c r="B94" t="s">
        <v>9</v>
      </c>
      <c r="C94" t="s">
        <v>96</v>
      </c>
      <c r="D94" t="s">
        <v>98</v>
      </c>
      <c r="E94">
        <v>1</v>
      </c>
      <c r="F94">
        <v>1</v>
      </c>
      <c r="H94">
        <v>100</v>
      </c>
      <c r="L94" s="5" t="s">
        <v>98</v>
      </c>
      <c r="M94" s="6">
        <v>1</v>
      </c>
      <c r="N94" s="6">
        <v>1</v>
      </c>
      <c r="O94" s="6"/>
      <c r="Q94" t="b">
        <f t="shared" si="4"/>
        <v>1</v>
      </c>
      <c r="R94" t="b">
        <f t="shared" si="5"/>
        <v>1</v>
      </c>
      <c r="S94" t="b">
        <f t="shared" si="6"/>
        <v>1</v>
      </c>
    </row>
    <row r="95" spans="1:19" x14ac:dyDescent="0.25">
      <c r="A95" s="1">
        <v>93</v>
      </c>
      <c r="B95" t="s">
        <v>9</v>
      </c>
      <c r="C95" t="s">
        <v>96</v>
      </c>
      <c r="D95" t="s">
        <v>99</v>
      </c>
      <c r="E95">
        <v>1</v>
      </c>
      <c r="F95">
        <v>1</v>
      </c>
      <c r="H95">
        <v>100</v>
      </c>
      <c r="L95" s="7" t="s">
        <v>100</v>
      </c>
      <c r="M95" s="8">
        <v>3</v>
      </c>
      <c r="N95" s="8">
        <v>3</v>
      </c>
      <c r="O95" s="8"/>
      <c r="Q95" t="b">
        <f t="shared" si="4"/>
        <v>0</v>
      </c>
      <c r="R95" t="b">
        <f t="shared" si="5"/>
        <v>0</v>
      </c>
      <c r="S95" t="b">
        <f t="shared" si="6"/>
        <v>1</v>
      </c>
    </row>
    <row r="96" spans="1:19" x14ac:dyDescent="0.25">
      <c r="A96" s="1">
        <v>94</v>
      </c>
      <c r="B96" t="s">
        <v>9</v>
      </c>
      <c r="C96" t="s">
        <v>96</v>
      </c>
      <c r="D96" t="s">
        <v>100</v>
      </c>
      <c r="E96">
        <v>3</v>
      </c>
      <c r="F96">
        <v>3</v>
      </c>
      <c r="H96">
        <v>100</v>
      </c>
      <c r="L96" s="5" t="s">
        <v>99</v>
      </c>
      <c r="M96" s="6">
        <v>1</v>
      </c>
      <c r="N96" s="6">
        <v>1</v>
      </c>
      <c r="O96" s="6"/>
      <c r="Q96" t="b">
        <f t="shared" si="4"/>
        <v>0</v>
      </c>
      <c r="R96" t="b">
        <f t="shared" si="5"/>
        <v>0</v>
      </c>
      <c r="S96" t="b">
        <f t="shared" si="6"/>
        <v>1</v>
      </c>
    </row>
    <row r="97" spans="1:19" x14ac:dyDescent="0.25">
      <c r="A97" s="1">
        <v>95</v>
      </c>
      <c r="B97" t="s">
        <v>9</v>
      </c>
      <c r="C97" t="s">
        <v>96</v>
      </c>
      <c r="D97" t="s">
        <v>101</v>
      </c>
      <c r="E97">
        <v>2</v>
      </c>
      <c r="F97">
        <v>2</v>
      </c>
      <c r="H97">
        <v>100</v>
      </c>
      <c r="L97" s="7" t="s">
        <v>101</v>
      </c>
      <c r="M97" s="8">
        <v>2</v>
      </c>
      <c r="N97" s="8">
        <v>2</v>
      </c>
      <c r="O97" s="8"/>
      <c r="Q97" t="b">
        <f t="shared" si="4"/>
        <v>1</v>
      </c>
      <c r="R97" t="b">
        <f t="shared" si="5"/>
        <v>1</v>
      </c>
      <c r="S97" t="b">
        <f t="shared" si="6"/>
        <v>1</v>
      </c>
    </row>
    <row r="98" spans="1:19" x14ac:dyDescent="0.25">
      <c r="A98" s="1">
        <v>96</v>
      </c>
      <c r="B98" t="s">
        <v>9</v>
      </c>
      <c r="C98" t="s">
        <v>102</v>
      </c>
      <c r="E98">
        <v>76</v>
      </c>
      <c r="F98">
        <v>73</v>
      </c>
      <c r="G98">
        <v>3</v>
      </c>
      <c r="H98">
        <v>96.1</v>
      </c>
      <c r="I98">
        <v>3.9</v>
      </c>
      <c r="L98" s="3" t="s">
        <v>269</v>
      </c>
      <c r="M98" s="22">
        <v>76</v>
      </c>
      <c r="N98" s="22">
        <v>73</v>
      </c>
      <c r="O98" s="22">
        <v>3</v>
      </c>
      <c r="Q98" t="b">
        <f t="shared" si="4"/>
        <v>1</v>
      </c>
      <c r="R98" t="b">
        <f t="shared" si="5"/>
        <v>1</v>
      </c>
      <c r="S98" t="b">
        <f t="shared" si="6"/>
        <v>1</v>
      </c>
    </row>
    <row r="99" spans="1:19" x14ac:dyDescent="0.25">
      <c r="A99" s="1">
        <v>97</v>
      </c>
      <c r="B99" t="s">
        <v>9</v>
      </c>
      <c r="C99" t="s">
        <v>102</v>
      </c>
      <c r="D99" t="s">
        <v>103</v>
      </c>
      <c r="E99">
        <v>1</v>
      </c>
      <c r="F99">
        <v>1</v>
      </c>
      <c r="H99">
        <v>100</v>
      </c>
      <c r="L99" s="5" t="s">
        <v>103</v>
      </c>
      <c r="M99" s="6">
        <v>1</v>
      </c>
      <c r="N99" s="6">
        <v>1</v>
      </c>
      <c r="O99" s="6"/>
      <c r="Q99" t="b">
        <f t="shared" si="4"/>
        <v>1</v>
      </c>
      <c r="R99" t="b">
        <f t="shared" si="5"/>
        <v>1</v>
      </c>
      <c r="S99" t="b">
        <f t="shared" si="6"/>
        <v>1</v>
      </c>
    </row>
    <row r="100" spans="1:19" x14ac:dyDescent="0.25">
      <c r="A100" s="1">
        <v>98</v>
      </c>
      <c r="B100" t="s">
        <v>9</v>
      </c>
      <c r="C100" t="s">
        <v>102</v>
      </c>
      <c r="D100" t="s">
        <v>104</v>
      </c>
      <c r="E100">
        <v>11</v>
      </c>
      <c r="F100">
        <v>9</v>
      </c>
      <c r="G100">
        <v>2</v>
      </c>
      <c r="H100">
        <v>81.8</v>
      </c>
      <c r="I100">
        <v>18.2</v>
      </c>
      <c r="L100" s="7" t="s">
        <v>104</v>
      </c>
      <c r="M100" s="8">
        <v>11</v>
      </c>
      <c r="N100" s="8">
        <v>9</v>
      </c>
      <c r="O100" s="8">
        <v>2</v>
      </c>
      <c r="Q100" t="b">
        <f t="shared" si="4"/>
        <v>1</v>
      </c>
      <c r="R100" t="b">
        <f t="shared" si="5"/>
        <v>1</v>
      </c>
      <c r="S100" t="b">
        <f t="shared" si="6"/>
        <v>1</v>
      </c>
    </row>
    <row r="101" spans="1:19" x14ac:dyDescent="0.25">
      <c r="A101" s="1">
        <v>99</v>
      </c>
      <c r="B101" t="s">
        <v>9</v>
      </c>
      <c r="C101" t="s">
        <v>102</v>
      </c>
      <c r="D101" t="s">
        <v>105</v>
      </c>
      <c r="E101">
        <v>17</v>
      </c>
      <c r="F101">
        <v>17</v>
      </c>
      <c r="H101">
        <v>100</v>
      </c>
      <c r="L101" s="5" t="s">
        <v>105</v>
      </c>
      <c r="M101" s="6">
        <v>17</v>
      </c>
      <c r="N101" s="6">
        <v>17</v>
      </c>
      <c r="O101" s="6"/>
      <c r="Q101" t="b">
        <f t="shared" si="4"/>
        <v>1</v>
      </c>
      <c r="R101" t="b">
        <f t="shared" si="5"/>
        <v>1</v>
      </c>
      <c r="S101" t="b">
        <f t="shared" si="6"/>
        <v>1</v>
      </c>
    </row>
    <row r="102" spans="1:19" x14ac:dyDescent="0.25">
      <c r="A102" s="1">
        <v>100</v>
      </c>
      <c r="B102" t="s">
        <v>9</v>
      </c>
      <c r="C102" t="s">
        <v>102</v>
      </c>
      <c r="D102" t="s">
        <v>106</v>
      </c>
      <c r="E102">
        <v>6</v>
      </c>
      <c r="F102">
        <v>6</v>
      </c>
      <c r="H102">
        <v>100</v>
      </c>
      <c r="L102" s="7" t="s">
        <v>106</v>
      </c>
      <c r="M102" s="8">
        <v>6</v>
      </c>
      <c r="N102" s="8">
        <v>6</v>
      </c>
      <c r="O102" s="8"/>
      <c r="Q102" t="b">
        <f t="shared" si="4"/>
        <v>1</v>
      </c>
      <c r="R102" t="b">
        <f t="shared" si="5"/>
        <v>1</v>
      </c>
      <c r="S102" t="b">
        <f t="shared" si="6"/>
        <v>1</v>
      </c>
    </row>
    <row r="103" spans="1:19" x14ac:dyDescent="0.25">
      <c r="A103" s="1">
        <v>101</v>
      </c>
      <c r="B103" t="s">
        <v>9</v>
      </c>
      <c r="C103" t="s">
        <v>102</v>
      </c>
      <c r="D103" t="s">
        <v>107</v>
      </c>
      <c r="E103">
        <v>1</v>
      </c>
      <c r="F103">
        <v>1</v>
      </c>
      <c r="H103">
        <v>100</v>
      </c>
      <c r="L103" s="5" t="s">
        <v>107</v>
      </c>
      <c r="M103" s="6">
        <v>1</v>
      </c>
      <c r="N103" s="6">
        <v>1</v>
      </c>
      <c r="O103" s="6"/>
      <c r="Q103" t="b">
        <f t="shared" si="4"/>
        <v>1</v>
      </c>
      <c r="R103" t="b">
        <f t="shared" si="5"/>
        <v>1</v>
      </c>
      <c r="S103" t="b">
        <f t="shared" si="6"/>
        <v>1</v>
      </c>
    </row>
    <row r="104" spans="1:19" x14ac:dyDescent="0.25">
      <c r="A104" s="1">
        <v>102</v>
      </c>
      <c r="B104" t="s">
        <v>9</v>
      </c>
      <c r="C104" t="s">
        <v>102</v>
      </c>
      <c r="D104" t="s">
        <v>108</v>
      </c>
      <c r="E104">
        <v>1</v>
      </c>
      <c r="F104">
        <v>1</v>
      </c>
      <c r="H104">
        <v>100</v>
      </c>
      <c r="L104" s="7" t="s">
        <v>108</v>
      </c>
      <c r="M104" s="8">
        <v>1</v>
      </c>
      <c r="N104" s="8">
        <v>1</v>
      </c>
      <c r="O104" s="8"/>
      <c r="Q104" t="b">
        <f t="shared" si="4"/>
        <v>1</v>
      </c>
      <c r="R104" t="b">
        <f t="shared" si="5"/>
        <v>1</v>
      </c>
      <c r="S104" t="b">
        <f t="shared" si="6"/>
        <v>1</v>
      </c>
    </row>
    <row r="105" spans="1:19" x14ac:dyDescent="0.25">
      <c r="A105" s="1">
        <v>103</v>
      </c>
      <c r="B105" t="s">
        <v>9</v>
      </c>
      <c r="C105" t="s">
        <v>102</v>
      </c>
      <c r="D105" t="s">
        <v>109</v>
      </c>
      <c r="E105">
        <v>1</v>
      </c>
      <c r="F105">
        <v>1</v>
      </c>
      <c r="H105">
        <v>100</v>
      </c>
      <c r="L105" s="5" t="s">
        <v>109</v>
      </c>
      <c r="M105" s="6">
        <v>1</v>
      </c>
      <c r="N105" s="6">
        <v>1</v>
      </c>
      <c r="O105" s="6"/>
      <c r="Q105" t="b">
        <f t="shared" si="4"/>
        <v>1</v>
      </c>
      <c r="R105" t="b">
        <f t="shared" si="5"/>
        <v>1</v>
      </c>
      <c r="S105" t="b">
        <f t="shared" si="6"/>
        <v>1</v>
      </c>
    </row>
    <row r="106" spans="1:19" x14ac:dyDescent="0.25">
      <c r="A106" s="1">
        <v>104</v>
      </c>
      <c r="B106" t="s">
        <v>9</v>
      </c>
      <c r="C106" t="s">
        <v>102</v>
      </c>
      <c r="D106" t="s">
        <v>110</v>
      </c>
      <c r="E106">
        <v>7</v>
      </c>
      <c r="F106">
        <v>7</v>
      </c>
      <c r="H106">
        <v>100</v>
      </c>
      <c r="L106" s="7" t="s">
        <v>111</v>
      </c>
      <c r="M106" s="8">
        <v>2</v>
      </c>
      <c r="N106" s="8">
        <v>2</v>
      </c>
      <c r="O106" s="8"/>
      <c r="Q106" t="b">
        <f t="shared" si="4"/>
        <v>0</v>
      </c>
      <c r="R106" t="b">
        <f t="shared" si="5"/>
        <v>0</v>
      </c>
      <c r="S106" t="b">
        <f t="shared" si="6"/>
        <v>1</v>
      </c>
    </row>
    <row r="107" spans="1:19" x14ac:dyDescent="0.25">
      <c r="A107" s="1">
        <v>105</v>
      </c>
      <c r="B107" t="s">
        <v>9</v>
      </c>
      <c r="C107" t="s">
        <v>102</v>
      </c>
      <c r="D107" t="s">
        <v>111</v>
      </c>
      <c r="E107">
        <v>2</v>
      </c>
      <c r="F107">
        <v>2</v>
      </c>
      <c r="H107">
        <v>100</v>
      </c>
      <c r="L107" s="5" t="s">
        <v>110</v>
      </c>
      <c r="M107" s="6">
        <v>7</v>
      </c>
      <c r="N107" s="6">
        <v>7</v>
      </c>
      <c r="O107" s="6"/>
      <c r="Q107" t="b">
        <f t="shared" si="4"/>
        <v>0</v>
      </c>
      <c r="R107" t="b">
        <f t="shared" si="5"/>
        <v>0</v>
      </c>
      <c r="S107" t="b">
        <f t="shared" si="6"/>
        <v>1</v>
      </c>
    </row>
    <row r="108" spans="1:19" x14ac:dyDescent="0.25">
      <c r="A108" s="1">
        <v>106</v>
      </c>
      <c r="B108" t="s">
        <v>9</v>
      </c>
      <c r="C108" t="s">
        <v>102</v>
      </c>
      <c r="D108" t="s">
        <v>112</v>
      </c>
      <c r="E108">
        <v>7</v>
      </c>
      <c r="F108">
        <v>7</v>
      </c>
      <c r="H108">
        <v>100</v>
      </c>
      <c r="L108" s="7" t="s">
        <v>112</v>
      </c>
      <c r="M108" s="8">
        <v>7</v>
      </c>
      <c r="N108" s="8">
        <v>7</v>
      </c>
      <c r="O108" s="8"/>
      <c r="Q108" t="b">
        <f t="shared" si="4"/>
        <v>1</v>
      </c>
      <c r="R108" t="b">
        <f t="shared" si="5"/>
        <v>1</v>
      </c>
      <c r="S108" t="b">
        <f t="shared" si="6"/>
        <v>1</v>
      </c>
    </row>
    <row r="109" spans="1:19" x14ac:dyDescent="0.25">
      <c r="A109" s="1">
        <v>107</v>
      </c>
      <c r="B109" t="s">
        <v>9</v>
      </c>
      <c r="C109" t="s">
        <v>102</v>
      </c>
      <c r="D109" t="s">
        <v>102</v>
      </c>
      <c r="E109">
        <v>11</v>
      </c>
      <c r="F109">
        <v>10</v>
      </c>
      <c r="G109">
        <v>1</v>
      </c>
      <c r="H109">
        <v>90.9</v>
      </c>
      <c r="I109">
        <v>9.1</v>
      </c>
      <c r="L109" s="5" t="s">
        <v>102</v>
      </c>
      <c r="M109" s="6">
        <v>11</v>
      </c>
      <c r="N109" s="6">
        <v>10</v>
      </c>
      <c r="O109" s="6">
        <v>1</v>
      </c>
      <c r="Q109" t="b">
        <f t="shared" si="4"/>
        <v>1</v>
      </c>
      <c r="R109" t="b">
        <f t="shared" si="5"/>
        <v>1</v>
      </c>
      <c r="S109" t="b">
        <f t="shared" si="6"/>
        <v>1</v>
      </c>
    </row>
    <row r="110" spans="1:19" x14ac:dyDescent="0.25">
      <c r="A110" s="1">
        <v>108</v>
      </c>
      <c r="B110" t="s">
        <v>9</v>
      </c>
      <c r="C110" t="s">
        <v>102</v>
      </c>
      <c r="D110" t="s">
        <v>113</v>
      </c>
      <c r="E110">
        <v>2</v>
      </c>
      <c r="F110">
        <v>2</v>
      </c>
      <c r="H110">
        <v>100</v>
      </c>
      <c r="L110" s="7" t="s">
        <v>113</v>
      </c>
      <c r="M110" s="8">
        <v>2</v>
      </c>
      <c r="N110" s="8">
        <v>2</v>
      </c>
      <c r="O110" s="8"/>
      <c r="Q110" t="b">
        <f t="shared" si="4"/>
        <v>1</v>
      </c>
      <c r="R110" t="b">
        <f t="shared" si="5"/>
        <v>1</v>
      </c>
      <c r="S110" t="b">
        <f t="shared" si="6"/>
        <v>1</v>
      </c>
    </row>
    <row r="111" spans="1:19" x14ac:dyDescent="0.25">
      <c r="A111" s="1">
        <v>109</v>
      </c>
      <c r="B111" t="s">
        <v>9</v>
      </c>
      <c r="C111" t="s">
        <v>102</v>
      </c>
      <c r="D111" t="s">
        <v>114</v>
      </c>
      <c r="E111">
        <v>3</v>
      </c>
      <c r="F111">
        <v>3</v>
      </c>
      <c r="H111">
        <v>100</v>
      </c>
      <c r="L111" s="5" t="s">
        <v>114</v>
      </c>
      <c r="M111" s="6">
        <v>3</v>
      </c>
      <c r="N111" s="6">
        <v>3</v>
      </c>
      <c r="O111" s="6"/>
      <c r="Q111" t="b">
        <f t="shared" si="4"/>
        <v>1</v>
      </c>
      <c r="R111" t="b">
        <f t="shared" si="5"/>
        <v>1</v>
      </c>
      <c r="S111" t="b">
        <f t="shared" si="6"/>
        <v>1</v>
      </c>
    </row>
    <row r="112" spans="1:19" x14ac:dyDescent="0.25">
      <c r="A112" s="1">
        <v>110</v>
      </c>
      <c r="B112" t="s">
        <v>9</v>
      </c>
      <c r="C112" t="s">
        <v>102</v>
      </c>
      <c r="D112" t="s">
        <v>115</v>
      </c>
      <c r="E112">
        <v>1</v>
      </c>
      <c r="F112">
        <v>1</v>
      </c>
      <c r="H112">
        <v>100</v>
      </c>
      <c r="L112" s="7" t="s">
        <v>115</v>
      </c>
      <c r="M112" s="8">
        <v>1</v>
      </c>
      <c r="N112" s="8">
        <v>1</v>
      </c>
      <c r="O112" s="8"/>
      <c r="Q112" t="b">
        <f t="shared" si="4"/>
        <v>1</v>
      </c>
      <c r="R112" t="b">
        <f t="shared" si="5"/>
        <v>1</v>
      </c>
      <c r="S112" t="b">
        <f t="shared" si="6"/>
        <v>1</v>
      </c>
    </row>
    <row r="113" spans="1:19" x14ac:dyDescent="0.25">
      <c r="A113" s="1">
        <v>111</v>
      </c>
      <c r="B113" t="s">
        <v>9</v>
      </c>
      <c r="C113" t="s">
        <v>102</v>
      </c>
      <c r="D113" t="s">
        <v>116</v>
      </c>
      <c r="E113">
        <v>3</v>
      </c>
      <c r="F113">
        <v>3</v>
      </c>
      <c r="H113">
        <v>100</v>
      </c>
      <c r="L113" s="5" t="s">
        <v>116</v>
      </c>
      <c r="M113" s="6">
        <v>3</v>
      </c>
      <c r="N113" s="6">
        <v>3</v>
      </c>
      <c r="O113" s="6"/>
      <c r="Q113" t="b">
        <f t="shared" si="4"/>
        <v>1</v>
      </c>
      <c r="R113" t="b">
        <f t="shared" si="5"/>
        <v>1</v>
      </c>
      <c r="S113" t="b">
        <f t="shared" si="6"/>
        <v>1</v>
      </c>
    </row>
    <row r="114" spans="1:19" x14ac:dyDescent="0.25">
      <c r="A114" s="1">
        <v>112</v>
      </c>
      <c r="B114" t="s">
        <v>9</v>
      </c>
      <c r="C114" t="s">
        <v>102</v>
      </c>
      <c r="D114" t="s">
        <v>117</v>
      </c>
      <c r="E114">
        <v>2</v>
      </c>
      <c r="F114">
        <v>2</v>
      </c>
      <c r="H114">
        <v>100</v>
      </c>
      <c r="L114" s="7" t="s">
        <v>117</v>
      </c>
      <c r="M114" s="8">
        <v>2</v>
      </c>
      <c r="N114" s="8">
        <v>2</v>
      </c>
      <c r="O114" s="8"/>
      <c r="Q114" t="b">
        <f t="shared" si="4"/>
        <v>1</v>
      </c>
      <c r="R114" t="b">
        <f t="shared" si="5"/>
        <v>1</v>
      </c>
      <c r="S114" t="b">
        <f t="shared" si="6"/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14"/>
  <sheetViews>
    <sheetView tabSelected="1" workbookViewId="0">
      <selection activeCell="P2" sqref="P2"/>
    </sheetView>
  </sheetViews>
  <sheetFormatPr baseColWidth="10" defaultColWidth="9.140625" defaultRowHeight="15" x14ac:dyDescent="0.25"/>
  <cols>
    <col min="5" max="5" width="19.140625" bestFit="1" customWidth="1"/>
    <col min="6" max="6" width="19" bestFit="1" customWidth="1"/>
    <col min="7" max="7" width="20" bestFit="1" customWidth="1"/>
    <col min="8" max="8" width="21" bestFit="1" customWidth="1"/>
    <col min="9" max="9" width="22.140625" bestFit="1" customWidth="1"/>
    <col min="16" max="18" width="11.85546875" bestFit="1" customWidth="1"/>
  </cols>
  <sheetData>
    <row r="1" spans="1:18" ht="45" x14ac:dyDescent="0.25">
      <c r="B1" s="1" t="s">
        <v>0</v>
      </c>
      <c r="C1" s="1" t="s">
        <v>1</v>
      </c>
      <c r="D1" s="1" t="s">
        <v>2</v>
      </c>
      <c r="E1" s="1" t="s">
        <v>4</v>
      </c>
      <c r="F1" s="1" t="s">
        <v>138</v>
      </c>
      <c r="G1" s="1" t="s">
        <v>139</v>
      </c>
      <c r="H1" s="1" t="s">
        <v>140</v>
      </c>
      <c r="I1" s="1" t="s">
        <v>141</v>
      </c>
      <c r="L1" s="21" t="s">
        <v>270</v>
      </c>
      <c r="M1" s="2" t="s">
        <v>271</v>
      </c>
      <c r="N1" s="2" t="s">
        <v>139</v>
      </c>
      <c r="P1">
        <f>M2/E2</f>
        <v>0.9391528200327639</v>
      </c>
      <c r="Q1">
        <f>N2/L2</f>
        <v>6.1494796594134343E-2</v>
      </c>
    </row>
    <row r="2" spans="1:18" x14ac:dyDescent="0.25">
      <c r="A2" s="1">
        <v>0</v>
      </c>
      <c r="B2" t="s">
        <v>9</v>
      </c>
      <c r="E2">
        <v>8546</v>
      </c>
      <c r="F2">
        <v>8026</v>
      </c>
      <c r="G2">
        <v>520</v>
      </c>
      <c r="H2">
        <v>93.9</v>
      </c>
      <c r="I2">
        <v>6.1</v>
      </c>
      <c r="L2" s="22">
        <v>8456</v>
      </c>
      <c r="M2" s="22">
        <v>8026</v>
      </c>
      <c r="N2" s="22">
        <v>520</v>
      </c>
      <c r="P2" t="b">
        <f>E2=L2</f>
        <v>0</v>
      </c>
      <c r="Q2" t="b">
        <f t="shared" ref="Q2:R2" si="0">F2=M2</f>
        <v>1</v>
      </c>
      <c r="R2" t="b">
        <f t="shared" si="0"/>
        <v>1</v>
      </c>
    </row>
    <row r="3" spans="1:18" x14ac:dyDescent="0.25">
      <c r="A3" s="1">
        <v>1</v>
      </c>
      <c r="B3" t="s">
        <v>9</v>
      </c>
      <c r="C3" t="s">
        <v>10</v>
      </c>
      <c r="E3">
        <v>6693</v>
      </c>
      <c r="F3">
        <v>6234</v>
      </c>
      <c r="G3">
        <v>459</v>
      </c>
      <c r="H3">
        <v>93.1</v>
      </c>
      <c r="I3">
        <v>6.9</v>
      </c>
      <c r="L3" s="22">
        <v>6693</v>
      </c>
      <c r="M3" s="22">
        <v>6234</v>
      </c>
      <c r="N3" s="22">
        <v>459</v>
      </c>
      <c r="P3" t="b">
        <f t="shared" ref="P3:P66" si="1">E3=L3</f>
        <v>1</v>
      </c>
      <c r="Q3" t="b">
        <f t="shared" ref="Q3:Q66" si="2">F3=M3</f>
        <v>1</v>
      </c>
      <c r="R3" t="b">
        <f t="shared" ref="R3:R66" si="3">G3=N3</f>
        <v>1</v>
      </c>
    </row>
    <row r="4" spans="1:18" x14ac:dyDescent="0.25">
      <c r="A4" s="1">
        <v>2</v>
      </c>
      <c r="B4" t="s">
        <v>9</v>
      </c>
      <c r="C4" t="s">
        <v>10</v>
      </c>
      <c r="D4" t="s">
        <v>11</v>
      </c>
      <c r="E4">
        <v>22</v>
      </c>
      <c r="F4">
        <v>22</v>
      </c>
      <c r="H4">
        <v>100</v>
      </c>
      <c r="L4" s="6">
        <v>22</v>
      </c>
      <c r="M4" s="6">
        <v>22</v>
      </c>
      <c r="N4" s="6"/>
      <c r="P4" t="b">
        <f t="shared" si="1"/>
        <v>1</v>
      </c>
      <c r="Q4" t="b">
        <f t="shared" si="2"/>
        <v>1</v>
      </c>
      <c r="R4" t="b">
        <f t="shared" si="3"/>
        <v>1</v>
      </c>
    </row>
    <row r="5" spans="1:18" x14ac:dyDescent="0.25">
      <c r="A5" s="1">
        <v>3</v>
      </c>
      <c r="B5" t="s">
        <v>9</v>
      </c>
      <c r="C5" t="s">
        <v>10</v>
      </c>
      <c r="D5" t="s">
        <v>12</v>
      </c>
      <c r="E5">
        <v>72</v>
      </c>
      <c r="F5">
        <v>72</v>
      </c>
      <c r="H5">
        <v>100</v>
      </c>
      <c r="L5" s="8">
        <v>72</v>
      </c>
      <c r="M5" s="8">
        <v>72</v>
      </c>
      <c r="N5" s="8"/>
      <c r="P5" t="b">
        <f t="shared" si="1"/>
        <v>1</v>
      </c>
      <c r="Q5" t="b">
        <f t="shared" si="2"/>
        <v>1</v>
      </c>
      <c r="R5" t="b">
        <f t="shared" si="3"/>
        <v>1</v>
      </c>
    </row>
    <row r="6" spans="1:18" x14ac:dyDescent="0.25">
      <c r="A6" s="1">
        <v>4</v>
      </c>
      <c r="B6" t="s">
        <v>9</v>
      </c>
      <c r="C6" t="s">
        <v>10</v>
      </c>
      <c r="D6" t="s">
        <v>13</v>
      </c>
      <c r="E6">
        <v>4</v>
      </c>
      <c r="F6">
        <v>4</v>
      </c>
      <c r="H6">
        <v>100</v>
      </c>
      <c r="L6" s="6">
        <v>4</v>
      </c>
      <c r="M6" s="6">
        <v>4</v>
      </c>
      <c r="N6" s="6"/>
      <c r="P6" t="b">
        <f t="shared" si="1"/>
        <v>1</v>
      </c>
      <c r="Q6" t="b">
        <f t="shared" si="2"/>
        <v>1</v>
      </c>
      <c r="R6" t="b">
        <f t="shared" si="3"/>
        <v>1</v>
      </c>
    </row>
    <row r="7" spans="1:18" x14ac:dyDescent="0.25">
      <c r="A7" s="1">
        <v>5</v>
      </c>
      <c r="B7" t="s">
        <v>9</v>
      </c>
      <c r="C7" t="s">
        <v>10</v>
      </c>
      <c r="D7" t="s">
        <v>14</v>
      </c>
      <c r="E7">
        <v>210</v>
      </c>
      <c r="F7">
        <v>210</v>
      </c>
      <c r="H7">
        <v>100</v>
      </c>
      <c r="L7" s="8">
        <v>210</v>
      </c>
      <c r="M7" s="8">
        <v>210</v>
      </c>
      <c r="N7" s="8"/>
      <c r="P7" t="b">
        <f t="shared" si="1"/>
        <v>1</v>
      </c>
      <c r="Q7" t="b">
        <f t="shared" si="2"/>
        <v>1</v>
      </c>
      <c r="R7" t="b">
        <f t="shared" si="3"/>
        <v>1</v>
      </c>
    </row>
    <row r="8" spans="1:18" x14ac:dyDescent="0.25">
      <c r="A8" s="1">
        <v>6</v>
      </c>
      <c r="B8" t="s">
        <v>9</v>
      </c>
      <c r="C8" t="s">
        <v>10</v>
      </c>
      <c r="D8" t="s">
        <v>15</v>
      </c>
      <c r="E8">
        <v>40</v>
      </c>
      <c r="F8">
        <v>40</v>
      </c>
      <c r="H8">
        <v>100</v>
      </c>
      <c r="L8" s="6">
        <v>40</v>
      </c>
      <c r="M8" s="6">
        <v>40</v>
      </c>
      <c r="N8" s="6"/>
      <c r="P8" t="b">
        <f t="shared" si="1"/>
        <v>1</v>
      </c>
      <c r="Q8" t="b">
        <f t="shared" si="2"/>
        <v>1</v>
      </c>
      <c r="R8" t="b">
        <f t="shared" si="3"/>
        <v>1</v>
      </c>
    </row>
    <row r="9" spans="1:18" x14ac:dyDescent="0.25">
      <c r="A9" s="1">
        <v>7</v>
      </c>
      <c r="B9" t="s">
        <v>9</v>
      </c>
      <c r="C9" t="s">
        <v>10</v>
      </c>
      <c r="D9" t="s">
        <v>10</v>
      </c>
      <c r="E9">
        <v>1363</v>
      </c>
      <c r="F9">
        <v>955</v>
      </c>
      <c r="G9">
        <v>408</v>
      </c>
      <c r="H9">
        <v>70.099999999999994</v>
      </c>
      <c r="I9">
        <v>29.9</v>
      </c>
      <c r="L9" s="8">
        <v>1363</v>
      </c>
      <c r="M9" s="8">
        <v>955</v>
      </c>
      <c r="N9" s="8">
        <v>408</v>
      </c>
      <c r="P9" t="b">
        <f t="shared" si="1"/>
        <v>1</v>
      </c>
      <c r="Q9" t="b">
        <f t="shared" si="2"/>
        <v>1</v>
      </c>
      <c r="R9" t="b">
        <f t="shared" si="3"/>
        <v>1</v>
      </c>
    </row>
    <row r="10" spans="1:18" x14ac:dyDescent="0.25">
      <c r="A10" s="1">
        <v>8</v>
      </c>
      <c r="B10" t="s">
        <v>9</v>
      </c>
      <c r="C10" t="s">
        <v>10</v>
      </c>
      <c r="D10" t="s">
        <v>16</v>
      </c>
      <c r="E10">
        <v>10</v>
      </c>
      <c r="F10">
        <v>10</v>
      </c>
      <c r="H10">
        <v>100</v>
      </c>
      <c r="L10" s="6">
        <v>10</v>
      </c>
      <c r="M10" s="6">
        <v>10</v>
      </c>
      <c r="N10" s="6"/>
      <c r="P10" t="b">
        <f t="shared" si="1"/>
        <v>1</v>
      </c>
      <c r="Q10" t="b">
        <f t="shared" si="2"/>
        <v>1</v>
      </c>
      <c r="R10" t="b">
        <f t="shared" si="3"/>
        <v>1</v>
      </c>
    </row>
    <row r="11" spans="1:18" x14ac:dyDescent="0.25">
      <c r="A11" s="1">
        <v>9</v>
      </c>
      <c r="B11" t="s">
        <v>9</v>
      </c>
      <c r="C11" t="s">
        <v>10</v>
      </c>
      <c r="D11" t="s">
        <v>17</v>
      </c>
      <c r="E11">
        <v>18</v>
      </c>
      <c r="F11">
        <v>18</v>
      </c>
      <c r="H11">
        <v>100</v>
      </c>
      <c r="L11" s="8">
        <v>18</v>
      </c>
      <c r="M11" s="8">
        <v>18</v>
      </c>
      <c r="N11" s="8"/>
      <c r="P11" t="b">
        <f t="shared" si="1"/>
        <v>1</v>
      </c>
      <c r="Q11" t="b">
        <f t="shared" si="2"/>
        <v>1</v>
      </c>
      <c r="R11" t="b">
        <f t="shared" si="3"/>
        <v>1</v>
      </c>
    </row>
    <row r="12" spans="1:18" x14ac:dyDescent="0.25">
      <c r="A12" s="1">
        <v>10</v>
      </c>
      <c r="B12" t="s">
        <v>9</v>
      </c>
      <c r="C12" t="s">
        <v>10</v>
      </c>
      <c r="D12" t="s">
        <v>18</v>
      </c>
      <c r="E12">
        <v>13</v>
      </c>
      <c r="F12">
        <v>13</v>
      </c>
      <c r="H12">
        <v>100</v>
      </c>
      <c r="L12" s="6">
        <v>13</v>
      </c>
      <c r="M12" s="6">
        <v>13</v>
      </c>
      <c r="N12" s="6"/>
      <c r="P12" t="b">
        <f t="shared" si="1"/>
        <v>1</v>
      </c>
      <c r="Q12" t="b">
        <f t="shared" si="2"/>
        <v>1</v>
      </c>
      <c r="R12" t="b">
        <f t="shared" si="3"/>
        <v>1</v>
      </c>
    </row>
    <row r="13" spans="1:18" x14ac:dyDescent="0.25">
      <c r="A13" s="1">
        <v>11</v>
      </c>
      <c r="B13" t="s">
        <v>9</v>
      </c>
      <c r="C13" t="s">
        <v>10</v>
      </c>
      <c r="D13" t="s">
        <v>19</v>
      </c>
      <c r="E13">
        <v>35</v>
      </c>
      <c r="F13">
        <v>35</v>
      </c>
      <c r="H13">
        <v>100</v>
      </c>
      <c r="L13" s="8">
        <v>35</v>
      </c>
      <c r="M13" s="8">
        <v>35</v>
      </c>
      <c r="N13" s="8"/>
      <c r="P13" t="b">
        <f t="shared" si="1"/>
        <v>1</v>
      </c>
      <c r="Q13" t="b">
        <f t="shared" si="2"/>
        <v>1</v>
      </c>
      <c r="R13" t="b">
        <f t="shared" si="3"/>
        <v>1</v>
      </c>
    </row>
    <row r="14" spans="1:18" x14ac:dyDescent="0.25">
      <c r="A14" s="1">
        <v>12</v>
      </c>
      <c r="B14" t="s">
        <v>9</v>
      </c>
      <c r="C14" t="s">
        <v>10</v>
      </c>
      <c r="D14" t="s">
        <v>20</v>
      </c>
      <c r="E14">
        <v>137</v>
      </c>
      <c r="F14">
        <v>137</v>
      </c>
      <c r="H14">
        <v>100</v>
      </c>
      <c r="L14" s="6">
        <v>137</v>
      </c>
      <c r="M14" s="6">
        <v>137</v>
      </c>
      <c r="N14" s="6"/>
      <c r="P14" t="b">
        <f t="shared" si="1"/>
        <v>1</v>
      </c>
      <c r="Q14" t="b">
        <f t="shared" si="2"/>
        <v>1</v>
      </c>
      <c r="R14" t="b">
        <f t="shared" si="3"/>
        <v>1</v>
      </c>
    </row>
    <row r="15" spans="1:18" x14ac:dyDescent="0.25">
      <c r="A15" s="1">
        <v>13</v>
      </c>
      <c r="B15" t="s">
        <v>9</v>
      </c>
      <c r="C15" t="s">
        <v>10</v>
      </c>
      <c r="D15" t="s">
        <v>21</v>
      </c>
      <c r="E15">
        <v>3</v>
      </c>
      <c r="F15">
        <v>3</v>
      </c>
      <c r="H15">
        <v>100</v>
      </c>
      <c r="L15" s="8">
        <v>3</v>
      </c>
      <c r="M15" s="8">
        <v>3</v>
      </c>
      <c r="N15" s="8"/>
      <c r="P15" t="b">
        <f t="shared" si="1"/>
        <v>1</v>
      </c>
      <c r="Q15" t="b">
        <f t="shared" si="2"/>
        <v>1</v>
      </c>
      <c r="R15" t="b">
        <f t="shared" si="3"/>
        <v>1</v>
      </c>
    </row>
    <row r="16" spans="1:18" x14ac:dyDescent="0.25">
      <c r="A16" s="1">
        <v>14</v>
      </c>
      <c r="B16" t="s">
        <v>9</v>
      </c>
      <c r="C16" t="s">
        <v>10</v>
      </c>
      <c r="D16" t="s">
        <v>22</v>
      </c>
      <c r="E16">
        <v>55</v>
      </c>
      <c r="F16">
        <v>55</v>
      </c>
      <c r="H16">
        <v>100</v>
      </c>
      <c r="L16" s="6">
        <v>55</v>
      </c>
      <c r="M16" s="6">
        <v>55</v>
      </c>
      <c r="N16" s="6"/>
      <c r="P16" t="b">
        <f t="shared" si="1"/>
        <v>1</v>
      </c>
      <c r="Q16" t="b">
        <f t="shared" si="2"/>
        <v>1</v>
      </c>
      <c r="R16" t="b">
        <f t="shared" si="3"/>
        <v>1</v>
      </c>
    </row>
    <row r="17" spans="1:18" x14ac:dyDescent="0.25">
      <c r="A17" s="1">
        <v>15</v>
      </c>
      <c r="B17" t="s">
        <v>9</v>
      </c>
      <c r="C17" t="s">
        <v>10</v>
      </c>
      <c r="D17" t="s">
        <v>23</v>
      </c>
      <c r="E17">
        <v>88</v>
      </c>
      <c r="F17">
        <v>88</v>
      </c>
      <c r="H17">
        <v>100</v>
      </c>
      <c r="L17" s="8">
        <v>88</v>
      </c>
      <c r="M17" s="8">
        <v>88</v>
      </c>
      <c r="N17" s="8"/>
      <c r="P17" t="b">
        <f t="shared" si="1"/>
        <v>1</v>
      </c>
      <c r="Q17" t="b">
        <f t="shared" si="2"/>
        <v>1</v>
      </c>
      <c r="R17" t="b">
        <f t="shared" si="3"/>
        <v>1</v>
      </c>
    </row>
    <row r="18" spans="1:18" x14ac:dyDescent="0.25">
      <c r="A18" s="1">
        <v>16</v>
      </c>
      <c r="B18" t="s">
        <v>9</v>
      </c>
      <c r="C18" t="s">
        <v>10</v>
      </c>
      <c r="D18" t="s">
        <v>24</v>
      </c>
      <c r="E18">
        <v>139</v>
      </c>
      <c r="F18">
        <v>139</v>
      </c>
      <c r="H18">
        <v>100</v>
      </c>
      <c r="L18" s="6">
        <v>139</v>
      </c>
      <c r="M18" s="6">
        <v>139</v>
      </c>
      <c r="N18" s="6"/>
      <c r="P18" t="b">
        <f t="shared" si="1"/>
        <v>1</v>
      </c>
      <c r="Q18" t="b">
        <f t="shared" si="2"/>
        <v>1</v>
      </c>
      <c r="R18" t="b">
        <f t="shared" si="3"/>
        <v>1</v>
      </c>
    </row>
    <row r="19" spans="1:18" x14ac:dyDescent="0.25">
      <c r="A19" s="1">
        <v>17</v>
      </c>
      <c r="B19" t="s">
        <v>9</v>
      </c>
      <c r="C19" t="s">
        <v>10</v>
      </c>
      <c r="D19" t="s">
        <v>25</v>
      </c>
      <c r="E19">
        <v>67</v>
      </c>
      <c r="F19">
        <v>67</v>
      </c>
      <c r="H19">
        <v>100</v>
      </c>
      <c r="L19" s="8">
        <v>67</v>
      </c>
      <c r="M19" s="8">
        <v>67</v>
      </c>
      <c r="N19" s="8"/>
      <c r="P19" t="b">
        <f t="shared" si="1"/>
        <v>1</v>
      </c>
      <c r="Q19" t="b">
        <f t="shared" si="2"/>
        <v>1</v>
      </c>
      <c r="R19" t="b">
        <f t="shared" si="3"/>
        <v>1</v>
      </c>
    </row>
    <row r="20" spans="1:18" x14ac:dyDescent="0.25">
      <c r="A20" s="1">
        <v>18</v>
      </c>
      <c r="B20" t="s">
        <v>9</v>
      </c>
      <c r="C20" t="s">
        <v>10</v>
      </c>
      <c r="D20" t="s">
        <v>26</v>
      </c>
      <c r="E20">
        <v>42</v>
      </c>
      <c r="F20">
        <v>42</v>
      </c>
      <c r="H20">
        <v>100</v>
      </c>
      <c r="L20" s="6">
        <v>42</v>
      </c>
      <c r="M20" s="6">
        <v>42</v>
      </c>
      <c r="N20" s="6"/>
      <c r="P20" t="b">
        <f t="shared" si="1"/>
        <v>1</v>
      </c>
      <c r="Q20" t="b">
        <f t="shared" si="2"/>
        <v>1</v>
      </c>
      <c r="R20" t="b">
        <f t="shared" si="3"/>
        <v>1</v>
      </c>
    </row>
    <row r="21" spans="1:18" x14ac:dyDescent="0.25">
      <c r="A21" s="1">
        <v>19</v>
      </c>
      <c r="B21" t="s">
        <v>9</v>
      </c>
      <c r="C21" t="s">
        <v>10</v>
      </c>
      <c r="D21" t="s">
        <v>27</v>
      </c>
      <c r="E21">
        <v>92</v>
      </c>
      <c r="F21">
        <v>92</v>
      </c>
      <c r="H21">
        <v>100</v>
      </c>
      <c r="L21" s="8">
        <v>92</v>
      </c>
      <c r="M21" s="8">
        <v>92</v>
      </c>
      <c r="N21" s="8"/>
      <c r="P21" t="b">
        <f t="shared" si="1"/>
        <v>1</v>
      </c>
      <c r="Q21" t="b">
        <f t="shared" si="2"/>
        <v>1</v>
      </c>
      <c r="R21" t="b">
        <f t="shared" si="3"/>
        <v>1</v>
      </c>
    </row>
    <row r="22" spans="1:18" x14ac:dyDescent="0.25">
      <c r="A22" s="1">
        <v>20</v>
      </c>
      <c r="B22" t="s">
        <v>9</v>
      </c>
      <c r="C22" t="s">
        <v>10</v>
      </c>
      <c r="D22" t="s">
        <v>28</v>
      </c>
      <c r="E22">
        <v>6</v>
      </c>
      <c r="F22">
        <v>6</v>
      </c>
      <c r="H22">
        <v>100</v>
      </c>
      <c r="L22" s="6">
        <v>6</v>
      </c>
      <c r="M22" s="6">
        <v>6</v>
      </c>
      <c r="N22" s="6"/>
      <c r="P22" t="b">
        <f t="shared" si="1"/>
        <v>1</v>
      </c>
      <c r="Q22" t="b">
        <f t="shared" si="2"/>
        <v>1</v>
      </c>
      <c r="R22" t="b">
        <f t="shared" si="3"/>
        <v>1</v>
      </c>
    </row>
    <row r="23" spans="1:18" x14ac:dyDescent="0.25">
      <c r="A23" s="1">
        <v>21</v>
      </c>
      <c r="B23" t="s">
        <v>9</v>
      </c>
      <c r="C23" t="s">
        <v>10</v>
      </c>
      <c r="D23" t="s">
        <v>29</v>
      </c>
      <c r="E23">
        <v>10</v>
      </c>
      <c r="F23">
        <v>10</v>
      </c>
      <c r="H23">
        <v>100</v>
      </c>
      <c r="L23" s="8">
        <v>10</v>
      </c>
      <c r="M23" s="8">
        <v>10</v>
      </c>
      <c r="N23" s="8"/>
      <c r="P23" t="b">
        <f t="shared" si="1"/>
        <v>1</v>
      </c>
      <c r="Q23" t="b">
        <f t="shared" si="2"/>
        <v>1</v>
      </c>
      <c r="R23" t="b">
        <f t="shared" si="3"/>
        <v>1</v>
      </c>
    </row>
    <row r="24" spans="1:18" x14ac:dyDescent="0.25">
      <c r="A24" s="1">
        <v>22</v>
      </c>
      <c r="B24" t="s">
        <v>9</v>
      </c>
      <c r="C24" t="s">
        <v>10</v>
      </c>
      <c r="D24" t="s">
        <v>30</v>
      </c>
      <c r="E24">
        <v>53</v>
      </c>
      <c r="F24">
        <v>53</v>
      </c>
      <c r="H24">
        <v>100</v>
      </c>
      <c r="L24" s="6">
        <v>53</v>
      </c>
      <c r="M24" s="6">
        <v>53</v>
      </c>
      <c r="N24" s="6"/>
      <c r="P24" t="b">
        <f t="shared" si="1"/>
        <v>1</v>
      </c>
      <c r="Q24" t="b">
        <f t="shared" si="2"/>
        <v>1</v>
      </c>
      <c r="R24" t="b">
        <f t="shared" si="3"/>
        <v>1</v>
      </c>
    </row>
    <row r="25" spans="1:18" x14ac:dyDescent="0.25">
      <c r="A25" s="1">
        <v>23</v>
      </c>
      <c r="B25" t="s">
        <v>9</v>
      </c>
      <c r="C25" t="s">
        <v>10</v>
      </c>
      <c r="D25" t="s">
        <v>31</v>
      </c>
      <c r="E25">
        <v>180</v>
      </c>
      <c r="F25">
        <v>180</v>
      </c>
      <c r="H25">
        <v>100</v>
      </c>
      <c r="L25" s="8">
        <v>180</v>
      </c>
      <c r="M25" s="8">
        <v>180</v>
      </c>
      <c r="N25" s="8"/>
      <c r="P25" t="b">
        <f t="shared" si="1"/>
        <v>1</v>
      </c>
      <c r="Q25" t="b">
        <f t="shared" si="2"/>
        <v>1</v>
      </c>
      <c r="R25" t="b">
        <f t="shared" si="3"/>
        <v>1</v>
      </c>
    </row>
    <row r="26" spans="1:18" x14ac:dyDescent="0.25">
      <c r="A26" s="1">
        <v>24</v>
      </c>
      <c r="B26" t="s">
        <v>9</v>
      </c>
      <c r="C26" t="s">
        <v>10</v>
      </c>
      <c r="D26" t="s">
        <v>32</v>
      </c>
      <c r="E26">
        <v>326</v>
      </c>
      <c r="F26">
        <v>326</v>
      </c>
      <c r="H26">
        <v>100</v>
      </c>
      <c r="L26" s="6">
        <v>326</v>
      </c>
      <c r="M26" s="6">
        <v>326</v>
      </c>
      <c r="N26" s="6"/>
      <c r="P26" t="b">
        <f t="shared" si="1"/>
        <v>1</v>
      </c>
      <c r="Q26" t="b">
        <f t="shared" si="2"/>
        <v>1</v>
      </c>
      <c r="R26" t="b">
        <f t="shared" si="3"/>
        <v>1</v>
      </c>
    </row>
    <row r="27" spans="1:18" x14ac:dyDescent="0.25">
      <c r="A27" s="1">
        <v>25</v>
      </c>
      <c r="B27" t="s">
        <v>9</v>
      </c>
      <c r="C27" t="s">
        <v>10</v>
      </c>
      <c r="D27" t="s">
        <v>33</v>
      </c>
      <c r="E27">
        <v>37</v>
      </c>
      <c r="F27">
        <v>37</v>
      </c>
      <c r="H27">
        <v>100</v>
      </c>
      <c r="L27" s="8">
        <v>37</v>
      </c>
      <c r="M27" s="8">
        <v>37</v>
      </c>
      <c r="N27" s="8"/>
      <c r="P27" t="b">
        <f t="shared" si="1"/>
        <v>1</v>
      </c>
      <c r="Q27" t="b">
        <f t="shared" si="2"/>
        <v>1</v>
      </c>
      <c r="R27" t="b">
        <f t="shared" si="3"/>
        <v>1</v>
      </c>
    </row>
    <row r="28" spans="1:18" x14ac:dyDescent="0.25">
      <c r="A28" s="1">
        <v>26</v>
      </c>
      <c r="B28" t="s">
        <v>9</v>
      </c>
      <c r="C28" t="s">
        <v>10</v>
      </c>
      <c r="D28" t="s">
        <v>34</v>
      </c>
      <c r="E28">
        <v>20</v>
      </c>
      <c r="F28">
        <v>20</v>
      </c>
      <c r="H28">
        <v>100</v>
      </c>
      <c r="L28" s="6">
        <v>20</v>
      </c>
      <c r="M28" s="6">
        <v>20</v>
      </c>
      <c r="N28" s="6"/>
      <c r="P28" t="b">
        <f t="shared" si="1"/>
        <v>1</v>
      </c>
      <c r="Q28" t="b">
        <f t="shared" si="2"/>
        <v>1</v>
      </c>
      <c r="R28" t="b">
        <f t="shared" si="3"/>
        <v>1</v>
      </c>
    </row>
    <row r="29" spans="1:18" x14ac:dyDescent="0.25">
      <c r="A29" s="1">
        <v>27</v>
      </c>
      <c r="B29" t="s">
        <v>9</v>
      </c>
      <c r="C29" t="s">
        <v>10</v>
      </c>
      <c r="D29" t="s">
        <v>35</v>
      </c>
      <c r="E29">
        <v>68</v>
      </c>
      <c r="F29">
        <v>68</v>
      </c>
      <c r="H29">
        <v>100</v>
      </c>
      <c r="L29" s="8">
        <v>68</v>
      </c>
      <c r="M29" s="8">
        <v>68</v>
      </c>
      <c r="N29" s="8"/>
      <c r="P29" t="b">
        <f t="shared" si="1"/>
        <v>1</v>
      </c>
      <c r="Q29" t="b">
        <f t="shared" si="2"/>
        <v>1</v>
      </c>
      <c r="R29" t="b">
        <f t="shared" si="3"/>
        <v>1</v>
      </c>
    </row>
    <row r="30" spans="1:18" x14ac:dyDescent="0.25">
      <c r="A30" s="1">
        <v>28</v>
      </c>
      <c r="B30" t="s">
        <v>9</v>
      </c>
      <c r="C30" t="s">
        <v>10</v>
      </c>
      <c r="D30" t="s">
        <v>36</v>
      </c>
      <c r="E30">
        <v>61</v>
      </c>
      <c r="F30">
        <v>61</v>
      </c>
      <c r="H30">
        <v>100</v>
      </c>
      <c r="L30" s="6">
        <v>61</v>
      </c>
      <c r="M30" s="6">
        <v>61</v>
      </c>
      <c r="N30" s="6"/>
      <c r="P30" t="b">
        <f t="shared" si="1"/>
        <v>1</v>
      </c>
      <c r="Q30" t="b">
        <f t="shared" si="2"/>
        <v>1</v>
      </c>
      <c r="R30" t="b">
        <f t="shared" si="3"/>
        <v>1</v>
      </c>
    </row>
    <row r="31" spans="1:18" x14ac:dyDescent="0.25">
      <c r="A31" s="1">
        <v>29</v>
      </c>
      <c r="B31" t="s">
        <v>9</v>
      </c>
      <c r="C31" t="s">
        <v>10</v>
      </c>
      <c r="D31" t="s">
        <v>37</v>
      </c>
      <c r="E31">
        <v>71</v>
      </c>
      <c r="F31">
        <v>71</v>
      </c>
      <c r="H31">
        <v>100</v>
      </c>
      <c r="L31" s="8">
        <v>71</v>
      </c>
      <c r="M31" s="8">
        <v>71</v>
      </c>
      <c r="N31" s="8"/>
      <c r="P31" t="b">
        <f t="shared" si="1"/>
        <v>1</v>
      </c>
      <c r="Q31" t="b">
        <f t="shared" si="2"/>
        <v>1</v>
      </c>
      <c r="R31" t="b">
        <f t="shared" si="3"/>
        <v>1</v>
      </c>
    </row>
    <row r="32" spans="1:18" x14ac:dyDescent="0.25">
      <c r="A32" s="1">
        <v>30</v>
      </c>
      <c r="B32" t="s">
        <v>9</v>
      </c>
      <c r="C32" t="s">
        <v>10</v>
      </c>
      <c r="D32" t="s">
        <v>38</v>
      </c>
      <c r="E32">
        <v>233</v>
      </c>
      <c r="F32">
        <v>233</v>
      </c>
      <c r="H32">
        <v>100</v>
      </c>
      <c r="L32" s="6">
        <v>233</v>
      </c>
      <c r="M32" s="6">
        <v>233</v>
      </c>
      <c r="N32" s="6"/>
      <c r="P32" t="b">
        <f t="shared" si="1"/>
        <v>1</v>
      </c>
      <c r="Q32" t="b">
        <f t="shared" si="2"/>
        <v>1</v>
      </c>
      <c r="R32" t="b">
        <f t="shared" si="3"/>
        <v>1</v>
      </c>
    </row>
    <row r="33" spans="1:18" x14ac:dyDescent="0.25">
      <c r="A33" s="1">
        <v>31</v>
      </c>
      <c r="B33" t="s">
        <v>9</v>
      </c>
      <c r="C33" t="s">
        <v>10</v>
      </c>
      <c r="D33" t="s">
        <v>39</v>
      </c>
      <c r="E33">
        <v>98</v>
      </c>
      <c r="F33">
        <v>98</v>
      </c>
      <c r="H33">
        <v>100</v>
      </c>
      <c r="L33" s="8">
        <v>98</v>
      </c>
      <c r="M33" s="8">
        <v>98</v>
      </c>
      <c r="N33" s="8"/>
      <c r="P33" t="b">
        <f t="shared" si="1"/>
        <v>1</v>
      </c>
      <c r="Q33" t="b">
        <f t="shared" si="2"/>
        <v>1</v>
      </c>
      <c r="R33" t="b">
        <f t="shared" si="3"/>
        <v>1</v>
      </c>
    </row>
    <row r="34" spans="1:18" x14ac:dyDescent="0.25">
      <c r="A34" s="1">
        <v>32</v>
      </c>
      <c r="B34" t="s">
        <v>9</v>
      </c>
      <c r="C34" t="s">
        <v>10</v>
      </c>
      <c r="D34" t="s">
        <v>40</v>
      </c>
      <c r="E34">
        <v>105</v>
      </c>
      <c r="F34">
        <v>105</v>
      </c>
      <c r="H34">
        <v>100</v>
      </c>
      <c r="L34" s="6">
        <v>105</v>
      </c>
      <c r="M34" s="6">
        <v>105</v>
      </c>
      <c r="N34" s="6"/>
      <c r="P34" t="b">
        <f t="shared" si="1"/>
        <v>1</v>
      </c>
      <c r="Q34" t="b">
        <f t="shared" si="2"/>
        <v>1</v>
      </c>
      <c r="R34" t="b">
        <f t="shared" si="3"/>
        <v>1</v>
      </c>
    </row>
    <row r="35" spans="1:18" x14ac:dyDescent="0.25">
      <c r="A35" s="1">
        <v>33</v>
      </c>
      <c r="B35" t="s">
        <v>9</v>
      </c>
      <c r="C35" t="s">
        <v>10</v>
      </c>
      <c r="D35" t="s">
        <v>41</v>
      </c>
      <c r="E35">
        <v>42</v>
      </c>
      <c r="F35">
        <v>42</v>
      </c>
      <c r="H35">
        <v>100</v>
      </c>
      <c r="L35" s="8">
        <v>42</v>
      </c>
      <c r="M35" s="8">
        <v>42</v>
      </c>
      <c r="N35" s="8"/>
      <c r="P35" t="b">
        <f t="shared" si="1"/>
        <v>1</v>
      </c>
      <c r="Q35" t="b">
        <f t="shared" si="2"/>
        <v>1</v>
      </c>
      <c r="R35" t="b">
        <f t="shared" si="3"/>
        <v>1</v>
      </c>
    </row>
    <row r="36" spans="1:18" x14ac:dyDescent="0.25">
      <c r="A36" s="1">
        <v>34</v>
      </c>
      <c r="B36" t="s">
        <v>9</v>
      </c>
      <c r="C36" t="s">
        <v>10</v>
      </c>
      <c r="D36" t="s">
        <v>42</v>
      </c>
      <c r="E36">
        <v>57</v>
      </c>
      <c r="F36">
        <v>57</v>
      </c>
      <c r="H36">
        <v>100</v>
      </c>
      <c r="L36" s="6">
        <v>57</v>
      </c>
      <c r="M36" s="6">
        <v>57</v>
      </c>
      <c r="N36" s="6"/>
      <c r="P36" t="b">
        <f t="shared" si="1"/>
        <v>1</v>
      </c>
      <c r="Q36" t="b">
        <f t="shared" si="2"/>
        <v>1</v>
      </c>
      <c r="R36" t="b">
        <f t="shared" si="3"/>
        <v>1</v>
      </c>
    </row>
    <row r="37" spans="1:18" x14ac:dyDescent="0.25">
      <c r="A37" s="1">
        <v>35</v>
      </c>
      <c r="B37" t="s">
        <v>9</v>
      </c>
      <c r="C37" t="s">
        <v>10</v>
      </c>
      <c r="D37" t="s">
        <v>43</v>
      </c>
      <c r="E37">
        <v>6</v>
      </c>
      <c r="F37">
        <v>6</v>
      </c>
      <c r="H37">
        <v>100</v>
      </c>
      <c r="L37" s="8">
        <v>6</v>
      </c>
      <c r="M37" s="8">
        <v>6</v>
      </c>
      <c r="N37" s="8"/>
      <c r="P37" t="b">
        <f t="shared" si="1"/>
        <v>1</v>
      </c>
      <c r="Q37" t="b">
        <f t="shared" si="2"/>
        <v>1</v>
      </c>
      <c r="R37" t="b">
        <f t="shared" si="3"/>
        <v>1</v>
      </c>
    </row>
    <row r="38" spans="1:18" x14ac:dyDescent="0.25">
      <c r="A38" s="1">
        <v>36</v>
      </c>
      <c r="B38" t="s">
        <v>9</v>
      </c>
      <c r="C38" t="s">
        <v>10</v>
      </c>
      <c r="D38" t="s">
        <v>44</v>
      </c>
      <c r="E38">
        <v>7</v>
      </c>
      <c r="F38">
        <v>7</v>
      </c>
      <c r="H38">
        <v>100</v>
      </c>
      <c r="L38" s="6">
        <v>7</v>
      </c>
      <c r="M38" s="6">
        <v>7</v>
      </c>
      <c r="N38" s="6"/>
      <c r="P38" t="b">
        <f t="shared" si="1"/>
        <v>1</v>
      </c>
      <c r="Q38" t="b">
        <f t="shared" si="2"/>
        <v>1</v>
      </c>
      <c r="R38" t="b">
        <f t="shared" si="3"/>
        <v>1</v>
      </c>
    </row>
    <row r="39" spans="1:18" x14ac:dyDescent="0.25">
      <c r="A39" s="1">
        <v>37</v>
      </c>
      <c r="B39" t="s">
        <v>9</v>
      </c>
      <c r="C39" t="s">
        <v>10</v>
      </c>
      <c r="D39" t="s">
        <v>45</v>
      </c>
      <c r="E39">
        <v>102</v>
      </c>
      <c r="F39">
        <v>102</v>
      </c>
      <c r="H39">
        <v>100</v>
      </c>
      <c r="L39" s="8">
        <v>102</v>
      </c>
      <c r="M39" s="8">
        <v>102</v>
      </c>
      <c r="N39" s="8"/>
      <c r="P39" t="b">
        <f t="shared" si="1"/>
        <v>1</v>
      </c>
      <c r="Q39" t="b">
        <f t="shared" si="2"/>
        <v>1</v>
      </c>
      <c r="R39" t="b">
        <f t="shared" si="3"/>
        <v>1</v>
      </c>
    </row>
    <row r="40" spans="1:18" x14ac:dyDescent="0.25">
      <c r="A40" s="1">
        <v>38</v>
      </c>
      <c r="B40" t="s">
        <v>9</v>
      </c>
      <c r="C40" t="s">
        <v>10</v>
      </c>
      <c r="D40" t="s">
        <v>46</v>
      </c>
      <c r="E40">
        <v>23</v>
      </c>
      <c r="F40">
        <v>23</v>
      </c>
      <c r="H40">
        <v>100</v>
      </c>
      <c r="L40" s="6">
        <v>23</v>
      </c>
      <c r="M40" s="6">
        <v>23</v>
      </c>
      <c r="N40" s="6"/>
      <c r="P40" t="b">
        <f t="shared" si="1"/>
        <v>1</v>
      </c>
      <c r="Q40" t="b">
        <f t="shared" si="2"/>
        <v>1</v>
      </c>
      <c r="R40" t="b">
        <f t="shared" si="3"/>
        <v>1</v>
      </c>
    </row>
    <row r="41" spans="1:18" x14ac:dyDescent="0.25">
      <c r="A41" s="1">
        <v>39</v>
      </c>
      <c r="B41" t="s">
        <v>9</v>
      </c>
      <c r="C41" t="s">
        <v>10</v>
      </c>
      <c r="D41" t="s">
        <v>47</v>
      </c>
      <c r="E41">
        <v>6</v>
      </c>
      <c r="F41">
        <v>6</v>
      </c>
      <c r="H41">
        <v>100</v>
      </c>
      <c r="L41" s="8">
        <v>6</v>
      </c>
      <c r="M41" s="8">
        <v>6</v>
      </c>
      <c r="N41" s="8"/>
      <c r="P41" t="b">
        <f t="shared" si="1"/>
        <v>1</v>
      </c>
      <c r="Q41" t="b">
        <f t="shared" si="2"/>
        <v>1</v>
      </c>
      <c r="R41" t="b">
        <f t="shared" si="3"/>
        <v>1</v>
      </c>
    </row>
    <row r="42" spans="1:18" x14ac:dyDescent="0.25">
      <c r="A42" s="1">
        <v>40</v>
      </c>
      <c r="B42" t="s">
        <v>9</v>
      </c>
      <c r="C42" t="s">
        <v>10</v>
      </c>
      <c r="D42" t="s">
        <v>48</v>
      </c>
      <c r="E42">
        <v>3</v>
      </c>
      <c r="F42">
        <v>3</v>
      </c>
      <c r="H42">
        <v>100</v>
      </c>
      <c r="L42" s="6">
        <v>3</v>
      </c>
      <c r="M42" s="6">
        <v>3</v>
      </c>
      <c r="N42" s="6"/>
      <c r="P42" t="b">
        <f t="shared" si="1"/>
        <v>1</v>
      </c>
      <c r="Q42" t="b">
        <f t="shared" si="2"/>
        <v>1</v>
      </c>
      <c r="R42" t="b">
        <f t="shared" si="3"/>
        <v>1</v>
      </c>
    </row>
    <row r="43" spans="1:18" x14ac:dyDescent="0.25">
      <c r="A43" s="1">
        <v>41</v>
      </c>
      <c r="B43" t="s">
        <v>9</v>
      </c>
      <c r="C43" t="s">
        <v>10</v>
      </c>
      <c r="D43" t="s">
        <v>49</v>
      </c>
      <c r="E43">
        <v>18</v>
      </c>
      <c r="F43">
        <v>18</v>
      </c>
      <c r="H43">
        <v>100</v>
      </c>
      <c r="L43" s="8">
        <v>18</v>
      </c>
      <c r="M43" s="8">
        <v>18</v>
      </c>
      <c r="N43" s="8"/>
      <c r="P43" t="b">
        <f t="shared" si="1"/>
        <v>1</v>
      </c>
      <c r="Q43" t="b">
        <f t="shared" si="2"/>
        <v>1</v>
      </c>
      <c r="R43" t="b">
        <f t="shared" si="3"/>
        <v>1</v>
      </c>
    </row>
    <row r="44" spans="1:18" x14ac:dyDescent="0.25">
      <c r="A44" s="1">
        <v>42</v>
      </c>
      <c r="B44" t="s">
        <v>9</v>
      </c>
      <c r="C44" t="s">
        <v>10</v>
      </c>
      <c r="D44" t="s">
        <v>50</v>
      </c>
      <c r="E44">
        <v>44</v>
      </c>
      <c r="F44">
        <v>44</v>
      </c>
      <c r="H44">
        <v>100</v>
      </c>
      <c r="L44" s="6">
        <v>44</v>
      </c>
      <c r="M44" s="6">
        <v>44</v>
      </c>
      <c r="N44" s="6"/>
      <c r="P44" t="b">
        <f t="shared" si="1"/>
        <v>1</v>
      </c>
      <c r="Q44" t="b">
        <f t="shared" si="2"/>
        <v>1</v>
      </c>
      <c r="R44" t="b">
        <f t="shared" si="3"/>
        <v>1</v>
      </c>
    </row>
    <row r="45" spans="1:18" x14ac:dyDescent="0.25">
      <c r="A45" s="1">
        <v>43</v>
      </c>
      <c r="B45" t="s">
        <v>9</v>
      </c>
      <c r="C45" t="s">
        <v>10</v>
      </c>
      <c r="D45" t="s">
        <v>51</v>
      </c>
      <c r="E45">
        <v>13</v>
      </c>
      <c r="F45">
        <v>9</v>
      </c>
      <c r="G45">
        <v>4</v>
      </c>
      <c r="H45">
        <v>69.2</v>
      </c>
      <c r="I45">
        <v>30.8</v>
      </c>
      <c r="L45" s="8">
        <v>13</v>
      </c>
      <c r="M45" s="8">
        <v>9</v>
      </c>
      <c r="N45" s="8">
        <v>4</v>
      </c>
      <c r="P45" t="b">
        <f t="shared" si="1"/>
        <v>1</v>
      </c>
      <c r="Q45" t="b">
        <f t="shared" si="2"/>
        <v>1</v>
      </c>
      <c r="R45" t="b">
        <f t="shared" si="3"/>
        <v>1</v>
      </c>
    </row>
    <row r="46" spans="1:18" x14ac:dyDescent="0.25">
      <c r="A46" s="1">
        <v>44</v>
      </c>
      <c r="B46" t="s">
        <v>9</v>
      </c>
      <c r="C46" t="s">
        <v>10</v>
      </c>
      <c r="D46" t="s">
        <v>52</v>
      </c>
      <c r="E46">
        <v>1</v>
      </c>
      <c r="F46">
        <v>1</v>
      </c>
      <c r="H46">
        <v>100</v>
      </c>
      <c r="L46" s="6">
        <v>1</v>
      </c>
      <c r="M46" s="6">
        <v>1</v>
      </c>
      <c r="N46" s="6"/>
      <c r="P46" t="b">
        <f t="shared" si="1"/>
        <v>1</v>
      </c>
      <c r="Q46" t="b">
        <f t="shared" si="2"/>
        <v>1</v>
      </c>
      <c r="R46" t="b">
        <f t="shared" si="3"/>
        <v>1</v>
      </c>
    </row>
    <row r="47" spans="1:18" x14ac:dyDescent="0.25">
      <c r="A47" s="1">
        <v>45</v>
      </c>
      <c r="B47" t="s">
        <v>9</v>
      </c>
      <c r="C47" t="s">
        <v>10</v>
      </c>
      <c r="D47" t="s">
        <v>53</v>
      </c>
      <c r="E47">
        <v>2</v>
      </c>
      <c r="F47">
        <v>2</v>
      </c>
      <c r="H47">
        <v>100</v>
      </c>
      <c r="L47" s="8">
        <v>2</v>
      </c>
      <c r="M47" s="8">
        <v>2</v>
      </c>
      <c r="N47" s="8"/>
      <c r="P47" t="b">
        <f t="shared" si="1"/>
        <v>1</v>
      </c>
      <c r="Q47" t="b">
        <f t="shared" si="2"/>
        <v>1</v>
      </c>
      <c r="R47" t="b">
        <f t="shared" si="3"/>
        <v>1</v>
      </c>
    </row>
    <row r="48" spans="1:18" x14ac:dyDescent="0.25">
      <c r="A48" s="1">
        <v>46</v>
      </c>
      <c r="B48" t="s">
        <v>9</v>
      </c>
      <c r="C48" t="s">
        <v>10</v>
      </c>
      <c r="D48" t="s">
        <v>54</v>
      </c>
      <c r="E48">
        <v>2</v>
      </c>
      <c r="F48">
        <v>2</v>
      </c>
      <c r="H48">
        <v>100</v>
      </c>
      <c r="L48" s="6">
        <v>2</v>
      </c>
      <c r="M48" s="6">
        <v>2</v>
      </c>
      <c r="N48" s="6"/>
      <c r="P48" t="b">
        <f t="shared" si="1"/>
        <v>1</v>
      </c>
      <c r="Q48" t="b">
        <f t="shared" si="2"/>
        <v>1</v>
      </c>
      <c r="R48" t="b">
        <f t="shared" si="3"/>
        <v>1</v>
      </c>
    </row>
    <row r="49" spans="1:18" x14ac:dyDescent="0.25">
      <c r="A49" s="1">
        <v>47</v>
      </c>
      <c r="B49" t="s">
        <v>9</v>
      </c>
      <c r="C49" t="s">
        <v>10</v>
      </c>
      <c r="D49" t="s">
        <v>55</v>
      </c>
      <c r="E49">
        <v>121</v>
      </c>
      <c r="F49">
        <v>114</v>
      </c>
      <c r="G49">
        <v>7</v>
      </c>
      <c r="H49">
        <v>94.2</v>
      </c>
      <c r="I49">
        <v>5.8</v>
      </c>
      <c r="L49" s="8">
        <v>121</v>
      </c>
      <c r="M49" s="8">
        <v>114</v>
      </c>
      <c r="N49" s="8">
        <v>7</v>
      </c>
      <c r="P49" t="b">
        <f t="shared" si="1"/>
        <v>1</v>
      </c>
      <c r="Q49" t="b">
        <f t="shared" si="2"/>
        <v>1</v>
      </c>
      <c r="R49" t="b">
        <f t="shared" si="3"/>
        <v>1</v>
      </c>
    </row>
    <row r="50" spans="1:18" x14ac:dyDescent="0.25">
      <c r="A50" s="1">
        <v>48</v>
      </c>
      <c r="B50" t="s">
        <v>9</v>
      </c>
      <c r="C50" t="s">
        <v>10</v>
      </c>
      <c r="D50" t="s">
        <v>56</v>
      </c>
      <c r="E50">
        <v>563</v>
      </c>
      <c r="F50">
        <v>553</v>
      </c>
      <c r="G50">
        <v>10</v>
      </c>
      <c r="H50">
        <v>98.2</v>
      </c>
      <c r="I50">
        <v>1.8</v>
      </c>
      <c r="L50" s="6">
        <v>563</v>
      </c>
      <c r="M50" s="6">
        <v>553</v>
      </c>
      <c r="N50" s="6">
        <v>10</v>
      </c>
      <c r="P50" t="b">
        <f t="shared" si="1"/>
        <v>1</v>
      </c>
      <c r="Q50" t="b">
        <f t="shared" si="2"/>
        <v>1</v>
      </c>
      <c r="R50" t="b">
        <f t="shared" si="3"/>
        <v>1</v>
      </c>
    </row>
    <row r="51" spans="1:18" x14ac:dyDescent="0.25">
      <c r="A51" s="1">
        <v>49</v>
      </c>
      <c r="B51" t="s">
        <v>9</v>
      </c>
      <c r="C51" t="s">
        <v>10</v>
      </c>
      <c r="D51" t="s">
        <v>57</v>
      </c>
      <c r="E51">
        <v>31</v>
      </c>
      <c r="F51">
        <v>31</v>
      </c>
      <c r="H51">
        <v>100</v>
      </c>
      <c r="L51" s="8">
        <v>31</v>
      </c>
      <c r="M51" s="8">
        <v>31</v>
      </c>
      <c r="N51" s="8"/>
      <c r="P51" t="b">
        <f t="shared" si="1"/>
        <v>1</v>
      </c>
      <c r="Q51" t="b">
        <f t="shared" si="2"/>
        <v>1</v>
      </c>
      <c r="R51" t="b">
        <f t="shared" si="3"/>
        <v>1</v>
      </c>
    </row>
    <row r="52" spans="1:18" x14ac:dyDescent="0.25">
      <c r="A52" s="1">
        <v>50</v>
      </c>
      <c r="B52" t="s">
        <v>9</v>
      </c>
      <c r="C52" t="s">
        <v>10</v>
      </c>
      <c r="D52" t="s">
        <v>58</v>
      </c>
      <c r="E52">
        <v>26</v>
      </c>
      <c r="F52">
        <v>26</v>
      </c>
      <c r="H52">
        <v>100</v>
      </c>
      <c r="L52" s="6">
        <v>6</v>
      </c>
      <c r="M52" s="6">
        <v>6</v>
      </c>
      <c r="N52" s="6"/>
      <c r="P52" t="b">
        <f>E52=L52</f>
        <v>0</v>
      </c>
      <c r="Q52" t="b">
        <f t="shared" si="2"/>
        <v>0</v>
      </c>
      <c r="R52" t="b">
        <f t="shared" si="3"/>
        <v>1</v>
      </c>
    </row>
    <row r="53" spans="1:18" x14ac:dyDescent="0.25">
      <c r="A53" s="1">
        <v>51</v>
      </c>
      <c r="B53" t="s">
        <v>9</v>
      </c>
      <c r="C53" t="s">
        <v>10</v>
      </c>
      <c r="D53" t="s">
        <v>59</v>
      </c>
      <c r="E53">
        <v>6</v>
      </c>
      <c r="F53">
        <v>6</v>
      </c>
      <c r="H53">
        <v>100</v>
      </c>
      <c r="L53" s="8">
        <v>26</v>
      </c>
      <c r="M53" s="8">
        <v>26</v>
      </c>
      <c r="N53" s="8"/>
      <c r="P53" t="b">
        <f t="shared" si="1"/>
        <v>0</v>
      </c>
      <c r="Q53" t="b">
        <f t="shared" si="2"/>
        <v>0</v>
      </c>
      <c r="R53" t="b">
        <f t="shared" si="3"/>
        <v>1</v>
      </c>
    </row>
    <row r="54" spans="1:18" x14ac:dyDescent="0.25">
      <c r="A54" s="1">
        <v>52</v>
      </c>
      <c r="B54" t="s">
        <v>9</v>
      </c>
      <c r="C54" t="s">
        <v>10</v>
      </c>
      <c r="D54" t="s">
        <v>60</v>
      </c>
      <c r="E54">
        <v>126</v>
      </c>
      <c r="F54">
        <v>126</v>
      </c>
      <c r="H54">
        <v>100</v>
      </c>
      <c r="L54" s="6">
        <v>126</v>
      </c>
      <c r="M54" s="6">
        <v>126</v>
      </c>
      <c r="N54" s="6"/>
      <c r="P54" t="b">
        <f t="shared" si="1"/>
        <v>1</v>
      </c>
      <c r="Q54" t="b">
        <f t="shared" si="2"/>
        <v>1</v>
      </c>
      <c r="R54" t="b">
        <f t="shared" si="3"/>
        <v>1</v>
      </c>
    </row>
    <row r="55" spans="1:18" x14ac:dyDescent="0.25">
      <c r="A55" s="1">
        <v>53</v>
      </c>
      <c r="B55" t="s">
        <v>9</v>
      </c>
      <c r="C55" t="s">
        <v>10</v>
      </c>
      <c r="D55" t="s">
        <v>61</v>
      </c>
      <c r="E55">
        <v>177</v>
      </c>
      <c r="F55">
        <v>167</v>
      </c>
      <c r="G55">
        <v>10</v>
      </c>
      <c r="H55">
        <v>94.4</v>
      </c>
      <c r="I55">
        <v>5.6</v>
      </c>
      <c r="L55" s="8">
        <v>177</v>
      </c>
      <c r="M55" s="8">
        <v>167</v>
      </c>
      <c r="N55" s="8">
        <v>10</v>
      </c>
      <c r="P55" t="b">
        <f t="shared" si="1"/>
        <v>1</v>
      </c>
      <c r="Q55" t="b">
        <f t="shared" si="2"/>
        <v>1</v>
      </c>
      <c r="R55" t="b">
        <f t="shared" si="3"/>
        <v>1</v>
      </c>
    </row>
    <row r="56" spans="1:18" x14ac:dyDescent="0.25">
      <c r="A56" s="1">
        <v>54</v>
      </c>
      <c r="B56" t="s">
        <v>9</v>
      </c>
      <c r="C56" t="s">
        <v>10</v>
      </c>
      <c r="D56" t="s">
        <v>62</v>
      </c>
      <c r="E56">
        <v>65</v>
      </c>
      <c r="F56">
        <v>63</v>
      </c>
      <c r="G56">
        <v>2</v>
      </c>
      <c r="H56">
        <v>96.9</v>
      </c>
      <c r="I56">
        <v>3.1</v>
      </c>
      <c r="L56" s="6">
        <v>65</v>
      </c>
      <c r="M56" s="6">
        <v>63</v>
      </c>
      <c r="N56" s="6">
        <v>2</v>
      </c>
      <c r="P56" t="b">
        <f t="shared" si="1"/>
        <v>1</v>
      </c>
      <c r="Q56" t="b">
        <f t="shared" si="2"/>
        <v>1</v>
      </c>
      <c r="R56" t="b">
        <f t="shared" si="3"/>
        <v>1</v>
      </c>
    </row>
    <row r="57" spans="1:18" x14ac:dyDescent="0.25">
      <c r="A57" s="1">
        <v>55</v>
      </c>
      <c r="B57" t="s">
        <v>9</v>
      </c>
      <c r="C57" t="s">
        <v>10</v>
      </c>
      <c r="D57" t="s">
        <v>63</v>
      </c>
      <c r="E57">
        <v>77</v>
      </c>
      <c r="F57">
        <v>77</v>
      </c>
      <c r="H57">
        <v>100</v>
      </c>
      <c r="L57" s="8">
        <v>9</v>
      </c>
      <c r="M57" s="8"/>
      <c r="N57" s="8">
        <v>9</v>
      </c>
      <c r="P57" t="b">
        <f>E57=L57</f>
        <v>0</v>
      </c>
      <c r="Q57" t="b">
        <f t="shared" si="2"/>
        <v>0</v>
      </c>
      <c r="R57" t="b">
        <f t="shared" si="3"/>
        <v>0</v>
      </c>
    </row>
    <row r="58" spans="1:18" x14ac:dyDescent="0.25">
      <c r="A58" s="1">
        <v>56</v>
      </c>
      <c r="B58" t="s">
        <v>9</v>
      </c>
      <c r="C58" t="s">
        <v>10</v>
      </c>
      <c r="D58" t="s">
        <v>64</v>
      </c>
      <c r="E58">
        <v>9</v>
      </c>
      <c r="G58">
        <v>9</v>
      </c>
      <c r="I58">
        <v>100</v>
      </c>
      <c r="L58" s="6">
        <v>77</v>
      </c>
      <c r="M58" s="6">
        <v>77</v>
      </c>
      <c r="N58" s="6"/>
      <c r="P58" t="b">
        <f t="shared" si="1"/>
        <v>0</v>
      </c>
      <c r="Q58" t="b">
        <f t="shared" si="2"/>
        <v>0</v>
      </c>
      <c r="R58" t="b">
        <f t="shared" si="3"/>
        <v>0</v>
      </c>
    </row>
    <row r="59" spans="1:18" x14ac:dyDescent="0.25">
      <c r="A59" s="1">
        <v>57</v>
      </c>
      <c r="B59" t="s">
        <v>9</v>
      </c>
      <c r="C59" t="s">
        <v>10</v>
      </c>
      <c r="D59" t="s">
        <v>65</v>
      </c>
      <c r="E59">
        <v>6</v>
      </c>
      <c r="F59">
        <v>6</v>
      </c>
      <c r="H59">
        <v>100</v>
      </c>
      <c r="L59" s="8">
        <v>6</v>
      </c>
      <c r="M59" s="8">
        <v>6</v>
      </c>
      <c r="N59" s="8"/>
      <c r="P59" t="b">
        <f t="shared" si="1"/>
        <v>1</v>
      </c>
      <c r="Q59" t="b">
        <f t="shared" si="2"/>
        <v>1</v>
      </c>
      <c r="R59" t="b">
        <f t="shared" si="3"/>
        <v>1</v>
      </c>
    </row>
    <row r="60" spans="1:18" x14ac:dyDescent="0.25">
      <c r="A60" s="1">
        <v>58</v>
      </c>
      <c r="B60" t="s">
        <v>9</v>
      </c>
      <c r="C60" t="s">
        <v>10</v>
      </c>
      <c r="D60" t="s">
        <v>66</v>
      </c>
      <c r="E60">
        <v>59</v>
      </c>
      <c r="F60">
        <v>59</v>
      </c>
      <c r="H60">
        <v>100</v>
      </c>
      <c r="L60" s="6">
        <v>59</v>
      </c>
      <c r="M60" s="6">
        <v>59</v>
      </c>
      <c r="N60" s="6"/>
      <c r="P60" t="b">
        <f t="shared" si="1"/>
        <v>1</v>
      </c>
      <c r="Q60" t="b">
        <f t="shared" si="2"/>
        <v>1</v>
      </c>
      <c r="R60" t="b">
        <f t="shared" si="3"/>
        <v>1</v>
      </c>
    </row>
    <row r="61" spans="1:18" x14ac:dyDescent="0.25">
      <c r="A61" s="1">
        <v>59</v>
      </c>
      <c r="B61" t="s">
        <v>9</v>
      </c>
      <c r="C61" t="s">
        <v>10</v>
      </c>
      <c r="D61" t="s">
        <v>67</v>
      </c>
      <c r="E61">
        <v>5</v>
      </c>
      <c r="F61">
        <v>5</v>
      </c>
      <c r="H61">
        <v>100</v>
      </c>
      <c r="L61" s="8">
        <v>5</v>
      </c>
      <c r="M61" s="8">
        <v>5</v>
      </c>
      <c r="N61" s="8"/>
      <c r="P61" t="b">
        <f t="shared" si="1"/>
        <v>1</v>
      </c>
      <c r="Q61" t="b">
        <f t="shared" si="2"/>
        <v>1</v>
      </c>
      <c r="R61" t="b">
        <f t="shared" si="3"/>
        <v>1</v>
      </c>
    </row>
    <row r="62" spans="1:18" x14ac:dyDescent="0.25">
      <c r="A62" s="1">
        <v>60</v>
      </c>
      <c r="B62" t="s">
        <v>9</v>
      </c>
      <c r="C62" t="s">
        <v>10</v>
      </c>
      <c r="D62" t="s">
        <v>68</v>
      </c>
      <c r="E62">
        <v>146</v>
      </c>
      <c r="F62">
        <v>146</v>
      </c>
      <c r="H62">
        <v>100</v>
      </c>
      <c r="L62" s="6">
        <v>146</v>
      </c>
      <c r="M62" s="6">
        <v>146</v>
      </c>
      <c r="N62" s="6"/>
      <c r="P62" t="b">
        <f t="shared" si="1"/>
        <v>1</v>
      </c>
      <c r="Q62" t="b">
        <f t="shared" si="2"/>
        <v>1</v>
      </c>
      <c r="R62" t="b">
        <f t="shared" si="3"/>
        <v>1</v>
      </c>
    </row>
    <row r="63" spans="1:18" x14ac:dyDescent="0.25">
      <c r="A63" s="1">
        <v>61</v>
      </c>
      <c r="B63" t="s">
        <v>9</v>
      </c>
      <c r="C63" t="s">
        <v>10</v>
      </c>
      <c r="D63" t="s">
        <v>69</v>
      </c>
      <c r="E63">
        <v>29</v>
      </c>
      <c r="F63">
        <v>29</v>
      </c>
      <c r="H63">
        <v>100</v>
      </c>
      <c r="L63" s="8">
        <v>29</v>
      </c>
      <c r="M63" s="8">
        <v>29</v>
      </c>
      <c r="N63" s="8"/>
      <c r="P63" t="b">
        <f t="shared" si="1"/>
        <v>1</v>
      </c>
      <c r="Q63" t="b">
        <f t="shared" si="2"/>
        <v>1</v>
      </c>
      <c r="R63" t="b">
        <f t="shared" si="3"/>
        <v>1</v>
      </c>
    </row>
    <row r="64" spans="1:18" x14ac:dyDescent="0.25">
      <c r="A64" s="1">
        <v>62</v>
      </c>
      <c r="B64" t="s">
        <v>9</v>
      </c>
      <c r="C64" t="s">
        <v>10</v>
      </c>
      <c r="D64" t="s">
        <v>70</v>
      </c>
      <c r="E64">
        <v>50</v>
      </c>
      <c r="F64">
        <v>50</v>
      </c>
      <c r="H64">
        <v>100</v>
      </c>
      <c r="L64" s="6">
        <v>50</v>
      </c>
      <c r="M64" s="6">
        <v>50</v>
      </c>
      <c r="N64" s="6"/>
      <c r="P64" t="b">
        <f t="shared" si="1"/>
        <v>1</v>
      </c>
      <c r="Q64" t="b">
        <f t="shared" si="2"/>
        <v>1</v>
      </c>
      <c r="R64" t="b">
        <f t="shared" si="3"/>
        <v>1</v>
      </c>
    </row>
    <row r="65" spans="1:18" x14ac:dyDescent="0.25">
      <c r="A65" s="1">
        <v>63</v>
      </c>
      <c r="B65" t="s">
        <v>9</v>
      </c>
      <c r="C65" t="s">
        <v>10</v>
      </c>
      <c r="D65" t="s">
        <v>71</v>
      </c>
      <c r="E65">
        <v>651</v>
      </c>
      <c r="F65">
        <v>651</v>
      </c>
      <c r="H65">
        <v>100</v>
      </c>
      <c r="L65" s="8">
        <v>651</v>
      </c>
      <c r="M65" s="8">
        <v>651</v>
      </c>
      <c r="N65" s="8"/>
      <c r="P65" t="b">
        <f t="shared" si="1"/>
        <v>1</v>
      </c>
      <c r="Q65" t="b">
        <f t="shared" si="2"/>
        <v>1</v>
      </c>
      <c r="R65" t="b">
        <f t="shared" si="3"/>
        <v>1</v>
      </c>
    </row>
    <row r="66" spans="1:18" x14ac:dyDescent="0.25">
      <c r="A66" s="1">
        <v>64</v>
      </c>
      <c r="B66" t="s">
        <v>9</v>
      </c>
      <c r="C66" t="s">
        <v>10</v>
      </c>
      <c r="D66" t="s">
        <v>72</v>
      </c>
      <c r="E66">
        <v>3</v>
      </c>
      <c r="F66">
        <v>3</v>
      </c>
      <c r="H66">
        <v>100</v>
      </c>
      <c r="L66" s="6">
        <v>3</v>
      </c>
      <c r="M66" s="6">
        <v>3</v>
      </c>
      <c r="N66" s="6"/>
      <c r="P66" t="b">
        <f t="shared" si="1"/>
        <v>1</v>
      </c>
      <c r="Q66" t="b">
        <f t="shared" si="2"/>
        <v>1</v>
      </c>
      <c r="R66" t="b">
        <f t="shared" si="3"/>
        <v>1</v>
      </c>
    </row>
    <row r="67" spans="1:18" x14ac:dyDescent="0.25">
      <c r="A67" s="1">
        <v>65</v>
      </c>
      <c r="B67" t="s">
        <v>9</v>
      </c>
      <c r="C67" t="s">
        <v>10</v>
      </c>
      <c r="D67" t="s">
        <v>73</v>
      </c>
      <c r="E67">
        <v>15</v>
      </c>
      <c r="F67">
        <v>15</v>
      </c>
      <c r="H67">
        <v>100</v>
      </c>
      <c r="L67" s="8">
        <v>15</v>
      </c>
      <c r="M67" s="8">
        <v>15</v>
      </c>
      <c r="N67" s="8"/>
      <c r="P67" t="b">
        <f t="shared" ref="P67:P114" si="4">E67=L67</f>
        <v>1</v>
      </c>
      <c r="Q67" t="b">
        <f t="shared" ref="Q67:Q114" si="5">F67=M67</f>
        <v>1</v>
      </c>
      <c r="R67" t="b">
        <f t="shared" ref="R67:R114" si="6">G67=N67</f>
        <v>1</v>
      </c>
    </row>
    <row r="68" spans="1:18" x14ac:dyDescent="0.25">
      <c r="A68" s="1">
        <v>66</v>
      </c>
      <c r="B68" t="s">
        <v>9</v>
      </c>
      <c r="C68" t="s">
        <v>10</v>
      </c>
      <c r="D68" t="s">
        <v>74</v>
      </c>
      <c r="E68">
        <v>50</v>
      </c>
      <c r="F68">
        <v>47</v>
      </c>
      <c r="G68">
        <v>3</v>
      </c>
      <c r="H68">
        <v>94</v>
      </c>
      <c r="I68">
        <v>6</v>
      </c>
      <c r="L68" s="6">
        <v>50</v>
      </c>
      <c r="M68" s="6">
        <v>47</v>
      </c>
      <c r="N68" s="6">
        <v>3</v>
      </c>
      <c r="P68" t="b">
        <f t="shared" si="4"/>
        <v>1</v>
      </c>
      <c r="Q68" t="b">
        <f t="shared" si="5"/>
        <v>1</v>
      </c>
      <c r="R68" t="b">
        <f t="shared" si="6"/>
        <v>1</v>
      </c>
    </row>
    <row r="69" spans="1:18" x14ac:dyDescent="0.25">
      <c r="A69" s="1">
        <v>67</v>
      </c>
      <c r="B69" t="s">
        <v>9</v>
      </c>
      <c r="C69" t="s">
        <v>10</v>
      </c>
      <c r="D69" t="s">
        <v>75</v>
      </c>
      <c r="E69">
        <v>123</v>
      </c>
      <c r="F69">
        <v>117</v>
      </c>
      <c r="G69">
        <v>6</v>
      </c>
      <c r="H69">
        <v>95.1</v>
      </c>
      <c r="I69">
        <v>4.9000000000000004</v>
      </c>
      <c r="L69" s="8">
        <v>123</v>
      </c>
      <c r="M69" s="8">
        <v>117</v>
      </c>
      <c r="N69" s="8">
        <v>6</v>
      </c>
      <c r="P69" t="b">
        <f t="shared" si="4"/>
        <v>1</v>
      </c>
      <c r="Q69" t="b">
        <f t="shared" si="5"/>
        <v>1</v>
      </c>
      <c r="R69" t="b">
        <f t="shared" si="6"/>
        <v>1</v>
      </c>
    </row>
    <row r="70" spans="1:18" x14ac:dyDescent="0.25">
      <c r="A70" s="1">
        <v>68</v>
      </c>
      <c r="B70" t="s">
        <v>9</v>
      </c>
      <c r="C70" t="s">
        <v>10</v>
      </c>
      <c r="D70" t="s">
        <v>76</v>
      </c>
      <c r="E70">
        <v>79</v>
      </c>
      <c r="F70">
        <v>79</v>
      </c>
      <c r="H70">
        <v>100</v>
      </c>
      <c r="L70" s="6">
        <v>79</v>
      </c>
      <c r="M70" s="6">
        <v>79</v>
      </c>
      <c r="N70" s="6"/>
      <c r="P70" t="b">
        <f t="shared" si="4"/>
        <v>1</v>
      </c>
      <c r="Q70" t="b">
        <f t="shared" si="5"/>
        <v>1</v>
      </c>
      <c r="R70" t="b">
        <f t="shared" si="6"/>
        <v>1</v>
      </c>
    </row>
    <row r="71" spans="1:18" x14ac:dyDescent="0.25">
      <c r="A71" s="1">
        <v>69</v>
      </c>
      <c r="B71" t="s">
        <v>9</v>
      </c>
      <c r="C71" t="s">
        <v>10</v>
      </c>
      <c r="D71" t="s">
        <v>77</v>
      </c>
      <c r="E71">
        <v>6</v>
      </c>
      <c r="F71">
        <v>6</v>
      </c>
      <c r="H71">
        <v>100</v>
      </c>
      <c r="L71" s="8">
        <v>6</v>
      </c>
      <c r="M71" s="8">
        <v>6</v>
      </c>
      <c r="N71" s="8"/>
      <c r="P71" t="b">
        <f t="shared" si="4"/>
        <v>1</v>
      </c>
      <c r="Q71" t="b">
        <f t="shared" si="5"/>
        <v>1</v>
      </c>
      <c r="R71" t="b">
        <f t="shared" si="6"/>
        <v>1</v>
      </c>
    </row>
    <row r="72" spans="1:18" x14ac:dyDescent="0.25">
      <c r="A72" s="1">
        <v>70</v>
      </c>
      <c r="B72" t="s">
        <v>9</v>
      </c>
      <c r="C72" t="s">
        <v>10</v>
      </c>
      <c r="D72" t="s">
        <v>78</v>
      </c>
      <c r="E72">
        <v>213</v>
      </c>
      <c r="F72">
        <v>213</v>
      </c>
      <c r="H72">
        <v>100</v>
      </c>
      <c r="L72" s="6">
        <v>213</v>
      </c>
      <c r="M72" s="6">
        <v>213</v>
      </c>
      <c r="N72" s="6"/>
      <c r="P72" t="b">
        <f t="shared" si="4"/>
        <v>1</v>
      </c>
      <c r="Q72" t="b">
        <f t="shared" si="5"/>
        <v>1</v>
      </c>
      <c r="R72" t="b">
        <f t="shared" si="6"/>
        <v>1</v>
      </c>
    </row>
    <row r="73" spans="1:18" x14ac:dyDescent="0.25">
      <c r="A73" s="1">
        <v>71</v>
      </c>
      <c r="B73" t="s">
        <v>9</v>
      </c>
      <c r="C73" t="s">
        <v>10</v>
      </c>
      <c r="D73" t="s">
        <v>79</v>
      </c>
      <c r="E73">
        <v>53</v>
      </c>
      <c r="F73">
        <v>53</v>
      </c>
      <c r="H73">
        <v>100</v>
      </c>
      <c r="L73" s="8">
        <v>53</v>
      </c>
      <c r="M73" s="8">
        <v>53</v>
      </c>
      <c r="N73" s="8"/>
      <c r="P73" t="b">
        <f t="shared" si="4"/>
        <v>1</v>
      </c>
      <c r="Q73" t="b">
        <f t="shared" si="5"/>
        <v>1</v>
      </c>
      <c r="R73" t="b">
        <f t="shared" si="6"/>
        <v>1</v>
      </c>
    </row>
    <row r="74" spans="1:18" x14ac:dyDescent="0.25">
      <c r="A74" s="1">
        <v>72</v>
      </c>
      <c r="B74" t="s">
        <v>9</v>
      </c>
      <c r="C74" t="s">
        <v>80</v>
      </c>
      <c r="E74">
        <v>951</v>
      </c>
      <c r="F74">
        <v>931</v>
      </c>
      <c r="G74">
        <v>20</v>
      </c>
      <c r="H74">
        <v>97.9</v>
      </c>
      <c r="I74">
        <v>2.1</v>
      </c>
      <c r="L74" s="22">
        <v>951</v>
      </c>
      <c r="M74" s="22">
        <v>931</v>
      </c>
      <c r="N74" s="22">
        <v>20</v>
      </c>
      <c r="P74" t="b">
        <f t="shared" si="4"/>
        <v>1</v>
      </c>
      <c r="Q74" t="b">
        <f t="shared" si="5"/>
        <v>1</v>
      </c>
      <c r="R74" t="b">
        <f t="shared" si="6"/>
        <v>1</v>
      </c>
    </row>
    <row r="75" spans="1:18" x14ac:dyDescent="0.25">
      <c r="A75" s="1">
        <v>73</v>
      </c>
      <c r="B75" t="s">
        <v>9</v>
      </c>
      <c r="C75" t="s">
        <v>80</v>
      </c>
      <c r="D75" t="s">
        <v>81</v>
      </c>
      <c r="E75">
        <v>5</v>
      </c>
      <c r="F75">
        <v>5</v>
      </c>
      <c r="H75">
        <v>100</v>
      </c>
      <c r="L75" s="6">
        <v>5</v>
      </c>
      <c r="M75" s="6">
        <v>5</v>
      </c>
      <c r="N75" s="6"/>
      <c r="P75" t="b">
        <f t="shared" si="4"/>
        <v>1</v>
      </c>
      <c r="Q75" t="b">
        <f t="shared" si="5"/>
        <v>1</v>
      </c>
      <c r="R75" t="b">
        <f t="shared" si="6"/>
        <v>1</v>
      </c>
    </row>
    <row r="76" spans="1:18" x14ac:dyDescent="0.25">
      <c r="A76" s="1">
        <v>74</v>
      </c>
      <c r="B76" t="s">
        <v>9</v>
      </c>
      <c r="C76" t="s">
        <v>80</v>
      </c>
      <c r="D76" t="s">
        <v>82</v>
      </c>
      <c r="E76">
        <v>11</v>
      </c>
      <c r="F76">
        <v>11</v>
      </c>
      <c r="H76">
        <v>100</v>
      </c>
      <c r="L76" s="8">
        <v>11</v>
      </c>
      <c r="M76" s="8">
        <v>11</v>
      </c>
      <c r="N76" s="8"/>
      <c r="P76" t="b">
        <f t="shared" si="4"/>
        <v>1</v>
      </c>
      <c r="Q76" t="b">
        <f t="shared" si="5"/>
        <v>1</v>
      </c>
      <c r="R76" t="b">
        <f t="shared" si="6"/>
        <v>1</v>
      </c>
    </row>
    <row r="77" spans="1:18" x14ac:dyDescent="0.25">
      <c r="A77" s="1">
        <v>75</v>
      </c>
      <c r="B77" t="s">
        <v>9</v>
      </c>
      <c r="C77" t="s">
        <v>80</v>
      </c>
      <c r="D77" t="s">
        <v>83</v>
      </c>
      <c r="E77">
        <v>100</v>
      </c>
      <c r="F77">
        <v>100</v>
      </c>
      <c r="H77">
        <v>100</v>
      </c>
      <c r="L77" s="6">
        <v>100</v>
      </c>
      <c r="M77" s="6">
        <v>100</v>
      </c>
      <c r="N77" s="6"/>
      <c r="P77" t="b">
        <f t="shared" si="4"/>
        <v>1</v>
      </c>
      <c r="Q77" t="b">
        <f t="shared" si="5"/>
        <v>1</v>
      </c>
      <c r="R77" t="b">
        <f t="shared" si="6"/>
        <v>1</v>
      </c>
    </row>
    <row r="78" spans="1:18" x14ac:dyDescent="0.25">
      <c r="A78" s="1">
        <v>76</v>
      </c>
      <c r="B78" t="s">
        <v>9</v>
      </c>
      <c r="C78" t="s">
        <v>80</v>
      </c>
      <c r="D78" t="s">
        <v>84</v>
      </c>
      <c r="E78">
        <v>9</v>
      </c>
      <c r="F78">
        <v>9</v>
      </c>
      <c r="H78">
        <v>100</v>
      </c>
      <c r="L78" s="8">
        <v>9</v>
      </c>
      <c r="M78" s="8">
        <v>9</v>
      </c>
      <c r="N78" s="8"/>
      <c r="P78" t="b">
        <f t="shared" si="4"/>
        <v>1</v>
      </c>
      <c r="Q78" t="b">
        <f t="shared" si="5"/>
        <v>1</v>
      </c>
      <c r="R78" t="b">
        <f t="shared" si="6"/>
        <v>1</v>
      </c>
    </row>
    <row r="79" spans="1:18" x14ac:dyDescent="0.25">
      <c r="A79" s="1">
        <v>77</v>
      </c>
      <c r="B79" t="s">
        <v>9</v>
      </c>
      <c r="C79" t="s">
        <v>80</v>
      </c>
      <c r="D79" t="s">
        <v>85</v>
      </c>
      <c r="E79">
        <v>205</v>
      </c>
      <c r="F79">
        <v>205</v>
      </c>
      <c r="H79">
        <v>100</v>
      </c>
      <c r="L79" s="6">
        <v>205</v>
      </c>
      <c r="M79" s="6">
        <v>205</v>
      </c>
      <c r="N79" s="6"/>
      <c r="P79" t="b">
        <f t="shared" si="4"/>
        <v>1</v>
      </c>
      <c r="Q79" t="b">
        <f t="shared" si="5"/>
        <v>1</v>
      </c>
      <c r="R79" t="b">
        <f t="shared" si="6"/>
        <v>1</v>
      </c>
    </row>
    <row r="80" spans="1:18" x14ac:dyDescent="0.25">
      <c r="A80" s="1">
        <v>78</v>
      </c>
      <c r="B80" t="s">
        <v>9</v>
      </c>
      <c r="C80" t="s">
        <v>80</v>
      </c>
      <c r="D80" t="s">
        <v>86</v>
      </c>
      <c r="E80">
        <v>27</v>
      </c>
      <c r="F80">
        <v>27</v>
      </c>
      <c r="H80">
        <v>100</v>
      </c>
      <c r="L80" s="8">
        <v>27</v>
      </c>
      <c r="M80" s="8">
        <v>27</v>
      </c>
      <c r="N80" s="8"/>
      <c r="P80" t="b">
        <f t="shared" si="4"/>
        <v>1</v>
      </c>
      <c r="Q80" t="b">
        <f t="shared" si="5"/>
        <v>1</v>
      </c>
      <c r="R80" t="b">
        <f t="shared" si="6"/>
        <v>1</v>
      </c>
    </row>
    <row r="81" spans="1:18" x14ac:dyDescent="0.25">
      <c r="A81" s="1">
        <v>79</v>
      </c>
      <c r="B81" t="s">
        <v>9</v>
      </c>
      <c r="C81" t="s">
        <v>80</v>
      </c>
      <c r="D81" t="s">
        <v>87</v>
      </c>
      <c r="E81">
        <v>39</v>
      </c>
      <c r="F81">
        <v>39</v>
      </c>
      <c r="H81">
        <v>100</v>
      </c>
      <c r="L81" s="6">
        <v>39</v>
      </c>
      <c r="M81" s="6">
        <v>39</v>
      </c>
      <c r="N81" s="6"/>
      <c r="P81" t="b">
        <f t="shared" si="4"/>
        <v>1</v>
      </c>
      <c r="Q81" t="b">
        <f t="shared" si="5"/>
        <v>1</v>
      </c>
      <c r="R81" t="b">
        <f t="shared" si="6"/>
        <v>1</v>
      </c>
    </row>
    <row r="82" spans="1:18" x14ac:dyDescent="0.25">
      <c r="A82" s="1">
        <v>80</v>
      </c>
      <c r="B82" t="s">
        <v>9</v>
      </c>
      <c r="C82" t="s">
        <v>80</v>
      </c>
      <c r="D82" t="s">
        <v>80</v>
      </c>
      <c r="E82">
        <v>236</v>
      </c>
      <c r="F82">
        <v>228</v>
      </c>
      <c r="G82">
        <v>8</v>
      </c>
      <c r="H82">
        <v>96.6</v>
      </c>
      <c r="I82">
        <v>3.4</v>
      </c>
      <c r="L82" s="8">
        <v>236</v>
      </c>
      <c r="M82" s="8">
        <v>228</v>
      </c>
      <c r="N82" s="8">
        <v>8</v>
      </c>
      <c r="P82" t="b">
        <f t="shared" si="4"/>
        <v>1</v>
      </c>
      <c r="Q82" t="b">
        <f t="shared" si="5"/>
        <v>1</v>
      </c>
      <c r="R82" t="b">
        <f t="shared" si="6"/>
        <v>1</v>
      </c>
    </row>
    <row r="83" spans="1:18" x14ac:dyDescent="0.25">
      <c r="A83" s="1">
        <v>81</v>
      </c>
      <c r="B83" t="s">
        <v>9</v>
      </c>
      <c r="C83" t="s">
        <v>80</v>
      </c>
      <c r="D83" t="s">
        <v>88</v>
      </c>
      <c r="E83">
        <v>23</v>
      </c>
      <c r="F83">
        <v>23</v>
      </c>
      <c r="H83">
        <v>100</v>
      </c>
      <c r="L83" s="6">
        <v>23</v>
      </c>
      <c r="M83" s="6">
        <v>23</v>
      </c>
      <c r="N83" s="6"/>
      <c r="P83" t="b">
        <f t="shared" si="4"/>
        <v>1</v>
      </c>
      <c r="Q83" t="b">
        <f t="shared" si="5"/>
        <v>1</v>
      </c>
      <c r="R83" t="b">
        <f t="shared" si="6"/>
        <v>1</v>
      </c>
    </row>
    <row r="84" spans="1:18" x14ac:dyDescent="0.25">
      <c r="A84" s="1">
        <v>82</v>
      </c>
      <c r="B84" t="s">
        <v>9</v>
      </c>
      <c r="C84" t="s">
        <v>80</v>
      </c>
      <c r="D84" t="s">
        <v>89</v>
      </c>
      <c r="E84">
        <v>84</v>
      </c>
      <c r="F84">
        <v>84</v>
      </c>
      <c r="H84">
        <v>100</v>
      </c>
      <c r="L84" s="8">
        <v>84</v>
      </c>
      <c r="M84" s="8">
        <v>84</v>
      </c>
      <c r="N84" s="8"/>
      <c r="P84" t="b">
        <f t="shared" si="4"/>
        <v>1</v>
      </c>
      <c r="Q84" t="b">
        <f t="shared" si="5"/>
        <v>1</v>
      </c>
      <c r="R84" t="b">
        <f t="shared" si="6"/>
        <v>1</v>
      </c>
    </row>
    <row r="85" spans="1:18" x14ac:dyDescent="0.25">
      <c r="A85" s="1">
        <v>83</v>
      </c>
      <c r="B85" t="s">
        <v>9</v>
      </c>
      <c r="C85" t="s">
        <v>80</v>
      </c>
      <c r="D85" t="s">
        <v>90</v>
      </c>
      <c r="E85">
        <v>2</v>
      </c>
      <c r="F85">
        <v>2</v>
      </c>
      <c r="H85">
        <v>100</v>
      </c>
      <c r="L85" s="6">
        <v>2</v>
      </c>
      <c r="M85" s="6">
        <v>2</v>
      </c>
      <c r="N85" s="6"/>
      <c r="P85" t="b">
        <f t="shared" si="4"/>
        <v>1</v>
      </c>
      <c r="Q85" t="b">
        <f t="shared" si="5"/>
        <v>1</v>
      </c>
      <c r="R85" t="b">
        <f t="shared" si="6"/>
        <v>1</v>
      </c>
    </row>
    <row r="86" spans="1:18" x14ac:dyDescent="0.25">
      <c r="A86" s="1">
        <v>84</v>
      </c>
      <c r="B86" t="s">
        <v>9</v>
      </c>
      <c r="C86" t="s">
        <v>80</v>
      </c>
      <c r="D86" t="s">
        <v>91</v>
      </c>
      <c r="E86">
        <v>139</v>
      </c>
      <c r="F86">
        <v>136</v>
      </c>
      <c r="G86">
        <v>3</v>
      </c>
      <c r="H86">
        <v>97.8</v>
      </c>
      <c r="I86">
        <v>2.2000000000000002</v>
      </c>
      <c r="L86" s="8">
        <v>139</v>
      </c>
      <c r="M86" s="8">
        <v>136</v>
      </c>
      <c r="N86" s="8">
        <v>3</v>
      </c>
      <c r="P86" t="b">
        <f t="shared" si="4"/>
        <v>1</v>
      </c>
      <c r="Q86" t="b">
        <f t="shared" si="5"/>
        <v>1</v>
      </c>
      <c r="R86" t="b">
        <f t="shared" si="6"/>
        <v>1</v>
      </c>
    </row>
    <row r="87" spans="1:18" x14ac:dyDescent="0.25">
      <c r="A87" s="1">
        <v>85</v>
      </c>
      <c r="B87" t="s">
        <v>9</v>
      </c>
      <c r="C87" t="s">
        <v>80</v>
      </c>
      <c r="D87" t="s">
        <v>92</v>
      </c>
      <c r="E87">
        <v>27</v>
      </c>
      <c r="F87">
        <v>27</v>
      </c>
      <c r="H87">
        <v>100</v>
      </c>
      <c r="L87" s="6">
        <v>27</v>
      </c>
      <c r="M87" s="6">
        <v>27</v>
      </c>
      <c r="N87" s="6"/>
      <c r="P87" t="b">
        <f t="shared" si="4"/>
        <v>1</v>
      </c>
      <c r="Q87" t="b">
        <f t="shared" si="5"/>
        <v>1</v>
      </c>
      <c r="R87" t="b">
        <f t="shared" si="6"/>
        <v>1</v>
      </c>
    </row>
    <row r="88" spans="1:18" x14ac:dyDescent="0.25">
      <c r="A88" s="1">
        <v>86</v>
      </c>
      <c r="B88" t="s">
        <v>9</v>
      </c>
      <c r="C88" t="s">
        <v>80</v>
      </c>
      <c r="D88" t="s">
        <v>93</v>
      </c>
      <c r="E88">
        <v>19</v>
      </c>
      <c r="F88">
        <v>10</v>
      </c>
      <c r="G88">
        <v>9</v>
      </c>
      <c r="H88">
        <v>52.6</v>
      </c>
      <c r="I88">
        <v>47.4</v>
      </c>
      <c r="L88" s="8">
        <v>19</v>
      </c>
      <c r="M88" s="8">
        <v>10</v>
      </c>
      <c r="N88" s="8">
        <v>9</v>
      </c>
      <c r="P88" t="b">
        <f t="shared" si="4"/>
        <v>1</v>
      </c>
      <c r="Q88" t="b">
        <f t="shared" si="5"/>
        <v>1</v>
      </c>
      <c r="R88" t="b">
        <f t="shared" si="6"/>
        <v>1</v>
      </c>
    </row>
    <row r="89" spans="1:18" x14ac:dyDescent="0.25">
      <c r="A89" s="1">
        <v>87</v>
      </c>
      <c r="B89" t="s">
        <v>9</v>
      </c>
      <c r="C89" t="s">
        <v>80</v>
      </c>
      <c r="D89" t="s">
        <v>94</v>
      </c>
      <c r="E89">
        <v>8</v>
      </c>
      <c r="F89">
        <v>8</v>
      </c>
      <c r="H89">
        <v>100</v>
      </c>
      <c r="L89" s="6">
        <v>8</v>
      </c>
      <c r="M89" s="6">
        <v>8</v>
      </c>
      <c r="N89" s="6"/>
      <c r="P89" t="b">
        <f t="shared" si="4"/>
        <v>1</v>
      </c>
      <c r="Q89" t="b">
        <f t="shared" si="5"/>
        <v>1</v>
      </c>
      <c r="R89" t="b">
        <f t="shared" si="6"/>
        <v>1</v>
      </c>
    </row>
    <row r="90" spans="1:18" x14ac:dyDescent="0.25">
      <c r="A90" s="1">
        <v>88</v>
      </c>
      <c r="B90" t="s">
        <v>9</v>
      </c>
      <c r="C90" t="s">
        <v>80</v>
      </c>
      <c r="D90" t="s">
        <v>95</v>
      </c>
      <c r="E90">
        <v>17</v>
      </c>
      <c r="F90">
        <v>17</v>
      </c>
      <c r="H90">
        <v>100</v>
      </c>
      <c r="L90" s="8">
        <v>17</v>
      </c>
      <c r="M90" s="8">
        <v>17</v>
      </c>
      <c r="N90" s="8"/>
      <c r="P90" t="b">
        <f t="shared" si="4"/>
        <v>1</v>
      </c>
      <c r="Q90" t="b">
        <f t="shared" si="5"/>
        <v>1</v>
      </c>
      <c r="R90" t="b">
        <f t="shared" si="6"/>
        <v>1</v>
      </c>
    </row>
    <row r="91" spans="1:18" x14ac:dyDescent="0.25">
      <c r="A91" s="1">
        <v>89</v>
      </c>
      <c r="B91" t="s">
        <v>9</v>
      </c>
      <c r="C91" t="s">
        <v>96</v>
      </c>
      <c r="E91">
        <v>216</v>
      </c>
      <c r="F91">
        <v>201</v>
      </c>
      <c r="G91">
        <v>15</v>
      </c>
      <c r="H91">
        <v>93.1</v>
      </c>
      <c r="I91">
        <v>6.9</v>
      </c>
      <c r="L91" s="22">
        <v>216</v>
      </c>
      <c r="M91" s="22">
        <v>201</v>
      </c>
      <c r="N91" s="22">
        <v>15</v>
      </c>
      <c r="P91" t="b">
        <f t="shared" si="4"/>
        <v>1</v>
      </c>
      <c r="Q91" t="b">
        <f t="shared" si="5"/>
        <v>1</v>
      </c>
      <c r="R91" t="b">
        <f t="shared" si="6"/>
        <v>1</v>
      </c>
    </row>
    <row r="92" spans="1:18" x14ac:dyDescent="0.25">
      <c r="A92" s="1">
        <v>90</v>
      </c>
      <c r="B92" t="s">
        <v>9</v>
      </c>
      <c r="C92" t="s">
        <v>96</v>
      </c>
      <c r="D92" t="s">
        <v>96</v>
      </c>
      <c r="E92">
        <v>153</v>
      </c>
      <c r="F92">
        <v>138</v>
      </c>
      <c r="G92">
        <v>15</v>
      </c>
      <c r="H92">
        <v>90.2</v>
      </c>
      <c r="I92">
        <v>9.8000000000000007</v>
      </c>
      <c r="L92" s="6">
        <v>153</v>
      </c>
      <c r="M92" s="6">
        <v>138</v>
      </c>
      <c r="N92" s="6">
        <v>15</v>
      </c>
      <c r="P92" t="b">
        <f t="shared" si="4"/>
        <v>1</v>
      </c>
      <c r="Q92" t="b">
        <f t="shared" si="5"/>
        <v>1</v>
      </c>
      <c r="R92" t="b">
        <f t="shared" si="6"/>
        <v>1</v>
      </c>
    </row>
    <row r="93" spans="1:18" x14ac:dyDescent="0.25">
      <c r="A93" s="1">
        <v>91</v>
      </c>
      <c r="B93" t="s">
        <v>9</v>
      </c>
      <c r="C93" t="s">
        <v>96</v>
      </c>
      <c r="D93" t="s">
        <v>97</v>
      </c>
      <c r="E93">
        <v>13</v>
      </c>
      <c r="F93">
        <v>13</v>
      </c>
      <c r="H93">
        <v>100</v>
      </c>
      <c r="L93" s="8">
        <v>13</v>
      </c>
      <c r="M93" s="8">
        <v>13</v>
      </c>
      <c r="N93" s="8"/>
      <c r="P93" t="b">
        <f t="shared" si="4"/>
        <v>1</v>
      </c>
      <c r="Q93" t="b">
        <f t="shared" si="5"/>
        <v>1</v>
      </c>
      <c r="R93" t="b">
        <f t="shared" si="6"/>
        <v>1</v>
      </c>
    </row>
    <row r="94" spans="1:18" x14ac:dyDescent="0.25">
      <c r="A94" s="1">
        <v>92</v>
      </c>
      <c r="B94" t="s">
        <v>9</v>
      </c>
      <c r="C94" t="s">
        <v>96</v>
      </c>
      <c r="D94" t="s">
        <v>98</v>
      </c>
      <c r="E94">
        <v>12</v>
      </c>
      <c r="F94">
        <v>12</v>
      </c>
      <c r="H94">
        <v>100</v>
      </c>
      <c r="L94" s="6">
        <v>12</v>
      </c>
      <c r="M94" s="6">
        <v>12</v>
      </c>
      <c r="N94" s="6"/>
      <c r="P94" t="b">
        <f t="shared" si="4"/>
        <v>1</v>
      </c>
      <c r="Q94" t="b">
        <f t="shared" si="5"/>
        <v>1</v>
      </c>
      <c r="R94" t="b">
        <f t="shared" si="6"/>
        <v>1</v>
      </c>
    </row>
    <row r="95" spans="1:18" x14ac:dyDescent="0.25">
      <c r="A95" s="1">
        <v>93</v>
      </c>
      <c r="B95" t="s">
        <v>9</v>
      </c>
      <c r="C95" t="s">
        <v>96</v>
      </c>
      <c r="D95" t="s">
        <v>99</v>
      </c>
      <c r="E95">
        <v>4</v>
      </c>
      <c r="F95">
        <v>4</v>
      </c>
      <c r="H95">
        <v>100</v>
      </c>
      <c r="L95" s="8">
        <v>28</v>
      </c>
      <c r="M95" s="8">
        <v>28</v>
      </c>
      <c r="N95" s="8"/>
      <c r="P95" t="b">
        <f>E95=L95</f>
        <v>0</v>
      </c>
      <c r="Q95" t="b">
        <f t="shared" si="5"/>
        <v>0</v>
      </c>
      <c r="R95" t="b">
        <f t="shared" si="6"/>
        <v>1</v>
      </c>
    </row>
    <row r="96" spans="1:18" x14ac:dyDescent="0.25">
      <c r="A96" s="1">
        <v>94</v>
      </c>
      <c r="B96" t="s">
        <v>9</v>
      </c>
      <c r="C96" t="s">
        <v>96</v>
      </c>
      <c r="D96" t="s">
        <v>100</v>
      </c>
      <c r="E96">
        <v>28</v>
      </c>
      <c r="F96">
        <v>28</v>
      </c>
      <c r="H96">
        <v>100</v>
      </c>
      <c r="L96" s="6">
        <v>4</v>
      </c>
      <c r="M96" s="6">
        <v>4</v>
      </c>
      <c r="N96" s="6"/>
      <c r="P96" t="b">
        <f t="shared" si="4"/>
        <v>0</v>
      </c>
      <c r="Q96" t="b">
        <f t="shared" si="5"/>
        <v>0</v>
      </c>
      <c r="R96" t="b">
        <f t="shared" si="6"/>
        <v>1</v>
      </c>
    </row>
    <row r="97" spans="1:18" x14ac:dyDescent="0.25">
      <c r="A97" s="1">
        <v>95</v>
      </c>
      <c r="B97" t="s">
        <v>9</v>
      </c>
      <c r="C97" t="s">
        <v>96</v>
      </c>
      <c r="D97" t="s">
        <v>101</v>
      </c>
      <c r="E97">
        <v>6</v>
      </c>
      <c r="F97">
        <v>6</v>
      </c>
      <c r="H97">
        <v>100</v>
      </c>
      <c r="L97" s="8">
        <v>6</v>
      </c>
      <c r="M97" s="8">
        <v>6</v>
      </c>
      <c r="N97" s="8"/>
      <c r="P97" t="b">
        <f t="shared" si="4"/>
        <v>1</v>
      </c>
      <c r="Q97" t="b">
        <f t="shared" si="5"/>
        <v>1</v>
      </c>
      <c r="R97" t="b">
        <f t="shared" si="6"/>
        <v>1</v>
      </c>
    </row>
    <row r="98" spans="1:18" x14ac:dyDescent="0.25">
      <c r="A98" s="1">
        <v>96</v>
      </c>
      <c r="B98" t="s">
        <v>9</v>
      </c>
      <c r="C98" t="s">
        <v>102</v>
      </c>
      <c r="E98">
        <v>686</v>
      </c>
      <c r="F98">
        <v>660</v>
      </c>
      <c r="G98">
        <v>26</v>
      </c>
      <c r="H98">
        <v>96.2</v>
      </c>
      <c r="I98">
        <v>3.8</v>
      </c>
      <c r="L98" s="22">
        <v>686</v>
      </c>
      <c r="M98" s="22">
        <v>660</v>
      </c>
      <c r="N98" s="22">
        <v>26</v>
      </c>
      <c r="P98" t="b">
        <f t="shared" si="4"/>
        <v>1</v>
      </c>
      <c r="Q98" t="b">
        <f t="shared" si="5"/>
        <v>1</v>
      </c>
      <c r="R98" t="b">
        <f t="shared" si="6"/>
        <v>1</v>
      </c>
    </row>
    <row r="99" spans="1:18" x14ac:dyDescent="0.25">
      <c r="A99" s="1">
        <v>97</v>
      </c>
      <c r="B99" t="s">
        <v>9</v>
      </c>
      <c r="C99" t="s">
        <v>102</v>
      </c>
      <c r="D99" t="s">
        <v>103</v>
      </c>
      <c r="E99">
        <v>12</v>
      </c>
      <c r="F99">
        <v>12</v>
      </c>
      <c r="H99">
        <v>100</v>
      </c>
      <c r="L99" s="6">
        <v>12</v>
      </c>
      <c r="M99" s="6">
        <v>12</v>
      </c>
      <c r="N99" s="6"/>
      <c r="P99" t="b">
        <f t="shared" si="4"/>
        <v>1</v>
      </c>
      <c r="Q99" t="b">
        <f t="shared" si="5"/>
        <v>1</v>
      </c>
      <c r="R99" t="b">
        <f t="shared" si="6"/>
        <v>1</v>
      </c>
    </row>
    <row r="100" spans="1:18" x14ac:dyDescent="0.25">
      <c r="A100" s="1">
        <v>98</v>
      </c>
      <c r="B100" t="s">
        <v>9</v>
      </c>
      <c r="C100" t="s">
        <v>102</v>
      </c>
      <c r="D100" t="s">
        <v>104</v>
      </c>
      <c r="E100">
        <v>143</v>
      </c>
      <c r="F100">
        <v>121</v>
      </c>
      <c r="G100">
        <v>22</v>
      </c>
      <c r="H100">
        <v>84.6</v>
      </c>
      <c r="I100">
        <v>15.4</v>
      </c>
      <c r="L100" s="8">
        <v>143</v>
      </c>
      <c r="M100" s="8">
        <v>121</v>
      </c>
      <c r="N100" s="8">
        <v>22</v>
      </c>
      <c r="P100" t="b">
        <f t="shared" si="4"/>
        <v>1</v>
      </c>
      <c r="Q100" t="b">
        <f t="shared" si="5"/>
        <v>1</v>
      </c>
      <c r="R100" t="b">
        <f t="shared" si="6"/>
        <v>1</v>
      </c>
    </row>
    <row r="101" spans="1:18" x14ac:dyDescent="0.25">
      <c r="A101" s="1">
        <v>99</v>
      </c>
      <c r="B101" t="s">
        <v>9</v>
      </c>
      <c r="C101" t="s">
        <v>102</v>
      </c>
      <c r="D101" t="s">
        <v>105</v>
      </c>
      <c r="E101">
        <v>132</v>
      </c>
      <c r="F101">
        <v>132</v>
      </c>
      <c r="H101">
        <v>100</v>
      </c>
      <c r="L101" s="6">
        <v>132</v>
      </c>
      <c r="M101" s="6">
        <v>132</v>
      </c>
      <c r="N101" s="6"/>
      <c r="P101" t="b">
        <f t="shared" si="4"/>
        <v>1</v>
      </c>
      <c r="Q101" t="b">
        <f t="shared" si="5"/>
        <v>1</v>
      </c>
      <c r="R101" t="b">
        <f t="shared" si="6"/>
        <v>1</v>
      </c>
    </row>
    <row r="102" spans="1:18" x14ac:dyDescent="0.25">
      <c r="A102" s="1">
        <v>100</v>
      </c>
      <c r="B102" t="s">
        <v>9</v>
      </c>
      <c r="C102" t="s">
        <v>102</v>
      </c>
      <c r="D102" t="s">
        <v>106</v>
      </c>
      <c r="E102">
        <v>25</v>
      </c>
      <c r="F102">
        <v>25</v>
      </c>
      <c r="H102">
        <v>100</v>
      </c>
      <c r="L102" s="8">
        <v>25</v>
      </c>
      <c r="M102" s="8">
        <v>25</v>
      </c>
      <c r="N102" s="8"/>
      <c r="P102" t="b">
        <f t="shared" si="4"/>
        <v>1</v>
      </c>
      <c r="Q102" t="b">
        <f t="shared" si="5"/>
        <v>1</v>
      </c>
      <c r="R102" t="b">
        <f t="shared" si="6"/>
        <v>1</v>
      </c>
    </row>
    <row r="103" spans="1:18" x14ac:dyDescent="0.25">
      <c r="A103" s="1">
        <v>101</v>
      </c>
      <c r="B103" t="s">
        <v>9</v>
      </c>
      <c r="C103" t="s">
        <v>102</v>
      </c>
      <c r="D103" t="s">
        <v>107</v>
      </c>
      <c r="E103">
        <v>8</v>
      </c>
      <c r="F103">
        <v>8</v>
      </c>
      <c r="H103">
        <v>100</v>
      </c>
      <c r="L103" s="6">
        <v>8</v>
      </c>
      <c r="M103" s="6">
        <v>8</v>
      </c>
      <c r="N103" s="6"/>
      <c r="P103" t="b">
        <f t="shared" si="4"/>
        <v>1</v>
      </c>
      <c r="Q103" t="b">
        <f t="shared" si="5"/>
        <v>1</v>
      </c>
      <c r="R103" t="b">
        <f t="shared" si="6"/>
        <v>1</v>
      </c>
    </row>
    <row r="104" spans="1:18" x14ac:dyDescent="0.25">
      <c r="A104" s="1">
        <v>102</v>
      </c>
      <c r="B104" t="s">
        <v>9</v>
      </c>
      <c r="C104" t="s">
        <v>102</v>
      </c>
      <c r="D104" t="s">
        <v>108</v>
      </c>
      <c r="E104">
        <v>2</v>
      </c>
      <c r="F104">
        <v>2</v>
      </c>
      <c r="H104">
        <v>100</v>
      </c>
      <c r="L104" s="8">
        <v>2</v>
      </c>
      <c r="M104" s="8">
        <v>2</v>
      </c>
      <c r="N104" s="8"/>
      <c r="P104" t="b">
        <f t="shared" si="4"/>
        <v>1</v>
      </c>
      <c r="Q104" t="b">
        <f t="shared" si="5"/>
        <v>1</v>
      </c>
      <c r="R104" t="b">
        <f t="shared" si="6"/>
        <v>1</v>
      </c>
    </row>
    <row r="105" spans="1:18" x14ac:dyDescent="0.25">
      <c r="A105" s="1">
        <v>103</v>
      </c>
      <c r="B105" t="s">
        <v>9</v>
      </c>
      <c r="C105" t="s">
        <v>102</v>
      </c>
      <c r="D105" t="s">
        <v>109</v>
      </c>
      <c r="E105">
        <v>4</v>
      </c>
      <c r="F105">
        <v>4</v>
      </c>
      <c r="H105">
        <v>100</v>
      </c>
      <c r="L105" s="6">
        <v>4</v>
      </c>
      <c r="M105" s="6">
        <v>4</v>
      </c>
      <c r="N105" s="6"/>
      <c r="P105" t="b">
        <f t="shared" si="4"/>
        <v>1</v>
      </c>
      <c r="Q105" t="b">
        <f t="shared" si="5"/>
        <v>1</v>
      </c>
      <c r="R105" t="b">
        <f t="shared" si="6"/>
        <v>1</v>
      </c>
    </row>
    <row r="106" spans="1:18" x14ac:dyDescent="0.25">
      <c r="A106" s="1">
        <v>104</v>
      </c>
      <c r="B106" t="s">
        <v>9</v>
      </c>
      <c r="C106" t="s">
        <v>102</v>
      </c>
      <c r="D106" t="s">
        <v>110</v>
      </c>
      <c r="E106">
        <v>39</v>
      </c>
      <c r="F106">
        <v>39</v>
      </c>
      <c r="H106">
        <v>100</v>
      </c>
      <c r="L106" s="8">
        <v>6</v>
      </c>
      <c r="M106" s="8">
        <v>6</v>
      </c>
      <c r="N106" s="8"/>
      <c r="P106" t="b">
        <f t="shared" si="4"/>
        <v>0</v>
      </c>
      <c r="Q106" t="b">
        <f t="shared" si="5"/>
        <v>0</v>
      </c>
      <c r="R106" t="b">
        <f t="shared" si="6"/>
        <v>1</v>
      </c>
    </row>
    <row r="107" spans="1:18" x14ac:dyDescent="0.25">
      <c r="A107" s="1">
        <v>105</v>
      </c>
      <c r="B107" t="s">
        <v>9</v>
      </c>
      <c r="C107" t="s">
        <v>102</v>
      </c>
      <c r="D107" t="s">
        <v>111</v>
      </c>
      <c r="E107">
        <v>6</v>
      </c>
      <c r="F107">
        <v>6</v>
      </c>
      <c r="H107">
        <v>100</v>
      </c>
      <c r="L107" s="6">
        <v>39</v>
      </c>
      <c r="M107" s="6">
        <v>39</v>
      </c>
      <c r="N107" s="6"/>
      <c r="P107" t="b">
        <f t="shared" si="4"/>
        <v>0</v>
      </c>
      <c r="Q107" t="b">
        <f t="shared" si="5"/>
        <v>0</v>
      </c>
      <c r="R107" t="b">
        <f t="shared" si="6"/>
        <v>1</v>
      </c>
    </row>
    <row r="108" spans="1:18" x14ac:dyDescent="0.25">
      <c r="A108" s="1">
        <v>106</v>
      </c>
      <c r="B108" t="s">
        <v>9</v>
      </c>
      <c r="C108" t="s">
        <v>102</v>
      </c>
      <c r="D108" t="s">
        <v>112</v>
      </c>
      <c r="E108">
        <v>98</v>
      </c>
      <c r="F108">
        <v>98</v>
      </c>
      <c r="H108">
        <v>100</v>
      </c>
      <c r="L108" s="8">
        <v>98</v>
      </c>
      <c r="M108" s="8">
        <v>98</v>
      </c>
      <c r="N108" s="8"/>
      <c r="P108" t="b">
        <f t="shared" si="4"/>
        <v>1</v>
      </c>
      <c r="Q108" t="b">
        <f t="shared" si="5"/>
        <v>1</v>
      </c>
      <c r="R108" t="b">
        <f t="shared" si="6"/>
        <v>1</v>
      </c>
    </row>
    <row r="109" spans="1:18" x14ac:dyDescent="0.25">
      <c r="A109" s="1">
        <v>107</v>
      </c>
      <c r="B109" t="s">
        <v>9</v>
      </c>
      <c r="C109" t="s">
        <v>102</v>
      </c>
      <c r="D109" t="s">
        <v>102</v>
      </c>
      <c r="E109">
        <v>98</v>
      </c>
      <c r="F109">
        <v>94</v>
      </c>
      <c r="G109">
        <v>4</v>
      </c>
      <c r="H109">
        <v>95.9</v>
      </c>
      <c r="I109">
        <v>4.0999999999999996</v>
      </c>
      <c r="L109" s="6">
        <v>98</v>
      </c>
      <c r="M109" s="6">
        <v>94</v>
      </c>
      <c r="N109" s="6">
        <v>4</v>
      </c>
      <c r="P109" t="b">
        <f t="shared" si="4"/>
        <v>1</v>
      </c>
      <c r="Q109" t="b">
        <f t="shared" si="5"/>
        <v>1</v>
      </c>
      <c r="R109" t="b">
        <f t="shared" si="6"/>
        <v>1</v>
      </c>
    </row>
    <row r="110" spans="1:18" x14ac:dyDescent="0.25">
      <c r="A110" s="1">
        <v>108</v>
      </c>
      <c r="B110" t="s">
        <v>9</v>
      </c>
      <c r="C110" t="s">
        <v>102</v>
      </c>
      <c r="D110" t="s">
        <v>113</v>
      </c>
      <c r="E110">
        <v>20</v>
      </c>
      <c r="F110">
        <v>20</v>
      </c>
      <c r="H110">
        <v>100</v>
      </c>
      <c r="L110" s="8">
        <v>20</v>
      </c>
      <c r="M110" s="8">
        <v>20</v>
      </c>
      <c r="N110" s="8"/>
      <c r="P110" t="b">
        <f t="shared" si="4"/>
        <v>1</v>
      </c>
      <c r="Q110" t="b">
        <f t="shared" si="5"/>
        <v>1</v>
      </c>
      <c r="R110" t="b">
        <f t="shared" si="6"/>
        <v>1</v>
      </c>
    </row>
    <row r="111" spans="1:18" x14ac:dyDescent="0.25">
      <c r="A111" s="1">
        <v>109</v>
      </c>
      <c r="B111" t="s">
        <v>9</v>
      </c>
      <c r="C111" t="s">
        <v>102</v>
      </c>
      <c r="D111" t="s">
        <v>114</v>
      </c>
      <c r="E111">
        <v>15</v>
      </c>
      <c r="F111">
        <v>15</v>
      </c>
      <c r="H111">
        <v>100</v>
      </c>
      <c r="L111" s="6">
        <v>15</v>
      </c>
      <c r="M111" s="6">
        <v>15</v>
      </c>
      <c r="N111" s="6"/>
      <c r="P111" t="b">
        <f t="shared" si="4"/>
        <v>1</v>
      </c>
      <c r="Q111" t="b">
        <f t="shared" si="5"/>
        <v>1</v>
      </c>
      <c r="R111" t="b">
        <f t="shared" si="6"/>
        <v>1</v>
      </c>
    </row>
    <row r="112" spans="1:18" x14ac:dyDescent="0.25">
      <c r="A112" s="1">
        <v>110</v>
      </c>
      <c r="B112" t="s">
        <v>9</v>
      </c>
      <c r="C112" t="s">
        <v>102</v>
      </c>
      <c r="D112" t="s">
        <v>115</v>
      </c>
      <c r="E112">
        <v>6</v>
      </c>
      <c r="F112">
        <v>6</v>
      </c>
      <c r="H112">
        <v>100</v>
      </c>
      <c r="L112" s="8">
        <v>6</v>
      </c>
      <c r="M112" s="8">
        <v>6</v>
      </c>
      <c r="N112" s="8"/>
      <c r="P112" t="b">
        <f t="shared" si="4"/>
        <v>1</v>
      </c>
      <c r="Q112" t="b">
        <f t="shared" si="5"/>
        <v>1</v>
      </c>
      <c r="R112" t="b">
        <f t="shared" si="6"/>
        <v>1</v>
      </c>
    </row>
    <row r="113" spans="1:18" x14ac:dyDescent="0.25">
      <c r="A113" s="1">
        <v>111</v>
      </c>
      <c r="B113" t="s">
        <v>9</v>
      </c>
      <c r="C113" t="s">
        <v>102</v>
      </c>
      <c r="D113" t="s">
        <v>116</v>
      </c>
      <c r="E113">
        <v>58</v>
      </c>
      <c r="F113">
        <v>58</v>
      </c>
      <c r="H113">
        <v>100</v>
      </c>
      <c r="L113" s="6">
        <v>58</v>
      </c>
      <c r="M113" s="6">
        <v>58</v>
      </c>
      <c r="N113" s="6"/>
      <c r="P113" t="b">
        <f t="shared" si="4"/>
        <v>1</v>
      </c>
      <c r="Q113" t="b">
        <f t="shared" si="5"/>
        <v>1</v>
      </c>
      <c r="R113" t="b">
        <f t="shared" si="6"/>
        <v>1</v>
      </c>
    </row>
    <row r="114" spans="1:18" x14ac:dyDescent="0.25">
      <c r="A114" s="1">
        <v>112</v>
      </c>
      <c r="B114" t="s">
        <v>9</v>
      </c>
      <c r="C114" t="s">
        <v>102</v>
      </c>
      <c r="D114" t="s">
        <v>117</v>
      </c>
      <c r="E114">
        <v>20</v>
      </c>
      <c r="F114">
        <v>20</v>
      </c>
      <c r="H114">
        <v>100</v>
      </c>
      <c r="L114" s="8">
        <v>20</v>
      </c>
      <c r="M114" s="8">
        <v>20</v>
      </c>
      <c r="N114" s="8"/>
      <c r="P114" t="b">
        <f t="shared" si="4"/>
        <v>1</v>
      </c>
      <c r="Q114" t="b">
        <f t="shared" si="5"/>
        <v>1</v>
      </c>
      <c r="R114" t="b">
        <f t="shared" si="6"/>
        <v>1</v>
      </c>
    </row>
  </sheetData>
  <conditionalFormatting sqref="P2:R114">
    <cfRule type="cellIs" dxfId="0" priority="1" operator="equal">
      <formula>FALSE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10"/>
  <sheetViews>
    <sheetView workbookViewId="0">
      <selection activeCell="V4" sqref="V4"/>
    </sheetView>
  </sheetViews>
  <sheetFormatPr baseColWidth="10" defaultColWidth="9.140625" defaultRowHeight="15" x14ac:dyDescent="0.25"/>
  <cols>
    <col min="29" max="29" width="11.85546875" bestFit="1" customWidth="1"/>
  </cols>
  <sheetData>
    <row r="1" spans="1:27" x14ac:dyDescent="0.25">
      <c r="A1" s="1" t="s">
        <v>142</v>
      </c>
      <c r="B1" s="45" t="s">
        <v>145</v>
      </c>
      <c r="C1" s="45"/>
      <c r="D1" s="45"/>
      <c r="E1" s="45"/>
      <c r="F1" s="45" t="s">
        <v>143</v>
      </c>
      <c r="G1" s="45"/>
      <c r="H1" s="45"/>
      <c r="I1" s="45"/>
      <c r="J1" s="45" t="s">
        <v>144</v>
      </c>
      <c r="K1" s="45"/>
      <c r="L1" s="45"/>
      <c r="M1" s="45"/>
    </row>
    <row r="2" spans="1:27" ht="75" x14ac:dyDescent="0.25">
      <c r="A2" s="1" t="s">
        <v>146</v>
      </c>
      <c r="B2" s="1" t="s">
        <v>147</v>
      </c>
      <c r="C2" s="1" t="s">
        <v>148</v>
      </c>
      <c r="D2" s="1" t="s">
        <v>149</v>
      </c>
      <c r="E2" s="1" t="s">
        <v>150</v>
      </c>
      <c r="F2" s="1" t="s">
        <v>147</v>
      </c>
      <c r="G2" s="1" t="s">
        <v>148</v>
      </c>
      <c r="H2" s="1" t="s">
        <v>149</v>
      </c>
      <c r="I2" s="1" t="s">
        <v>150</v>
      </c>
      <c r="J2" s="1" t="s">
        <v>147</v>
      </c>
      <c r="K2" s="1" t="s">
        <v>148</v>
      </c>
      <c r="L2" s="1" t="s">
        <v>149</v>
      </c>
      <c r="M2" s="1" t="s">
        <v>150</v>
      </c>
      <c r="P2" s="2" t="s">
        <v>150</v>
      </c>
      <c r="Q2" s="2" t="s">
        <v>273</v>
      </c>
      <c r="R2" s="2" t="s">
        <v>274</v>
      </c>
      <c r="S2" s="2" t="s">
        <v>275</v>
      </c>
      <c r="T2" s="2" t="s">
        <v>150</v>
      </c>
      <c r="U2" s="2" t="s">
        <v>273</v>
      </c>
      <c r="V2" s="2" t="s">
        <v>274</v>
      </c>
      <c r="W2" s="2" t="s">
        <v>275</v>
      </c>
      <c r="X2" s="2" t="s">
        <v>150</v>
      </c>
      <c r="Y2" s="2" t="s">
        <v>273</v>
      </c>
      <c r="Z2" s="2" t="s">
        <v>274</v>
      </c>
      <c r="AA2" s="2" t="s">
        <v>275</v>
      </c>
    </row>
    <row r="3" spans="1:27" x14ac:dyDescent="0.25">
      <c r="A3" s="1" t="s">
        <v>151</v>
      </c>
    </row>
    <row r="4" spans="1:27" x14ac:dyDescent="0.25">
      <c r="A4" s="1" t="s">
        <v>126</v>
      </c>
      <c r="B4">
        <v>6086.7191367421292</v>
      </c>
      <c r="C4">
        <v>417605</v>
      </c>
      <c r="D4">
        <v>63.537886829089658</v>
      </c>
      <c r="E4">
        <v>40</v>
      </c>
      <c r="F4">
        <v>6086.7191367421292</v>
      </c>
      <c r="G4">
        <v>417605</v>
      </c>
      <c r="H4">
        <v>63.537886829089658</v>
      </c>
      <c r="I4">
        <v>40</v>
      </c>
      <c r="O4" s="5" t="s">
        <v>272</v>
      </c>
      <c r="P4" s="34">
        <v>40</v>
      </c>
      <c r="Q4" s="26">
        <v>63.537886829089665</v>
      </c>
      <c r="R4" s="25">
        <v>417605</v>
      </c>
      <c r="S4" s="27">
        <v>6086.7191367421292</v>
      </c>
      <c r="T4" s="28"/>
      <c r="U4" s="26"/>
      <c r="V4" s="25"/>
      <c r="W4" s="27"/>
      <c r="X4" s="34">
        <v>40</v>
      </c>
      <c r="Y4" s="26">
        <v>63.537886829089665</v>
      </c>
      <c r="Z4" s="25">
        <v>417605</v>
      </c>
      <c r="AA4" s="27">
        <v>6086.7191367421292</v>
      </c>
    </row>
    <row r="5" spans="1:27" x14ac:dyDescent="0.25">
      <c r="A5" s="1" t="s">
        <v>127</v>
      </c>
      <c r="B5">
        <v>5098.4908092204914</v>
      </c>
      <c r="C5">
        <v>271365.04468085099</v>
      </c>
      <c r="D5">
        <v>50.9225303957394</v>
      </c>
      <c r="E5">
        <v>470</v>
      </c>
      <c r="F5">
        <v>5098.4908092204914</v>
      </c>
      <c r="G5">
        <v>271365.04468085099</v>
      </c>
      <c r="H5">
        <v>50.9225303957394</v>
      </c>
      <c r="I5">
        <v>470</v>
      </c>
      <c r="O5" s="7" t="s">
        <v>127</v>
      </c>
      <c r="P5" s="34">
        <v>463</v>
      </c>
      <c r="Q5" s="30">
        <v>50.822211519490381</v>
      </c>
      <c r="R5" s="29">
        <v>273769.80777537799</v>
      </c>
      <c r="S5" s="31">
        <v>5143.7550119467805</v>
      </c>
      <c r="T5" s="32"/>
      <c r="U5" s="30"/>
      <c r="V5" s="29"/>
      <c r="W5" s="31"/>
      <c r="X5" s="34">
        <v>463</v>
      </c>
      <c r="Y5" s="30">
        <v>50.822211519490388</v>
      </c>
      <c r="Z5" s="29">
        <v>273769.80777537799</v>
      </c>
      <c r="AA5" s="31">
        <v>5143.7550119467796</v>
      </c>
    </row>
    <row r="6" spans="1:27" x14ac:dyDescent="0.25">
      <c r="A6" s="1" t="s">
        <v>128</v>
      </c>
      <c r="B6">
        <v>4740.3960032503228</v>
      </c>
      <c r="C6">
        <v>312384.66284403671</v>
      </c>
      <c r="D6">
        <v>64.410591291540584</v>
      </c>
      <c r="E6">
        <v>2616</v>
      </c>
      <c r="F6">
        <v>4746.7851040542992</v>
      </c>
      <c r="G6">
        <v>311805.72671285598</v>
      </c>
      <c r="H6">
        <v>64.132452383270703</v>
      </c>
      <c r="I6">
        <v>2598</v>
      </c>
      <c r="J6">
        <v>3818.2357872100488</v>
      </c>
      <c r="K6">
        <v>395944.44444444438</v>
      </c>
      <c r="L6">
        <v>104.5553070518333</v>
      </c>
      <c r="M6">
        <v>18</v>
      </c>
      <c r="O6" s="5" t="s">
        <v>128</v>
      </c>
      <c r="P6" s="34">
        <v>2678</v>
      </c>
      <c r="Q6" s="26">
        <v>64.53267825720755</v>
      </c>
      <c r="R6" s="25">
        <v>312521.62509335327</v>
      </c>
      <c r="S6" s="27">
        <v>4732.2160137768524</v>
      </c>
      <c r="T6" s="28">
        <v>11</v>
      </c>
      <c r="U6" s="26">
        <v>102.28987413100909</v>
      </c>
      <c r="V6" s="25">
        <v>363636.36363636365</v>
      </c>
      <c r="W6" s="27">
        <v>3620.3730862479406</v>
      </c>
      <c r="X6" s="34">
        <v>2667</v>
      </c>
      <c r="Y6" s="26">
        <v>64.376949290349017</v>
      </c>
      <c r="Z6" s="25">
        <v>312310.80314960628</v>
      </c>
      <c r="AA6" s="27">
        <v>4736.8017926305511</v>
      </c>
    </row>
    <row r="7" spans="1:27" x14ac:dyDescent="0.25">
      <c r="A7" s="1" t="s">
        <v>129</v>
      </c>
      <c r="B7">
        <v>4316.3922874123245</v>
      </c>
      <c r="C7">
        <v>365152.55889899703</v>
      </c>
      <c r="D7">
        <v>83.198026081299702</v>
      </c>
      <c r="E7">
        <v>4287</v>
      </c>
      <c r="F7">
        <v>4325.8911778428219</v>
      </c>
      <c r="G7">
        <v>360545.81726133078</v>
      </c>
      <c r="H7">
        <v>81.714006213337342</v>
      </c>
      <c r="I7">
        <v>4148</v>
      </c>
      <c r="J7">
        <v>4032.9289960042902</v>
      </c>
      <c r="K7">
        <v>502625.68345323741</v>
      </c>
      <c r="L7">
        <v>127.48374127775929</v>
      </c>
      <c r="M7">
        <v>139</v>
      </c>
      <c r="O7" s="7" t="s">
        <v>129</v>
      </c>
      <c r="P7" s="34">
        <v>4254</v>
      </c>
      <c r="Q7" s="30">
        <v>83.516414485418736</v>
      </c>
      <c r="R7" s="29">
        <v>366054.75364362955</v>
      </c>
      <c r="S7" s="31">
        <v>4310.9312783867326</v>
      </c>
      <c r="T7" s="32">
        <v>153</v>
      </c>
      <c r="U7" s="30">
        <v>128.33860167932846</v>
      </c>
      <c r="V7" s="29">
        <v>511032.4836601307</v>
      </c>
      <c r="W7" s="31">
        <v>4062.8161517565018</v>
      </c>
      <c r="X7" s="34">
        <v>4101</v>
      </c>
      <c r="Y7" s="30">
        <v>81.84418950598257</v>
      </c>
      <c r="Z7" s="29">
        <v>360645.92831016827</v>
      </c>
      <c r="AA7" s="31">
        <v>4320.187950996914</v>
      </c>
    </row>
    <row r="8" spans="1:27" x14ac:dyDescent="0.25">
      <c r="A8" s="1" t="s">
        <v>130</v>
      </c>
      <c r="B8">
        <v>4235.5325871578298</v>
      </c>
      <c r="C8">
        <v>484820.81801299908</v>
      </c>
      <c r="D8">
        <v>113.7163048344797</v>
      </c>
      <c r="E8">
        <v>1077</v>
      </c>
      <c r="F8">
        <v>4430.0649865923397</v>
      </c>
      <c r="G8">
        <v>474613.75409836072</v>
      </c>
      <c r="H8">
        <v>103.8355169991069</v>
      </c>
      <c r="I8">
        <v>854</v>
      </c>
      <c r="J8">
        <v>3490.5520081575069</v>
      </c>
      <c r="K8">
        <v>523909.75336322869</v>
      </c>
      <c r="L8">
        <v>151.55573448205101</v>
      </c>
      <c r="M8">
        <v>223</v>
      </c>
      <c r="O8" s="5" t="s">
        <v>130</v>
      </c>
      <c r="P8" s="34">
        <v>1056</v>
      </c>
      <c r="Q8" s="26">
        <v>113.77563512749786</v>
      </c>
      <c r="R8" s="25">
        <v>484953.25284090912</v>
      </c>
      <c r="S8" s="27">
        <v>4236.2991999071301</v>
      </c>
      <c r="T8" s="28">
        <v>217</v>
      </c>
      <c r="U8" s="26">
        <v>151.33257917815914</v>
      </c>
      <c r="V8" s="25">
        <v>517653.80184331798</v>
      </c>
      <c r="W8" s="27">
        <v>3454.936445662735</v>
      </c>
      <c r="X8" s="34">
        <v>839</v>
      </c>
      <c r="Y8" s="26">
        <v>104.06186056373915</v>
      </c>
      <c r="Z8" s="25">
        <v>476495.54231227649</v>
      </c>
      <c r="AA8" s="27">
        <v>4438.3918312194473</v>
      </c>
    </row>
    <row r="9" spans="1:27" x14ac:dyDescent="0.25">
      <c r="A9" s="1" t="s">
        <v>131</v>
      </c>
      <c r="B9">
        <v>5618.9610867293022</v>
      </c>
      <c r="C9">
        <v>1172921.4285714291</v>
      </c>
      <c r="D9">
        <v>216.60216330538449</v>
      </c>
      <c r="E9">
        <v>56</v>
      </c>
      <c r="F9">
        <v>7725.4076690477204</v>
      </c>
      <c r="G9">
        <v>1235072.7272727271</v>
      </c>
      <c r="H9">
        <v>151.8676220161324</v>
      </c>
      <c r="I9">
        <v>22</v>
      </c>
      <c r="J9">
        <v>4255.966239346797</v>
      </c>
      <c r="K9">
        <v>1132705.882352941</v>
      </c>
      <c r="L9">
        <v>258.48921943372397</v>
      </c>
      <c r="M9">
        <v>34</v>
      </c>
      <c r="O9" s="7" t="s">
        <v>131</v>
      </c>
      <c r="P9" s="34">
        <v>55</v>
      </c>
      <c r="Q9" s="30">
        <v>216.88583900184608</v>
      </c>
      <c r="R9" s="29">
        <v>1181610.9090909092</v>
      </c>
      <c r="S9" s="31">
        <v>5658.2565348009985</v>
      </c>
      <c r="T9" s="32">
        <v>33</v>
      </c>
      <c r="U9" s="30">
        <v>260.23131699232175</v>
      </c>
      <c r="V9" s="29">
        <v>1145969.696969697</v>
      </c>
      <c r="W9" s="31">
        <v>4280.1557786365138</v>
      </c>
      <c r="X9" s="34">
        <v>22</v>
      </c>
      <c r="Y9" s="30">
        <v>151.86762201613243</v>
      </c>
      <c r="Z9" s="29">
        <v>1235072.7272727273</v>
      </c>
      <c r="AA9" s="31">
        <v>7725.4076690477204</v>
      </c>
    </row>
    <row r="10" spans="1:27" x14ac:dyDescent="0.25">
      <c r="A10" s="1" t="s">
        <v>152</v>
      </c>
      <c r="B10">
        <v>4495.827234222872</v>
      </c>
      <c r="C10">
        <v>364461.5831968172</v>
      </c>
      <c r="D10">
        <v>80.300179129440153</v>
      </c>
      <c r="E10">
        <v>8546</v>
      </c>
      <c r="F10">
        <v>4533.8094219253917</v>
      </c>
      <c r="G10">
        <v>354445.75073782587</v>
      </c>
      <c r="H10">
        <v>76.740965694221458</v>
      </c>
      <c r="I10">
        <v>8132</v>
      </c>
      <c r="J10">
        <v>3749.7616535538391</v>
      </c>
      <c r="K10">
        <v>561197.69323671493</v>
      </c>
      <c r="L10">
        <v>150.21207201639001</v>
      </c>
      <c r="M10">
        <v>414</v>
      </c>
      <c r="O10" s="23" t="s">
        <v>145</v>
      </c>
      <c r="P10" s="22">
        <v>8546</v>
      </c>
      <c r="Q10" s="24">
        <v>80.300179129440153</v>
      </c>
      <c r="R10" s="22">
        <v>364461.5831968172</v>
      </c>
      <c r="S10" s="24">
        <v>4495.8272342228602</v>
      </c>
      <c r="T10" s="22">
        <v>414</v>
      </c>
      <c r="U10" s="24">
        <v>150.2120720163901</v>
      </c>
      <c r="V10" s="22">
        <v>561197.69323671493</v>
      </c>
      <c r="W10" s="24">
        <v>3749.7616535538418</v>
      </c>
      <c r="X10" s="22">
        <v>8132</v>
      </c>
      <c r="Y10" s="24">
        <v>76.740965694221671</v>
      </c>
      <c r="Z10" s="22">
        <v>354445.75073782587</v>
      </c>
      <c r="AA10" s="24">
        <v>4533.8094219253662</v>
      </c>
    </row>
  </sheetData>
  <mergeCells count="3">
    <mergeCell ref="F1:I1"/>
    <mergeCell ref="J1:M1"/>
    <mergeCell ref="B1:E1"/>
  </mergeCells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I115"/>
  <sheetViews>
    <sheetView topLeftCell="K51" workbookViewId="0">
      <selection activeCell="AI3" sqref="AI3:AI115"/>
    </sheetView>
  </sheetViews>
  <sheetFormatPr baseColWidth="10" defaultColWidth="9.140625" defaultRowHeight="15" x14ac:dyDescent="0.25"/>
  <cols>
    <col min="20" max="21" width="9.42578125" bestFit="1" customWidth="1"/>
    <col min="22" max="22" width="11.140625" bestFit="1" customWidth="1"/>
    <col min="23" max="23" width="9.42578125" bestFit="1" customWidth="1"/>
    <col min="25" max="29" width="11.85546875" bestFit="1" customWidth="1"/>
    <col min="35" max="35" width="11.85546875" bestFit="1" customWidth="1"/>
  </cols>
  <sheetData>
    <row r="1" spans="1:35" x14ac:dyDescent="0.25">
      <c r="A1" s="1"/>
      <c r="B1" s="45" t="s">
        <v>145</v>
      </c>
      <c r="C1" s="45"/>
      <c r="D1" s="45"/>
      <c r="E1" s="45"/>
      <c r="F1" s="45"/>
      <c r="G1" s="45"/>
      <c r="H1" s="45"/>
      <c r="I1" s="33"/>
      <c r="J1" s="33"/>
      <c r="K1" s="33"/>
      <c r="L1" s="33"/>
      <c r="M1" s="33"/>
      <c r="P1" s="46" t="s">
        <v>276</v>
      </c>
      <c r="Q1" s="47"/>
      <c r="R1" s="47"/>
      <c r="S1" s="47"/>
    </row>
    <row r="2" spans="1:35" ht="75" x14ac:dyDescent="0.25">
      <c r="A2" s="1"/>
      <c r="B2" s="1" t="s">
        <v>1</v>
      </c>
      <c r="C2" s="1" t="s">
        <v>150</v>
      </c>
      <c r="D2" s="1" t="s">
        <v>149</v>
      </c>
      <c r="E2" s="1" t="s">
        <v>148</v>
      </c>
      <c r="F2" s="1" t="s">
        <v>147</v>
      </c>
      <c r="G2" s="1" t="s">
        <v>2</v>
      </c>
      <c r="H2" s="1" t="s">
        <v>0</v>
      </c>
      <c r="I2" s="33"/>
      <c r="J2" s="33"/>
      <c r="K2" s="33"/>
      <c r="L2" s="33"/>
      <c r="M2" s="33"/>
      <c r="P2" s="2" t="s">
        <v>150</v>
      </c>
      <c r="Q2" s="2" t="s">
        <v>273</v>
      </c>
      <c r="R2" s="2" t="s">
        <v>274</v>
      </c>
      <c r="S2" s="2" t="s">
        <v>275</v>
      </c>
      <c r="AE2" s="2" t="s">
        <v>277</v>
      </c>
    </row>
    <row r="3" spans="1:35" x14ac:dyDescent="0.25">
      <c r="A3" s="1">
        <v>0</v>
      </c>
      <c r="C3">
        <v>8546</v>
      </c>
      <c r="D3">
        <v>80.300179129440153</v>
      </c>
      <c r="E3">
        <v>364461.5831968172</v>
      </c>
      <c r="F3">
        <v>4495.827234222872</v>
      </c>
      <c r="H3" t="s">
        <v>9</v>
      </c>
      <c r="J3">
        <f>ROUND(C3,2)</f>
        <v>8546</v>
      </c>
      <c r="K3">
        <f t="shared" ref="K3:M3" si="0">ROUND(D3,2)</f>
        <v>80.3</v>
      </c>
      <c r="L3">
        <f t="shared" si="0"/>
        <v>364461.58</v>
      </c>
      <c r="M3">
        <f t="shared" si="0"/>
        <v>4495.83</v>
      </c>
      <c r="O3" s="3" t="s">
        <v>265</v>
      </c>
      <c r="P3" s="22">
        <v>8546</v>
      </c>
      <c r="Q3" s="24">
        <v>80.300179129439215</v>
      </c>
      <c r="R3" s="22">
        <v>364461.5831968172</v>
      </c>
      <c r="S3" s="24">
        <v>4495.8272342228183</v>
      </c>
      <c r="T3" s="36">
        <f>ROUND(P3,2)</f>
        <v>8546</v>
      </c>
      <c r="U3" s="36">
        <f t="shared" ref="U3:V3" si="1">ROUND(Q3,2)</f>
        <v>80.3</v>
      </c>
      <c r="V3" s="36">
        <f t="shared" si="1"/>
        <v>364461.58</v>
      </c>
      <c r="W3" s="36">
        <f>ROUND(S3,2)</f>
        <v>4495.83</v>
      </c>
      <c r="Y3" t="b">
        <f>J3=T3</f>
        <v>1</v>
      </c>
      <c r="Z3" t="b">
        <f t="shared" ref="Z3:AB3" si="2">K3=U3</f>
        <v>1</v>
      </c>
      <c r="AA3" t="b">
        <f t="shared" si="2"/>
        <v>1</v>
      </c>
      <c r="AB3" t="b">
        <f t="shared" si="2"/>
        <v>1</v>
      </c>
      <c r="AD3" s="3" t="s">
        <v>265</v>
      </c>
      <c r="AE3" s="24">
        <v>4495.8272342228183</v>
      </c>
      <c r="AG3" s="36">
        <f>ROUND(AE3,2)</f>
        <v>4495.83</v>
      </c>
      <c r="AI3" t="b">
        <f>AG3=M3</f>
        <v>1</v>
      </c>
    </row>
    <row r="4" spans="1:35" x14ac:dyDescent="0.25">
      <c r="A4" s="1">
        <v>0</v>
      </c>
      <c r="B4" t="s">
        <v>10</v>
      </c>
      <c r="C4">
        <v>6693</v>
      </c>
      <c r="D4">
        <v>79.352559493380454</v>
      </c>
      <c r="E4">
        <v>383508.62453309429</v>
      </c>
      <c r="F4">
        <v>4756.6236503099381</v>
      </c>
      <c r="H4" t="s">
        <v>9</v>
      </c>
      <c r="J4">
        <f t="shared" ref="J4:J67" si="3">ROUND(C4,2)</f>
        <v>6693</v>
      </c>
      <c r="K4">
        <f t="shared" ref="K4:K67" si="4">ROUND(D4,2)</f>
        <v>79.349999999999994</v>
      </c>
      <c r="L4">
        <f t="shared" ref="L4:L67" si="5">ROUND(E4,2)</f>
        <v>383508.62</v>
      </c>
      <c r="M4">
        <f t="shared" ref="M4:M67" si="6">ROUND(F4,2)</f>
        <v>4756.62</v>
      </c>
      <c r="O4" s="3" t="s">
        <v>266</v>
      </c>
      <c r="P4" s="22">
        <v>6693</v>
      </c>
      <c r="Q4" s="24">
        <v>79.352559493380269</v>
      </c>
      <c r="R4" s="22">
        <v>383508.62453309429</v>
      </c>
      <c r="S4" s="24">
        <v>4756.6236503098971</v>
      </c>
      <c r="T4" s="36">
        <f t="shared" ref="T4:T67" si="7">ROUND(P4,2)</f>
        <v>6693</v>
      </c>
      <c r="U4" s="36">
        <f t="shared" ref="U4:U67" si="8">ROUND(Q4,2)</f>
        <v>79.349999999999994</v>
      </c>
      <c r="V4" s="36">
        <f t="shared" ref="V4:V67" si="9">ROUND(R4,2)</f>
        <v>383508.62</v>
      </c>
      <c r="W4" s="36">
        <f t="shared" ref="W4:W67" si="10">ROUND(S4,2)</f>
        <v>4756.62</v>
      </c>
      <c r="Y4" t="b">
        <f t="shared" ref="Y4:Y67" si="11">J4=T4</f>
        <v>1</v>
      </c>
      <c r="Z4" t="b">
        <f t="shared" ref="Z4:Z67" si="12">K4=U4</f>
        <v>1</v>
      </c>
      <c r="AA4" t="b">
        <f t="shared" ref="AA4:AA67" si="13">L4=V4</f>
        <v>1</v>
      </c>
      <c r="AB4" t="b">
        <f t="shared" ref="AB4:AB67" si="14">M4=W4</f>
        <v>1</v>
      </c>
      <c r="AD4" s="3" t="s">
        <v>266</v>
      </c>
      <c r="AE4" s="24">
        <v>4756.6236503098971</v>
      </c>
      <c r="AG4" s="36">
        <f t="shared" ref="AG4:AG67" si="15">ROUND(AE4,2)</f>
        <v>4756.62</v>
      </c>
      <c r="AI4" t="b">
        <f t="shared" ref="AI4:AI67" si="16">AG4=M4</f>
        <v>1</v>
      </c>
    </row>
    <row r="5" spans="1:35" x14ac:dyDescent="0.25">
      <c r="A5" s="1">
        <v>0</v>
      </c>
      <c r="B5" t="s">
        <v>10</v>
      </c>
      <c r="C5">
        <v>22</v>
      </c>
      <c r="D5">
        <v>62.839090909090899</v>
      </c>
      <c r="E5">
        <v>201931.81818181821</v>
      </c>
      <c r="F5">
        <v>3285.2642258360452</v>
      </c>
      <c r="G5" t="s">
        <v>11</v>
      </c>
      <c r="H5" t="s">
        <v>9</v>
      </c>
      <c r="J5">
        <f t="shared" si="3"/>
        <v>22</v>
      </c>
      <c r="K5">
        <f t="shared" si="4"/>
        <v>62.84</v>
      </c>
      <c r="L5">
        <f t="shared" si="5"/>
        <v>201931.82</v>
      </c>
      <c r="M5">
        <f t="shared" si="6"/>
        <v>3285.26</v>
      </c>
      <c r="O5" s="5" t="s">
        <v>11</v>
      </c>
      <c r="P5" s="28">
        <v>22</v>
      </c>
      <c r="Q5" s="26">
        <v>62.839090909090899</v>
      </c>
      <c r="R5" s="25">
        <v>201931.81818181818</v>
      </c>
      <c r="S5" s="27">
        <v>3285.2642258360447</v>
      </c>
      <c r="T5" s="36">
        <f t="shared" si="7"/>
        <v>22</v>
      </c>
      <c r="U5" s="36">
        <f t="shared" si="8"/>
        <v>62.84</v>
      </c>
      <c r="V5" s="36">
        <f t="shared" si="9"/>
        <v>201931.82</v>
      </c>
      <c r="W5" s="36">
        <f t="shared" si="10"/>
        <v>3285.26</v>
      </c>
      <c r="Y5" t="b">
        <f t="shared" si="11"/>
        <v>1</v>
      </c>
      <c r="Z5" t="b">
        <f t="shared" si="12"/>
        <v>1</v>
      </c>
      <c r="AA5" t="b">
        <f t="shared" si="13"/>
        <v>1</v>
      </c>
      <c r="AB5" t="b">
        <f t="shared" si="14"/>
        <v>1</v>
      </c>
      <c r="AD5" s="5" t="s">
        <v>11</v>
      </c>
      <c r="AE5" s="27">
        <v>3285.2642258360447</v>
      </c>
      <c r="AG5" s="36">
        <f t="shared" si="15"/>
        <v>3285.26</v>
      </c>
      <c r="AI5" t="b">
        <f t="shared" si="16"/>
        <v>1</v>
      </c>
    </row>
    <row r="6" spans="1:35" x14ac:dyDescent="0.25">
      <c r="A6" s="1">
        <v>1</v>
      </c>
      <c r="B6" t="s">
        <v>10</v>
      </c>
      <c r="C6">
        <v>72</v>
      </c>
      <c r="D6">
        <v>82.860718709426621</v>
      </c>
      <c r="E6">
        <v>292450.83333333331</v>
      </c>
      <c r="F6">
        <v>3568.440233837629</v>
      </c>
      <c r="G6" t="s">
        <v>12</v>
      </c>
      <c r="H6" t="s">
        <v>9</v>
      </c>
      <c r="J6">
        <f t="shared" si="3"/>
        <v>72</v>
      </c>
      <c r="K6">
        <f t="shared" si="4"/>
        <v>82.86</v>
      </c>
      <c r="L6">
        <f t="shared" si="5"/>
        <v>292450.83</v>
      </c>
      <c r="M6">
        <f t="shared" si="6"/>
        <v>3568.44</v>
      </c>
      <c r="O6" s="7" t="s">
        <v>12</v>
      </c>
      <c r="P6" s="32">
        <v>72</v>
      </c>
      <c r="Q6" s="30">
        <v>82.860718709426621</v>
      </c>
      <c r="R6" s="29">
        <v>292450.83333333331</v>
      </c>
      <c r="S6" s="31">
        <v>3568.440233837629</v>
      </c>
      <c r="T6" s="36">
        <f t="shared" si="7"/>
        <v>72</v>
      </c>
      <c r="U6" s="36">
        <f t="shared" si="8"/>
        <v>82.86</v>
      </c>
      <c r="V6" s="36">
        <f t="shared" si="9"/>
        <v>292450.83</v>
      </c>
      <c r="W6" s="36">
        <f t="shared" si="10"/>
        <v>3568.44</v>
      </c>
      <c r="Y6" t="b">
        <f t="shared" si="11"/>
        <v>1</v>
      </c>
      <c r="Z6" t="b">
        <f t="shared" si="12"/>
        <v>1</v>
      </c>
      <c r="AA6" t="b">
        <f t="shared" si="13"/>
        <v>1</v>
      </c>
      <c r="AB6" t="b">
        <f t="shared" si="14"/>
        <v>1</v>
      </c>
      <c r="AD6" s="7" t="s">
        <v>12</v>
      </c>
      <c r="AE6" s="31">
        <v>3568.440233837629</v>
      </c>
      <c r="AG6" s="36">
        <f t="shared" si="15"/>
        <v>3568.44</v>
      </c>
      <c r="AI6" t="b">
        <f t="shared" si="16"/>
        <v>1</v>
      </c>
    </row>
    <row r="7" spans="1:35" x14ac:dyDescent="0.25">
      <c r="A7" s="1">
        <v>2</v>
      </c>
      <c r="B7" t="s">
        <v>10</v>
      </c>
      <c r="C7">
        <v>4</v>
      </c>
      <c r="D7">
        <v>81.406265129999994</v>
      </c>
      <c r="E7">
        <v>239000</v>
      </c>
      <c r="F7">
        <v>2935.891968736486</v>
      </c>
      <c r="G7" t="s">
        <v>13</v>
      </c>
      <c r="H7" t="s">
        <v>9</v>
      </c>
      <c r="J7">
        <f t="shared" si="3"/>
        <v>4</v>
      </c>
      <c r="K7">
        <f t="shared" si="4"/>
        <v>81.41</v>
      </c>
      <c r="L7">
        <f t="shared" si="5"/>
        <v>239000</v>
      </c>
      <c r="M7">
        <f t="shared" si="6"/>
        <v>2935.89</v>
      </c>
      <c r="O7" s="5" t="s">
        <v>13</v>
      </c>
      <c r="P7" s="28">
        <v>4</v>
      </c>
      <c r="Q7" s="26">
        <v>81.406265129999994</v>
      </c>
      <c r="R7" s="25">
        <v>239000</v>
      </c>
      <c r="S7" s="27">
        <v>2935.8919687364855</v>
      </c>
      <c r="T7" s="36">
        <f t="shared" si="7"/>
        <v>4</v>
      </c>
      <c r="U7" s="36">
        <f t="shared" si="8"/>
        <v>81.41</v>
      </c>
      <c r="V7" s="36">
        <f t="shared" si="9"/>
        <v>239000</v>
      </c>
      <c r="W7" s="36">
        <f t="shared" si="10"/>
        <v>2935.89</v>
      </c>
      <c r="Y7" t="b">
        <f t="shared" si="11"/>
        <v>1</v>
      </c>
      <c r="Z7" t="b">
        <f t="shared" si="12"/>
        <v>1</v>
      </c>
      <c r="AA7" t="b">
        <f t="shared" si="13"/>
        <v>1</v>
      </c>
      <c r="AB7" t="b">
        <f t="shared" si="14"/>
        <v>1</v>
      </c>
      <c r="AD7" s="5" t="s">
        <v>13</v>
      </c>
      <c r="AE7" s="27">
        <v>2935.8919687364855</v>
      </c>
      <c r="AG7" s="36">
        <f t="shared" si="15"/>
        <v>2935.89</v>
      </c>
      <c r="AI7" t="b">
        <f t="shared" si="16"/>
        <v>1</v>
      </c>
    </row>
    <row r="8" spans="1:35" x14ac:dyDescent="0.25">
      <c r="A8" s="1">
        <v>3</v>
      </c>
      <c r="B8" t="s">
        <v>10</v>
      </c>
      <c r="C8">
        <v>210</v>
      </c>
      <c r="D8">
        <v>78.612188793434768</v>
      </c>
      <c r="E8">
        <v>316432.29047619051</v>
      </c>
      <c r="F8">
        <v>4059.4947905364738</v>
      </c>
      <c r="G8" t="s">
        <v>14</v>
      </c>
      <c r="H8" t="s">
        <v>9</v>
      </c>
      <c r="J8">
        <f t="shared" si="3"/>
        <v>210</v>
      </c>
      <c r="K8">
        <f t="shared" si="4"/>
        <v>78.61</v>
      </c>
      <c r="L8">
        <f t="shared" si="5"/>
        <v>316432.28999999998</v>
      </c>
      <c r="M8">
        <f t="shared" si="6"/>
        <v>4059.49</v>
      </c>
      <c r="O8" s="7" t="s">
        <v>14</v>
      </c>
      <c r="P8" s="32">
        <v>210</v>
      </c>
      <c r="Q8" s="30">
        <v>78.612188793434768</v>
      </c>
      <c r="R8" s="29">
        <v>316432.29047619045</v>
      </c>
      <c r="S8" s="31">
        <v>4059.4947905364738</v>
      </c>
      <c r="T8" s="36">
        <f t="shared" si="7"/>
        <v>210</v>
      </c>
      <c r="U8" s="36">
        <f t="shared" si="8"/>
        <v>78.61</v>
      </c>
      <c r="V8" s="36">
        <f t="shared" si="9"/>
        <v>316432.28999999998</v>
      </c>
      <c r="W8" s="36">
        <f t="shared" si="10"/>
        <v>4059.49</v>
      </c>
      <c r="Y8" t="b">
        <f t="shared" si="11"/>
        <v>1</v>
      </c>
      <c r="Z8" t="b">
        <f t="shared" si="12"/>
        <v>1</v>
      </c>
      <c r="AA8" t="b">
        <f t="shared" si="13"/>
        <v>1</v>
      </c>
      <c r="AB8" t="b">
        <f t="shared" si="14"/>
        <v>1</v>
      </c>
      <c r="AD8" s="7" t="s">
        <v>14</v>
      </c>
      <c r="AE8" s="31">
        <v>4059.4947905364738</v>
      </c>
      <c r="AG8" s="36">
        <f t="shared" si="15"/>
        <v>4059.49</v>
      </c>
      <c r="AI8" t="b">
        <f t="shared" si="16"/>
        <v>1</v>
      </c>
    </row>
    <row r="9" spans="1:35" x14ac:dyDescent="0.25">
      <c r="A9" s="1">
        <v>4</v>
      </c>
      <c r="B9" t="s">
        <v>10</v>
      </c>
      <c r="C9">
        <v>40</v>
      </c>
      <c r="D9">
        <v>80.521500000000032</v>
      </c>
      <c r="E9">
        <v>263256.25</v>
      </c>
      <c r="F9">
        <v>3267.7390496249</v>
      </c>
      <c r="G9" t="s">
        <v>15</v>
      </c>
      <c r="H9" t="s">
        <v>9</v>
      </c>
      <c r="J9">
        <f t="shared" si="3"/>
        <v>40</v>
      </c>
      <c r="K9">
        <f t="shared" si="4"/>
        <v>80.52</v>
      </c>
      <c r="L9">
        <f t="shared" si="5"/>
        <v>263256.25</v>
      </c>
      <c r="M9">
        <f t="shared" si="6"/>
        <v>3267.74</v>
      </c>
      <c r="O9" s="5" t="s">
        <v>15</v>
      </c>
      <c r="P9" s="28">
        <v>40</v>
      </c>
      <c r="Q9" s="26">
        <v>80.521500000000032</v>
      </c>
      <c r="R9" s="25">
        <v>263256.25</v>
      </c>
      <c r="S9" s="27">
        <v>3267.7390496248995</v>
      </c>
      <c r="T9" s="36">
        <f t="shared" si="7"/>
        <v>40</v>
      </c>
      <c r="U9" s="36">
        <f t="shared" si="8"/>
        <v>80.52</v>
      </c>
      <c r="V9" s="36">
        <f t="shared" si="9"/>
        <v>263256.25</v>
      </c>
      <c r="W9" s="36">
        <f t="shared" si="10"/>
        <v>3267.74</v>
      </c>
      <c r="Y9" t="b">
        <f t="shared" si="11"/>
        <v>1</v>
      </c>
      <c r="Z9" t="b">
        <f t="shared" si="12"/>
        <v>1</v>
      </c>
      <c r="AA9" t="b">
        <f t="shared" si="13"/>
        <v>1</v>
      </c>
      <c r="AB9" t="b">
        <f t="shared" si="14"/>
        <v>1</v>
      </c>
      <c r="AD9" s="5" t="s">
        <v>15</v>
      </c>
      <c r="AE9" s="27">
        <v>3267.7390496248995</v>
      </c>
      <c r="AG9" s="36">
        <f t="shared" si="15"/>
        <v>3267.74</v>
      </c>
      <c r="AI9" t="b">
        <f t="shared" si="16"/>
        <v>1</v>
      </c>
    </row>
    <row r="10" spans="1:35" x14ac:dyDescent="0.25">
      <c r="A10" s="1">
        <v>5</v>
      </c>
      <c r="B10" t="s">
        <v>10</v>
      </c>
      <c r="C10">
        <v>1363</v>
      </c>
      <c r="D10">
        <v>79.461675637688856</v>
      </c>
      <c r="E10">
        <v>620495.32428466622</v>
      </c>
      <c r="F10">
        <v>7464.7469148886103</v>
      </c>
      <c r="G10" t="s">
        <v>10</v>
      </c>
      <c r="H10" t="s">
        <v>9</v>
      </c>
      <c r="J10">
        <f t="shared" si="3"/>
        <v>1363</v>
      </c>
      <c r="K10">
        <f t="shared" si="4"/>
        <v>79.459999999999994</v>
      </c>
      <c r="L10">
        <f t="shared" si="5"/>
        <v>620495.31999999995</v>
      </c>
      <c r="M10">
        <f t="shared" si="6"/>
        <v>7464.75</v>
      </c>
      <c r="O10" s="7" t="s">
        <v>10</v>
      </c>
      <c r="P10" s="32">
        <v>1363</v>
      </c>
      <c r="Q10" s="30">
        <v>79.461675637688856</v>
      </c>
      <c r="R10" s="29">
        <v>620495.32428466622</v>
      </c>
      <c r="S10" s="31">
        <v>7464.7469148886103</v>
      </c>
      <c r="T10" s="36">
        <f t="shared" si="7"/>
        <v>1363</v>
      </c>
      <c r="U10" s="36">
        <f t="shared" si="8"/>
        <v>79.459999999999994</v>
      </c>
      <c r="V10" s="36">
        <f t="shared" si="9"/>
        <v>620495.31999999995</v>
      </c>
      <c r="W10" s="36">
        <f t="shared" si="10"/>
        <v>7464.75</v>
      </c>
      <c r="Y10" t="b">
        <f t="shared" si="11"/>
        <v>1</v>
      </c>
      <c r="Z10" t="b">
        <f t="shared" si="12"/>
        <v>1</v>
      </c>
      <c r="AA10" t="b">
        <f t="shared" si="13"/>
        <v>1</v>
      </c>
      <c r="AB10" t="b">
        <f t="shared" si="14"/>
        <v>1</v>
      </c>
      <c r="AD10" s="7" t="s">
        <v>10</v>
      </c>
      <c r="AE10" s="31">
        <v>7464.7469148886103</v>
      </c>
      <c r="AG10" s="36">
        <f t="shared" si="15"/>
        <v>7464.75</v>
      </c>
      <c r="AI10" t="b">
        <f t="shared" si="16"/>
        <v>1</v>
      </c>
    </row>
    <row r="11" spans="1:35" x14ac:dyDescent="0.25">
      <c r="A11" s="1">
        <v>6</v>
      </c>
      <c r="B11" t="s">
        <v>10</v>
      </c>
      <c r="C11">
        <v>10</v>
      </c>
      <c r="D11">
        <v>76.896995997500014</v>
      </c>
      <c r="E11">
        <v>286200</v>
      </c>
      <c r="F11">
        <v>3717.2437213751909</v>
      </c>
      <c r="G11" t="s">
        <v>16</v>
      </c>
      <c r="H11" t="s">
        <v>9</v>
      </c>
      <c r="J11">
        <f t="shared" si="3"/>
        <v>10</v>
      </c>
      <c r="K11">
        <f t="shared" si="4"/>
        <v>76.900000000000006</v>
      </c>
      <c r="L11">
        <f t="shared" si="5"/>
        <v>286200</v>
      </c>
      <c r="M11">
        <f t="shared" si="6"/>
        <v>3717.24</v>
      </c>
      <c r="O11" s="5" t="s">
        <v>16</v>
      </c>
      <c r="P11" s="28">
        <v>10</v>
      </c>
      <c r="Q11" s="26">
        <v>76.896995997500014</v>
      </c>
      <c r="R11" s="25">
        <v>286200</v>
      </c>
      <c r="S11" s="27">
        <v>3717.2437213751909</v>
      </c>
      <c r="T11" s="36">
        <f t="shared" si="7"/>
        <v>10</v>
      </c>
      <c r="U11" s="36">
        <f t="shared" si="8"/>
        <v>76.900000000000006</v>
      </c>
      <c r="V11" s="36">
        <f t="shared" si="9"/>
        <v>286200</v>
      </c>
      <c r="W11" s="36">
        <f t="shared" si="10"/>
        <v>3717.24</v>
      </c>
      <c r="Y11" t="b">
        <f t="shared" si="11"/>
        <v>1</v>
      </c>
      <c r="Z11" t="b">
        <f t="shared" si="12"/>
        <v>1</v>
      </c>
      <c r="AA11" t="b">
        <f t="shared" si="13"/>
        <v>1</v>
      </c>
      <c r="AB11" t="b">
        <f t="shared" si="14"/>
        <v>1</v>
      </c>
      <c r="AD11" s="5" t="s">
        <v>16</v>
      </c>
      <c r="AE11" s="27">
        <v>3717.2437213751909</v>
      </c>
      <c r="AG11" s="36">
        <f t="shared" si="15"/>
        <v>3717.24</v>
      </c>
      <c r="AI11" t="b">
        <f t="shared" si="16"/>
        <v>1</v>
      </c>
    </row>
    <row r="12" spans="1:35" x14ac:dyDescent="0.25">
      <c r="A12" s="1">
        <v>7</v>
      </c>
      <c r="B12" t="s">
        <v>10</v>
      </c>
      <c r="C12">
        <v>18</v>
      </c>
      <c r="D12">
        <v>67.57327777777779</v>
      </c>
      <c r="E12">
        <v>226111.11111111109</v>
      </c>
      <c r="F12">
        <v>3394.2994069703618</v>
      </c>
      <c r="G12" t="s">
        <v>17</v>
      </c>
      <c r="H12" t="s">
        <v>9</v>
      </c>
      <c r="J12">
        <f t="shared" si="3"/>
        <v>18</v>
      </c>
      <c r="K12">
        <f t="shared" si="4"/>
        <v>67.569999999999993</v>
      </c>
      <c r="L12">
        <f t="shared" si="5"/>
        <v>226111.11</v>
      </c>
      <c r="M12">
        <f t="shared" si="6"/>
        <v>3394.3</v>
      </c>
      <c r="O12" s="7" t="s">
        <v>17</v>
      </c>
      <c r="P12" s="32">
        <v>18</v>
      </c>
      <c r="Q12" s="30">
        <v>67.57327777777779</v>
      </c>
      <c r="R12" s="29">
        <v>226111.11111111112</v>
      </c>
      <c r="S12" s="31">
        <v>3394.2994069703618</v>
      </c>
      <c r="T12" s="36">
        <f t="shared" si="7"/>
        <v>18</v>
      </c>
      <c r="U12" s="36">
        <f t="shared" si="8"/>
        <v>67.569999999999993</v>
      </c>
      <c r="V12" s="36">
        <f t="shared" si="9"/>
        <v>226111.11</v>
      </c>
      <c r="W12" s="36">
        <f t="shared" si="10"/>
        <v>3394.3</v>
      </c>
      <c r="Y12" t="b">
        <f t="shared" si="11"/>
        <v>1</v>
      </c>
      <c r="Z12" t="b">
        <f t="shared" si="12"/>
        <v>1</v>
      </c>
      <c r="AA12" t="b">
        <f t="shared" si="13"/>
        <v>1</v>
      </c>
      <c r="AB12" t="b">
        <f t="shared" si="14"/>
        <v>1</v>
      </c>
      <c r="AD12" s="7" t="s">
        <v>17</v>
      </c>
      <c r="AE12" s="31">
        <v>3394.2994069703618</v>
      </c>
      <c r="AG12" s="36">
        <f t="shared" si="15"/>
        <v>3394.3</v>
      </c>
      <c r="AI12" t="b">
        <f t="shared" si="16"/>
        <v>1</v>
      </c>
    </row>
    <row r="13" spans="1:35" x14ac:dyDescent="0.25">
      <c r="A13" s="1">
        <v>8</v>
      </c>
      <c r="B13" t="s">
        <v>10</v>
      </c>
      <c r="C13">
        <v>13</v>
      </c>
      <c r="D13">
        <v>110.8053432994615</v>
      </c>
      <c r="E13">
        <v>383353.84615384613</v>
      </c>
      <c r="F13">
        <v>3491.521748402612</v>
      </c>
      <c r="G13" t="s">
        <v>18</v>
      </c>
      <c r="H13" t="s">
        <v>9</v>
      </c>
      <c r="J13">
        <f t="shared" si="3"/>
        <v>13</v>
      </c>
      <c r="K13">
        <f t="shared" si="4"/>
        <v>110.81</v>
      </c>
      <c r="L13">
        <f t="shared" si="5"/>
        <v>383353.85</v>
      </c>
      <c r="M13">
        <f t="shared" si="6"/>
        <v>3491.52</v>
      </c>
      <c r="O13" s="5" t="s">
        <v>18</v>
      </c>
      <c r="P13" s="28">
        <v>13</v>
      </c>
      <c r="Q13" s="26">
        <v>110.80534329946153</v>
      </c>
      <c r="R13" s="25">
        <v>383353.84615384613</v>
      </c>
      <c r="S13" s="27">
        <v>3491.521748402612</v>
      </c>
      <c r="T13" s="36">
        <f t="shared" si="7"/>
        <v>13</v>
      </c>
      <c r="U13" s="36">
        <f t="shared" si="8"/>
        <v>110.81</v>
      </c>
      <c r="V13" s="36">
        <f t="shared" si="9"/>
        <v>383353.85</v>
      </c>
      <c r="W13" s="36">
        <f t="shared" si="10"/>
        <v>3491.52</v>
      </c>
      <c r="Y13" t="b">
        <f t="shared" si="11"/>
        <v>1</v>
      </c>
      <c r="Z13" t="b">
        <f t="shared" si="12"/>
        <v>1</v>
      </c>
      <c r="AA13" t="b">
        <f t="shared" si="13"/>
        <v>1</v>
      </c>
      <c r="AB13" t="b">
        <f t="shared" si="14"/>
        <v>1</v>
      </c>
      <c r="AD13" s="5" t="s">
        <v>18</v>
      </c>
      <c r="AE13" s="27">
        <v>3491.521748402612</v>
      </c>
      <c r="AG13" s="36">
        <f t="shared" si="15"/>
        <v>3491.52</v>
      </c>
      <c r="AI13" t="b">
        <f t="shared" si="16"/>
        <v>1</v>
      </c>
    </row>
    <row r="14" spans="1:35" x14ac:dyDescent="0.25">
      <c r="A14" s="1">
        <v>9</v>
      </c>
      <c r="B14" t="s">
        <v>10</v>
      </c>
      <c r="C14">
        <v>35</v>
      </c>
      <c r="D14">
        <v>78.810501450048008</v>
      </c>
      <c r="E14">
        <v>266814.28571428568</v>
      </c>
      <c r="F14">
        <v>3510.4061553074748</v>
      </c>
      <c r="G14" t="s">
        <v>19</v>
      </c>
      <c r="H14" t="s">
        <v>9</v>
      </c>
      <c r="J14">
        <f t="shared" si="3"/>
        <v>35</v>
      </c>
      <c r="K14">
        <f t="shared" si="4"/>
        <v>78.81</v>
      </c>
      <c r="L14">
        <f t="shared" si="5"/>
        <v>266814.28999999998</v>
      </c>
      <c r="M14">
        <f t="shared" si="6"/>
        <v>3510.41</v>
      </c>
      <c r="O14" s="7" t="s">
        <v>19</v>
      </c>
      <c r="P14" s="32">
        <v>35</v>
      </c>
      <c r="Q14" s="30">
        <v>78.810501450048008</v>
      </c>
      <c r="R14" s="29">
        <v>266814.28571428574</v>
      </c>
      <c r="S14" s="31">
        <v>3510.4061553074748</v>
      </c>
      <c r="T14" s="36">
        <f t="shared" si="7"/>
        <v>35</v>
      </c>
      <c r="U14" s="36">
        <f t="shared" si="8"/>
        <v>78.81</v>
      </c>
      <c r="V14" s="36">
        <f t="shared" si="9"/>
        <v>266814.28999999998</v>
      </c>
      <c r="W14" s="36">
        <f t="shared" si="10"/>
        <v>3510.41</v>
      </c>
      <c r="Y14" t="b">
        <f t="shared" si="11"/>
        <v>1</v>
      </c>
      <c r="Z14" t="b">
        <f t="shared" si="12"/>
        <v>1</v>
      </c>
      <c r="AA14" t="b">
        <f t="shared" si="13"/>
        <v>1</v>
      </c>
      <c r="AB14" t="b">
        <f t="shared" si="14"/>
        <v>1</v>
      </c>
      <c r="AD14" s="7" t="s">
        <v>19</v>
      </c>
      <c r="AE14" s="31">
        <v>3510.4061553074748</v>
      </c>
      <c r="AG14" s="36">
        <f t="shared" si="15"/>
        <v>3510.41</v>
      </c>
      <c r="AI14" t="b">
        <f t="shared" si="16"/>
        <v>1</v>
      </c>
    </row>
    <row r="15" spans="1:35" x14ac:dyDescent="0.25">
      <c r="A15" s="1">
        <v>10</v>
      </c>
      <c r="B15" t="s">
        <v>10</v>
      </c>
      <c r="C15">
        <v>137</v>
      </c>
      <c r="D15">
        <v>78.44652962102198</v>
      </c>
      <c r="E15">
        <v>254218.51824817521</v>
      </c>
      <c r="F15">
        <v>3248.3292117383171</v>
      </c>
      <c r="G15" t="s">
        <v>20</v>
      </c>
      <c r="H15" t="s">
        <v>9</v>
      </c>
      <c r="J15">
        <f t="shared" si="3"/>
        <v>137</v>
      </c>
      <c r="K15">
        <f t="shared" si="4"/>
        <v>78.45</v>
      </c>
      <c r="L15">
        <f t="shared" si="5"/>
        <v>254218.52</v>
      </c>
      <c r="M15">
        <f t="shared" si="6"/>
        <v>3248.33</v>
      </c>
      <c r="O15" s="5" t="s">
        <v>20</v>
      </c>
      <c r="P15" s="28">
        <v>137</v>
      </c>
      <c r="Q15" s="26">
        <v>78.44652962102198</v>
      </c>
      <c r="R15" s="25">
        <v>254218.51824817518</v>
      </c>
      <c r="S15" s="27">
        <v>3248.3292117383166</v>
      </c>
      <c r="T15" s="36">
        <f t="shared" si="7"/>
        <v>137</v>
      </c>
      <c r="U15" s="36">
        <f t="shared" si="8"/>
        <v>78.45</v>
      </c>
      <c r="V15" s="36">
        <f t="shared" si="9"/>
        <v>254218.52</v>
      </c>
      <c r="W15" s="36">
        <f t="shared" si="10"/>
        <v>3248.33</v>
      </c>
      <c r="Y15" t="b">
        <f t="shared" si="11"/>
        <v>1</v>
      </c>
      <c r="Z15" t="b">
        <f t="shared" si="12"/>
        <v>1</v>
      </c>
      <c r="AA15" t="b">
        <f t="shared" si="13"/>
        <v>1</v>
      </c>
      <c r="AB15" t="b">
        <f t="shared" si="14"/>
        <v>1</v>
      </c>
      <c r="AD15" s="5" t="s">
        <v>20</v>
      </c>
      <c r="AE15" s="27">
        <v>3248.3292117383166</v>
      </c>
      <c r="AG15" s="36">
        <f t="shared" si="15"/>
        <v>3248.33</v>
      </c>
      <c r="AI15" t="b">
        <f t="shared" si="16"/>
        <v>1</v>
      </c>
    </row>
    <row r="16" spans="1:35" x14ac:dyDescent="0.25">
      <c r="A16" s="1">
        <v>11</v>
      </c>
      <c r="B16" t="s">
        <v>10</v>
      </c>
      <c r="C16">
        <v>3</v>
      </c>
      <c r="D16">
        <v>84.316666666666663</v>
      </c>
      <c r="E16">
        <v>240000</v>
      </c>
      <c r="F16">
        <v>2846.735960251649</v>
      </c>
      <c r="G16" t="s">
        <v>21</v>
      </c>
      <c r="H16" t="s">
        <v>9</v>
      </c>
      <c r="J16">
        <f t="shared" si="3"/>
        <v>3</v>
      </c>
      <c r="K16">
        <f t="shared" si="4"/>
        <v>84.32</v>
      </c>
      <c r="L16">
        <f t="shared" si="5"/>
        <v>240000</v>
      </c>
      <c r="M16">
        <f t="shared" si="6"/>
        <v>2846.74</v>
      </c>
      <c r="O16" s="7" t="s">
        <v>21</v>
      </c>
      <c r="P16" s="32">
        <v>3</v>
      </c>
      <c r="Q16" s="30">
        <v>84.316666666666663</v>
      </c>
      <c r="R16" s="29">
        <v>240000</v>
      </c>
      <c r="S16" s="31">
        <v>2846.7359602516494</v>
      </c>
      <c r="T16" s="36">
        <f t="shared" si="7"/>
        <v>3</v>
      </c>
      <c r="U16" s="36">
        <f t="shared" si="8"/>
        <v>84.32</v>
      </c>
      <c r="V16" s="36">
        <f t="shared" si="9"/>
        <v>240000</v>
      </c>
      <c r="W16" s="36">
        <f t="shared" si="10"/>
        <v>2846.74</v>
      </c>
      <c r="Y16" t="b">
        <f t="shared" si="11"/>
        <v>1</v>
      </c>
      <c r="Z16" t="b">
        <f t="shared" si="12"/>
        <v>1</v>
      </c>
      <c r="AA16" t="b">
        <f t="shared" si="13"/>
        <v>1</v>
      </c>
      <c r="AB16" t="b">
        <f t="shared" si="14"/>
        <v>1</v>
      </c>
      <c r="AD16" s="7" t="s">
        <v>21</v>
      </c>
      <c r="AE16" s="31">
        <v>2846.7359602516494</v>
      </c>
      <c r="AG16" s="36">
        <f t="shared" si="15"/>
        <v>2846.74</v>
      </c>
      <c r="AI16" t="b">
        <f t="shared" si="16"/>
        <v>1</v>
      </c>
    </row>
    <row r="17" spans="1:35" x14ac:dyDescent="0.25">
      <c r="A17" s="1">
        <v>12</v>
      </c>
      <c r="B17" t="s">
        <v>10</v>
      </c>
      <c r="C17">
        <v>55</v>
      </c>
      <c r="D17">
        <v>85.266757259574533</v>
      </c>
      <c r="E17">
        <v>470254.54545454553</v>
      </c>
      <c r="F17">
        <v>5605.1943855214986</v>
      </c>
      <c r="G17" t="s">
        <v>22</v>
      </c>
      <c r="H17" t="s">
        <v>9</v>
      </c>
      <c r="J17">
        <f t="shared" si="3"/>
        <v>55</v>
      </c>
      <c r="K17">
        <f t="shared" si="4"/>
        <v>85.27</v>
      </c>
      <c r="L17">
        <f t="shared" si="5"/>
        <v>470254.55</v>
      </c>
      <c r="M17">
        <f t="shared" si="6"/>
        <v>5605.19</v>
      </c>
      <c r="O17" s="5" t="s">
        <v>22</v>
      </c>
      <c r="P17" s="28">
        <v>55</v>
      </c>
      <c r="Q17" s="26">
        <v>85.266757259574533</v>
      </c>
      <c r="R17" s="25">
        <v>470254.54545454547</v>
      </c>
      <c r="S17" s="27">
        <v>5605.1943855214995</v>
      </c>
      <c r="T17" s="36">
        <f t="shared" si="7"/>
        <v>55</v>
      </c>
      <c r="U17" s="36">
        <f t="shared" si="8"/>
        <v>85.27</v>
      </c>
      <c r="V17" s="36">
        <f t="shared" si="9"/>
        <v>470254.55</v>
      </c>
      <c r="W17" s="36">
        <f t="shared" si="10"/>
        <v>5605.19</v>
      </c>
      <c r="Y17" t="b">
        <f t="shared" si="11"/>
        <v>1</v>
      </c>
      <c r="Z17" t="b">
        <f t="shared" si="12"/>
        <v>1</v>
      </c>
      <c r="AA17" t="b">
        <f t="shared" si="13"/>
        <v>1</v>
      </c>
      <c r="AB17" t="b">
        <f t="shared" si="14"/>
        <v>1</v>
      </c>
      <c r="AD17" s="5" t="s">
        <v>22</v>
      </c>
      <c r="AE17" s="27">
        <v>5605.1943855214995</v>
      </c>
      <c r="AG17" s="36">
        <f t="shared" si="15"/>
        <v>5605.19</v>
      </c>
      <c r="AI17" t="b">
        <f t="shared" si="16"/>
        <v>1</v>
      </c>
    </row>
    <row r="18" spans="1:35" x14ac:dyDescent="0.25">
      <c r="A18" s="1">
        <v>13</v>
      </c>
      <c r="B18" t="s">
        <v>10</v>
      </c>
      <c r="C18">
        <v>88</v>
      </c>
      <c r="D18">
        <v>91.846770908775241</v>
      </c>
      <c r="E18">
        <v>484676.13636363641</v>
      </c>
      <c r="F18">
        <v>4900.1936235077746</v>
      </c>
      <c r="G18" t="s">
        <v>23</v>
      </c>
      <c r="H18" t="s">
        <v>9</v>
      </c>
      <c r="J18">
        <f t="shared" si="3"/>
        <v>88</v>
      </c>
      <c r="K18">
        <f t="shared" si="4"/>
        <v>91.85</v>
      </c>
      <c r="L18">
        <f t="shared" si="5"/>
        <v>484676.14</v>
      </c>
      <c r="M18">
        <f t="shared" si="6"/>
        <v>4900.1899999999996</v>
      </c>
      <c r="O18" s="7" t="s">
        <v>23</v>
      </c>
      <c r="P18" s="32">
        <v>88</v>
      </c>
      <c r="Q18" s="30">
        <v>91.846770908775241</v>
      </c>
      <c r="R18" s="29">
        <v>484676.13636363635</v>
      </c>
      <c r="S18" s="31">
        <v>4900.1936235077746</v>
      </c>
      <c r="T18" s="36">
        <f t="shared" si="7"/>
        <v>88</v>
      </c>
      <c r="U18" s="36">
        <f t="shared" si="8"/>
        <v>91.85</v>
      </c>
      <c r="V18" s="36">
        <f t="shared" si="9"/>
        <v>484676.14</v>
      </c>
      <c r="W18" s="36">
        <f t="shared" si="10"/>
        <v>4900.1899999999996</v>
      </c>
      <c r="Y18" t="b">
        <f t="shared" si="11"/>
        <v>1</v>
      </c>
      <c r="Z18" t="b">
        <f t="shared" si="12"/>
        <v>1</v>
      </c>
      <c r="AA18" t="b">
        <f t="shared" si="13"/>
        <v>1</v>
      </c>
      <c r="AB18" t="b">
        <f t="shared" si="14"/>
        <v>1</v>
      </c>
      <c r="AD18" s="7" t="s">
        <v>23</v>
      </c>
      <c r="AE18" s="31">
        <v>4900.1936235077746</v>
      </c>
      <c r="AG18" s="36">
        <f t="shared" si="15"/>
        <v>4900.1899999999996</v>
      </c>
      <c r="AI18" t="b">
        <f t="shared" si="16"/>
        <v>1</v>
      </c>
    </row>
    <row r="19" spans="1:35" x14ac:dyDescent="0.25">
      <c r="A19" s="1">
        <v>14</v>
      </c>
      <c r="B19" t="s">
        <v>10</v>
      </c>
      <c r="C19">
        <v>139</v>
      </c>
      <c r="D19">
        <v>71.166251796106678</v>
      </c>
      <c r="E19">
        <v>320592.03597122303</v>
      </c>
      <c r="F19">
        <v>4575.0013997923716</v>
      </c>
      <c r="G19" t="s">
        <v>24</v>
      </c>
      <c r="H19" t="s">
        <v>9</v>
      </c>
      <c r="J19">
        <f t="shared" si="3"/>
        <v>139</v>
      </c>
      <c r="K19">
        <f t="shared" si="4"/>
        <v>71.17</v>
      </c>
      <c r="L19">
        <f t="shared" si="5"/>
        <v>320592.03999999998</v>
      </c>
      <c r="M19">
        <f t="shared" si="6"/>
        <v>4575</v>
      </c>
      <c r="O19" s="5" t="s">
        <v>24</v>
      </c>
      <c r="P19" s="28">
        <v>139</v>
      </c>
      <c r="Q19" s="26">
        <v>71.166251796106678</v>
      </c>
      <c r="R19" s="25">
        <v>320592.03597122303</v>
      </c>
      <c r="S19" s="27">
        <v>4575.0013997923716</v>
      </c>
      <c r="T19" s="36">
        <f t="shared" si="7"/>
        <v>139</v>
      </c>
      <c r="U19" s="36">
        <f t="shared" si="8"/>
        <v>71.17</v>
      </c>
      <c r="V19" s="36">
        <f t="shared" si="9"/>
        <v>320592.03999999998</v>
      </c>
      <c r="W19" s="36">
        <f t="shared" si="10"/>
        <v>4575</v>
      </c>
      <c r="Y19" t="b">
        <f t="shared" si="11"/>
        <v>1</v>
      </c>
      <c r="Z19" t="b">
        <f t="shared" si="12"/>
        <v>1</v>
      </c>
      <c r="AA19" t="b">
        <f t="shared" si="13"/>
        <v>1</v>
      </c>
      <c r="AB19" t="b">
        <f t="shared" si="14"/>
        <v>1</v>
      </c>
      <c r="AD19" s="5" t="s">
        <v>24</v>
      </c>
      <c r="AE19" s="27">
        <v>4575.0013997923716</v>
      </c>
      <c r="AG19" s="36">
        <f t="shared" si="15"/>
        <v>4575</v>
      </c>
      <c r="AI19" t="b">
        <f t="shared" si="16"/>
        <v>1</v>
      </c>
    </row>
    <row r="20" spans="1:35" x14ac:dyDescent="0.25">
      <c r="A20" s="1">
        <v>15</v>
      </c>
      <c r="B20" t="s">
        <v>10</v>
      </c>
      <c r="C20">
        <v>67</v>
      </c>
      <c r="D20">
        <v>67.39984128449251</v>
      </c>
      <c r="E20">
        <v>273068.43283582089</v>
      </c>
      <c r="F20">
        <v>4149.079559058905</v>
      </c>
      <c r="G20" t="s">
        <v>25</v>
      </c>
      <c r="H20" t="s">
        <v>9</v>
      </c>
      <c r="J20">
        <f t="shared" si="3"/>
        <v>67</v>
      </c>
      <c r="K20">
        <f t="shared" si="4"/>
        <v>67.400000000000006</v>
      </c>
      <c r="L20">
        <f t="shared" si="5"/>
        <v>273068.43</v>
      </c>
      <c r="M20">
        <f t="shared" si="6"/>
        <v>4149.08</v>
      </c>
      <c r="O20" s="7" t="s">
        <v>25</v>
      </c>
      <c r="P20" s="32">
        <v>67</v>
      </c>
      <c r="Q20" s="30">
        <v>67.39984128449251</v>
      </c>
      <c r="R20" s="29">
        <v>273068.43283582089</v>
      </c>
      <c r="S20" s="31">
        <v>4149.079559058905</v>
      </c>
      <c r="T20" s="36">
        <f t="shared" si="7"/>
        <v>67</v>
      </c>
      <c r="U20" s="36">
        <f t="shared" si="8"/>
        <v>67.400000000000006</v>
      </c>
      <c r="V20" s="36">
        <f t="shared" si="9"/>
        <v>273068.43</v>
      </c>
      <c r="W20" s="36">
        <f t="shared" si="10"/>
        <v>4149.08</v>
      </c>
      <c r="Y20" t="b">
        <f t="shared" si="11"/>
        <v>1</v>
      </c>
      <c r="Z20" t="b">
        <f t="shared" si="12"/>
        <v>1</v>
      </c>
      <c r="AA20" t="b">
        <f t="shared" si="13"/>
        <v>1</v>
      </c>
      <c r="AB20" t="b">
        <f t="shared" si="14"/>
        <v>1</v>
      </c>
      <c r="AD20" s="7" t="s">
        <v>25</v>
      </c>
      <c r="AE20" s="31">
        <v>4149.079559058905</v>
      </c>
      <c r="AG20" s="36">
        <f t="shared" si="15"/>
        <v>4149.08</v>
      </c>
      <c r="AI20" t="b">
        <f t="shared" si="16"/>
        <v>1</v>
      </c>
    </row>
    <row r="21" spans="1:35" x14ac:dyDescent="0.25">
      <c r="A21" s="1">
        <v>16</v>
      </c>
      <c r="B21" t="s">
        <v>10</v>
      </c>
      <c r="C21">
        <v>42</v>
      </c>
      <c r="D21">
        <v>75.784423623523821</v>
      </c>
      <c r="E21">
        <v>237647.61904761911</v>
      </c>
      <c r="F21">
        <v>3163.2419211721271</v>
      </c>
      <c r="G21" t="s">
        <v>26</v>
      </c>
      <c r="H21" t="s">
        <v>9</v>
      </c>
      <c r="J21">
        <f t="shared" si="3"/>
        <v>42</v>
      </c>
      <c r="K21">
        <f t="shared" si="4"/>
        <v>75.78</v>
      </c>
      <c r="L21">
        <f t="shared" si="5"/>
        <v>237647.62</v>
      </c>
      <c r="M21">
        <f t="shared" si="6"/>
        <v>3163.24</v>
      </c>
      <c r="O21" s="5" t="s">
        <v>26</v>
      </c>
      <c r="P21" s="28">
        <v>42</v>
      </c>
      <c r="Q21" s="26">
        <v>75.784423623523821</v>
      </c>
      <c r="R21" s="25">
        <v>237647.61904761905</v>
      </c>
      <c r="S21" s="27">
        <v>3163.2419211721267</v>
      </c>
      <c r="T21" s="36">
        <f t="shared" si="7"/>
        <v>42</v>
      </c>
      <c r="U21" s="36">
        <f t="shared" si="8"/>
        <v>75.78</v>
      </c>
      <c r="V21" s="36">
        <f t="shared" si="9"/>
        <v>237647.62</v>
      </c>
      <c r="W21" s="36">
        <f t="shared" si="10"/>
        <v>3163.24</v>
      </c>
      <c r="Y21" t="b">
        <f t="shared" si="11"/>
        <v>1</v>
      </c>
      <c r="Z21" t="b">
        <f t="shared" si="12"/>
        <v>1</v>
      </c>
      <c r="AA21" t="b">
        <f t="shared" si="13"/>
        <v>1</v>
      </c>
      <c r="AB21" t="b">
        <f t="shared" si="14"/>
        <v>1</v>
      </c>
      <c r="AD21" s="5" t="s">
        <v>26</v>
      </c>
      <c r="AE21" s="27">
        <v>3163.2419211721267</v>
      </c>
      <c r="AG21" s="36">
        <f t="shared" si="15"/>
        <v>3163.24</v>
      </c>
      <c r="AI21" t="b">
        <f t="shared" si="16"/>
        <v>1</v>
      </c>
    </row>
    <row r="22" spans="1:35" x14ac:dyDescent="0.25">
      <c r="A22" s="1">
        <v>17</v>
      </c>
      <c r="B22" t="s">
        <v>10</v>
      </c>
      <c r="C22">
        <v>92</v>
      </c>
      <c r="D22">
        <v>85.573644021739142</v>
      </c>
      <c r="E22">
        <v>590961.41304347827</v>
      </c>
      <c r="F22">
        <v>6432.5342972624712</v>
      </c>
      <c r="G22" t="s">
        <v>27</v>
      </c>
      <c r="H22" t="s">
        <v>9</v>
      </c>
      <c r="J22">
        <f t="shared" si="3"/>
        <v>92</v>
      </c>
      <c r="K22">
        <f t="shared" si="4"/>
        <v>85.57</v>
      </c>
      <c r="L22">
        <f t="shared" si="5"/>
        <v>590961.41</v>
      </c>
      <c r="M22">
        <f t="shared" si="6"/>
        <v>6432.53</v>
      </c>
      <c r="O22" s="7" t="s">
        <v>27</v>
      </c>
      <c r="P22" s="32">
        <v>92</v>
      </c>
      <c r="Q22" s="30">
        <v>85.573644021739142</v>
      </c>
      <c r="R22" s="29">
        <v>590961.41304347827</v>
      </c>
      <c r="S22" s="31">
        <v>6432.5342972624712</v>
      </c>
      <c r="T22" s="36">
        <f t="shared" si="7"/>
        <v>92</v>
      </c>
      <c r="U22" s="36">
        <f t="shared" si="8"/>
        <v>85.57</v>
      </c>
      <c r="V22" s="36">
        <f t="shared" si="9"/>
        <v>590961.41</v>
      </c>
      <c r="W22" s="36">
        <f t="shared" si="10"/>
        <v>6432.53</v>
      </c>
      <c r="Y22" t="b">
        <f t="shared" si="11"/>
        <v>1</v>
      </c>
      <c r="Z22" t="b">
        <f t="shared" si="12"/>
        <v>1</v>
      </c>
      <c r="AA22" t="b">
        <f t="shared" si="13"/>
        <v>1</v>
      </c>
      <c r="AB22" t="b">
        <f t="shared" si="14"/>
        <v>1</v>
      </c>
      <c r="AD22" s="7" t="s">
        <v>27</v>
      </c>
      <c r="AE22" s="31">
        <v>6432.5342972624712</v>
      </c>
      <c r="AG22" s="36">
        <f t="shared" si="15"/>
        <v>6432.53</v>
      </c>
      <c r="AI22" t="b">
        <f t="shared" si="16"/>
        <v>1</v>
      </c>
    </row>
    <row r="23" spans="1:35" x14ac:dyDescent="0.25">
      <c r="A23" s="1">
        <v>18</v>
      </c>
      <c r="B23" t="s">
        <v>10</v>
      </c>
      <c r="C23">
        <v>6</v>
      </c>
      <c r="D23">
        <v>68.049607554966656</v>
      </c>
      <c r="E23">
        <v>271500</v>
      </c>
      <c r="F23">
        <v>4017.1967396254681</v>
      </c>
      <c r="G23" t="s">
        <v>28</v>
      </c>
      <c r="H23" t="s">
        <v>9</v>
      </c>
      <c r="J23">
        <f t="shared" si="3"/>
        <v>6</v>
      </c>
      <c r="K23">
        <f t="shared" si="4"/>
        <v>68.05</v>
      </c>
      <c r="L23">
        <f t="shared" si="5"/>
        <v>271500</v>
      </c>
      <c r="M23">
        <f t="shared" si="6"/>
        <v>4017.2</v>
      </c>
      <c r="O23" s="5" t="s">
        <v>28</v>
      </c>
      <c r="P23" s="28">
        <v>6</v>
      </c>
      <c r="Q23" s="26">
        <v>68.049607554966656</v>
      </c>
      <c r="R23" s="25">
        <v>271500</v>
      </c>
      <c r="S23" s="27">
        <v>4017.1967396254677</v>
      </c>
      <c r="T23" s="36">
        <f t="shared" si="7"/>
        <v>6</v>
      </c>
      <c r="U23" s="36">
        <f t="shared" si="8"/>
        <v>68.05</v>
      </c>
      <c r="V23" s="36">
        <f t="shared" si="9"/>
        <v>271500</v>
      </c>
      <c r="W23" s="36">
        <f t="shared" si="10"/>
        <v>4017.2</v>
      </c>
      <c r="Y23" t="b">
        <f t="shared" si="11"/>
        <v>1</v>
      </c>
      <c r="Z23" t="b">
        <f t="shared" si="12"/>
        <v>1</v>
      </c>
      <c r="AA23" t="b">
        <f t="shared" si="13"/>
        <v>1</v>
      </c>
      <c r="AB23" t="b">
        <f t="shared" si="14"/>
        <v>1</v>
      </c>
      <c r="AD23" s="5" t="s">
        <v>28</v>
      </c>
      <c r="AE23" s="27">
        <v>4017.1967396254677</v>
      </c>
      <c r="AG23" s="36">
        <f t="shared" si="15"/>
        <v>4017.2</v>
      </c>
      <c r="AI23" t="b">
        <f t="shared" si="16"/>
        <v>1</v>
      </c>
    </row>
    <row r="24" spans="1:35" x14ac:dyDescent="0.25">
      <c r="A24" s="1">
        <v>19</v>
      </c>
      <c r="B24" t="s">
        <v>10</v>
      </c>
      <c r="C24">
        <v>10</v>
      </c>
      <c r="D24">
        <v>89.682000839099999</v>
      </c>
      <c r="E24">
        <v>317290</v>
      </c>
      <c r="F24">
        <v>3553.8377929393082</v>
      </c>
      <c r="G24" t="s">
        <v>29</v>
      </c>
      <c r="H24" t="s">
        <v>9</v>
      </c>
      <c r="J24">
        <f t="shared" si="3"/>
        <v>10</v>
      </c>
      <c r="K24">
        <f t="shared" si="4"/>
        <v>89.68</v>
      </c>
      <c r="L24">
        <f t="shared" si="5"/>
        <v>317290</v>
      </c>
      <c r="M24">
        <f t="shared" si="6"/>
        <v>3553.84</v>
      </c>
      <c r="O24" s="7" t="s">
        <v>29</v>
      </c>
      <c r="P24" s="32">
        <v>10</v>
      </c>
      <c r="Q24" s="30">
        <v>89.682000839099999</v>
      </c>
      <c r="R24" s="29">
        <v>317290</v>
      </c>
      <c r="S24" s="31">
        <v>3553.8377929393077</v>
      </c>
      <c r="T24" s="36">
        <f t="shared" si="7"/>
        <v>10</v>
      </c>
      <c r="U24" s="36">
        <f t="shared" si="8"/>
        <v>89.68</v>
      </c>
      <c r="V24" s="36">
        <f t="shared" si="9"/>
        <v>317290</v>
      </c>
      <c r="W24" s="36">
        <f t="shared" si="10"/>
        <v>3553.84</v>
      </c>
      <c r="Y24" t="b">
        <f t="shared" si="11"/>
        <v>1</v>
      </c>
      <c r="Z24" t="b">
        <f t="shared" si="12"/>
        <v>1</v>
      </c>
      <c r="AA24" t="b">
        <f t="shared" si="13"/>
        <v>1</v>
      </c>
      <c r="AB24" t="b">
        <f t="shared" si="14"/>
        <v>1</v>
      </c>
      <c r="AD24" s="7" t="s">
        <v>29</v>
      </c>
      <c r="AE24" s="31">
        <v>3553.8377929393077</v>
      </c>
      <c r="AG24" s="36">
        <f t="shared" si="15"/>
        <v>3553.84</v>
      </c>
      <c r="AI24" t="b">
        <f t="shared" si="16"/>
        <v>1</v>
      </c>
    </row>
    <row r="25" spans="1:35" x14ac:dyDescent="0.25">
      <c r="A25" s="1">
        <v>20</v>
      </c>
      <c r="B25" t="s">
        <v>10</v>
      </c>
      <c r="C25">
        <v>53</v>
      </c>
      <c r="D25">
        <v>77.121132075471721</v>
      </c>
      <c r="E25">
        <v>317094.33962264151</v>
      </c>
      <c r="F25">
        <v>4134.4461311245132</v>
      </c>
      <c r="G25" t="s">
        <v>30</v>
      </c>
      <c r="H25" t="s">
        <v>9</v>
      </c>
      <c r="J25">
        <f t="shared" si="3"/>
        <v>53</v>
      </c>
      <c r="K25">
        <f t="shared" si="4"/>
        <v>77.12</v>
      </c>
      <c r="L25">
        <f t="shared" si="5"/>
        <v>317094.34000000003</v>
      </c>
      <c r="M25">
        <f t="shared" si="6"/>
        <v>4134.45</v>
      </c>
      <c r="O25" s="5" t="s">
        <v>30</v>
      </c>
      <c r="P25" s="28">
        <v>53</v>
      </c>
      <c r="Q25" s="26">
        <v>77.121132075471721</v>
      </c>
      <c r="R25" s="25">
        <v>317094.33962264151</v>
      </c>
      <c r="S25" s="27">
        <v>4134.4461311245132</v>
      </c>
      <c r="T25" s="36">
        <f t="shared" si="7"/>
        <v>53</v>
      </c>
      <c r="U25" s="36">
        <f t="shared" si="8"/>
        <v>77.12</v>
      </c>
      <c r="V25" s="36">
        <f t="shared" si="9"/>
        <v>317094.34000000003</v>
      </c>
      <c r="W25" s="36">
        <f t="shared" si="10"/>
        <v>4134.45</v>
      </c>
      <c r="Y25" t="b">
        <f t="shared" si="11"/>
        <v>1</v>
      </c>
      <c r="Z25" t="b">
        <f t="shared" si="12"/>
        <v>1</v>
      </c>
      <c r="AA25" t="b">
        <f t="shared" si="13"/>
        <v>1</v>
      </c>
      <c r="AB25" t="b">
        <f t="shared" si="14"/>
        <v>1</v>
      </c>
      <c r="AD25" s="5" t="s">
        <v>30</v>
      </c>
      <c r="AE25" s="27">
        <v>4134.4461311245132</v>
      </c>
      <c r="AG25" s="36">
        <f t="shared" si="15"/>
        <v>4134.45</v>
      </c>
      <c r="AI25" t="b">
        <f t="shared" si="16"/>
        <v>1</v>
      </c>
    </row>
    <row r="26" spans="1:35" x14ac:dyDescent="0.25">
      <c r="A26" s="1">
        <v>21</v>
      </c>
      <c r="B26" t="s">
        <v>10</v>
      </c>
      <c r="C26">
        <v>180</v>
      </c>
      <c r="D26">
        <v>81.655978159927784</v>
      </c>
      <c r="E26">
        <v>292162.40000000002</v>
      </c>
      <c r="F26">
        <v>3617.6542789675832</v>
      </c>
      <c r="G26" t="s">
        <v>31</v>
      </c>
      <c r="H26" t="s">
        <v>9</v>
      </c>
      <c r="J26">
        <f t="shared" si="3"/>
        <v>180</v>
      </c>
      <c r="K26">
        <f t="shared" si="4"/>
        <v>81.66</v>
      </c>
      <c r="L26">
        <f t="shared" si="5"/>
        <v>292162.40000000002</v>
      </c>
      <c r="M26">
        <f t="shared" si="6"/>
        <v>3617.65</v>
      </c>
      <c r="O26" s="7" t="s">
        <v>31</v>
      </c>
      <c r="P26" s="32">
        <v>180</v>
      </c>
      <c r="Q26" s="30">
        <v>81.655978159927784</v>
      </c>
      <c r="R26" s="29">
        <v>292162.40000000002</v>
      </c>
      <c r="S26" s="31">
        <v>3617.6542789675832</v>
      </c>
      <c r="T26" s="36">
        <f t="shared" si="7"/>
        <v>180</v>
      </c>
      <c r="U26" s="36">
        <f t="shared" si="8"/>
        <v>81.66</v>
      </c>
      <c r="V26" s="36">
        <f t="shared" si="9"/>
        <v>292162.40000000002</v>
      </c>
      <c r="W26" s="36">
        <f t="shared" si="10"/>
        <v>3617.65</v>
      </c>
      <c r="Y26" t="b">
        <f t="shared" si="11"/>
        <v>1</v>
      </c>
      <c r="Z26" t="b">
        <f t="shared" si="12"/>
        <v>1</v>
      </c>
      <c r="AA26" t="b">
        <f t="shared" si="13"/>
        <v>1</v>
      </c>
      <c r="AB26" t="b">
        <f t="shared" si="14"/>
        <v>1</v>
      </c>
      <c r="AD26" s="7" t="s">
        <v>31</v>
      </c>
      <c r="AE26" s="31">
        <v>3617.6542789675832</v>
      </c>
      <c r="AG26" s="36">
        <f t="shared" si="15"/>
        <v>3617.65</v>
      </c>
      <c r="AI26" t="b">
        <f t="shared" si="16"/>
        <v>1</v>
      </c>
    </row>
    <row r="27" spans="1:35" x14ac:dyDescent="0.25">
      <c r="A27" s="1">
        <v>22</v>
      </c>
      <c r="B27" t="s">
        <v>10</v>
      </c>
      <c r="C27">
        <v>326</v>
      </c>
      <c r="D27">
        <v>76.619780503509631</v>
      </c>
      <c r="E27">
        <v>339153.32208588958</v>
      </c>
      <c r="F27">
        <v>4498.7272216161491</v>
      </c>
      <c r="G27" t="s">
        <v>32</v>
      </c>
      <c r="H27" t="s">
        <v>9</v>
      </c>
      <c r="J27">
        <f t="shared" si="3"/>
        <v>326</v>
      </c>
      <c r="K27">
        <f t="shared" si="4"/>
        <v>76.62</v>
      </c>
      <c r="L27">
        <f t="shared" si="5"/>
        <v>339153.32</v>
      </c>
      <c r="M27">
        <f t="shared" si="6"/>
        <v>4498.7299999999996</v>
      </c>
      <c r="O27" s="5" t="s">
        <v>32</v>
      </c>
      <c r="P27" s="28">
        <v>326</v>
      </c>
      <c r="Q27" s="26">
        <v>76.619780503509631</v>
      </c>
      <c r="R27" s="25">
        <v>339153.32208588958</v>
      </c>
      <c r="S27" s="27">
        <v>4498.7272216161491</v>
      </c>
      <c r="T27" s="36">
        <f t="shared" si="7"/>
        <v>326</v>
      </c>
      <c r="U27" s="36">
        <f t="shared" si="8"/>
        <v>76.62</v>
      </c>
      <c r="V27" s="36">
        <f t="shared" si="9"/>
        <v>339153.32</v>
      </c>
      <c r="W27" s="36">
        <f t="shared" si="10"/>
        <v>4498.7299999999996</v>
      </c>
      <c r="Y27" t="b">
        <f t="shared" si="11"/>
        <v>1</v>
      </c>
      <c r="Z27" t="b">
        <f t="shared" si="12"/>
        <v>1</v>
      </c>
      <c r="AA27" t="b">
        <f t="shared" si="13"/>
        <v>1</v>
      </c>
      <c r="AB27" t="b">
        <f t="shared" si="14"/>
        <v>1</v>
      </c>
      <c r="AD27" s="5" t="s">
        <v>32</v>
      </c>
      <c r="AE27" s="27">
        <v>4498.7272216161491</v>
      </c>
      <c r="AG27" s="36">
        <f t="shared" si="15"/>
        <v>4498.7299999999996</v>
      </c>
      <c r="AI27" t="b">
        <f t="shared" si="16"/>
        <v>1</v>
      </c>
    </row>
    <row r="28" spans="1:35" x14ac:dyDescent="0.25">
      <c r="A28" s="1">
        <v>23</v>
      </c>
      <c r="B28" t="s">
        <v>10</v>
      </c>
      <c r="C28">
        <v>37</v>
      </c>
      <c r="D28">
        <v>88.302042895426467</v>
      </c>
      <c r="E28">
        <v>246043.24324324331</v>
      </c>
      <c r="F28">
        <v>2833.1810732870981</v>
      </c>
      <c r="G28" t="s">
        <v>33</v>
      </c>
      <c r="H28" t="s">
        <v>9</v>
      </c>
      <c r="J28">
        <f t="shared" si="3"/>
        <v>37</v>
      </c>
      <c r="K28">
        <f t="shared" si="4"/>
        <v>88.3</v>
      </c>
      <c r="L28">
        <f t="shared" si="5"/>
        <v>246043.24</v>
      </c>
      <c r="M28">
        <f t="shared" si="6"/>
        <v>2833.18</v>
      </c>
      <c r="O28" s="7" t="s">
        <v>33</v>
      </c>
      <c r="P28" s="32">
        <v>37</v>
      </c>
      <c r="Q28" s="30">
        <v>88.302042895426467</v>
      </c>
      <c r="R28" s="29">
        <v>246043.24324324325</v>
      </c>
      <c r="S28" s="31">
        <v>2833.1810732870981</v>
      </c>
      <c r="T28" s="36">
        <f t="shared" si="7"/>
        <v>37</v>
      </c>
      <c r="U28" s="36">
        <f t="shared" si="8"/>
        <v>88.3</v>
      </c>
      <c r="V28" s="36">
        <f t="shared" si="9"/>
        <v>246043.24</v>
      </c>
      <c r="W28" s="36">
        <f t="shared" si="10"/>
        <v>2833.18</v>
      </c>
      <c r="Y28" t="b">
        <f t="shared" si="11"/>
        <v>1</v>
      </c>
      <c r="Z28" t="b">
        <f t="shared" si="12"/>
        <v>1</v>
      </c>
      <c r="AA28" t="b">
        <f t="shared" si="13"/>
        <v>1</v>
      </c>
      <c r="AB28" t="b">
        <f t="shared" si="14"/>
        <v>1</v>
      </c>
      <c r="AD28" s="7" t="s">
        <v>33</v>
      </c>
      <c r="AE28" s="31">
        <v>2833.1810732870981</v>
      </c>
      <c r="AG28" s="36">
        <f t="shared" si="15"/>
        <v>2833.18</v>
      </c>
      <c r="AI28" t="b">
        <f t="shared" si="16"/>
        <v>1</v>
      </c>
    </row>
    <row r="29" spans="1:35" x14ac:dyDescent="0.25">
      <c r="A29" s="1">
        <v>24</v>
      </c>
      <c r="B29" t="s">
        <v>10</v>
      </c>
      <c r="C29">
        <v>20</v>
      </c>
      <c r="D29">
        <v>98.497500000000002</v>
      </c>
      <c r="E29">
        <v>292815.34999999998</v>
      </c>
      <c r="F29">
        <v>2914.8394805108892</v>
      </c>
      <c r="G29" t="s">
        <v>34</v>
      </c>
      <c r="H29" t="s">
        <v>9</v>
      </c>
      <c r="J29">
        <f t="shared" si="3"/>
        <v>20</v>
      </c>
      <c r="K29">
        <f t="shared" si="4"/>
        <v>98.5</v>
      </c>
      <c r="L29">
        <f t="shared" si="5"/>
        <v>292815.34999999998</v>
      </c>
      <c r="M29">
        <f t="shared" si="6"/>
        <v>2914.84</v>
      </c>
      <c r="O29" s="5" t="s">
        <v>34</v>
      </c>
      <c r="P29" s="28">
        <v>20</v>
      </c>
      <c r="Q29" s="26">
        <v>98.497500000000002</v>
      </c>
      <c r="R29" s="25">
        <v>292815.34999999998</v>
      </c>
      <c r="S29" s="27">
        <v>2914.8394805108887</v>
      </c>
      <c r="T29" s="36">
        <f t="shared" si="7"/>
        <v>20</v>
      </c>
      <c r="U29" s="36">
        <f t="shared" si="8"/>
        <v>98.5</v>
      </c>
      <c r="V29" s="36">
        <f t="shared" si="9"/>
        <v>292815.34999999998</v>
      </c>
      <c r="W29" s="36">
        <f t="shared" si="10"/>
        <v>2914.84</v>
      </c>
      <c r="Y29" t="b">
        <f t="shared" si="11"/>
        <v>1</v>
      </c>
      <c r="Z29" t="b">
        <f t="shared" si="12"/>
        <v>1</v>
      </c>
      <c r="AA29" t="b">
        <f t="shared" si="13"/>
        <v>1</v>
      </c>
      <c r="AB29" t="b">
        <f t="shared" si="14"/>
        <v>1</v>
      </c>
      <c r="AD29" s="5" t="s">
        <v>34</v>
      </c>
      <c r="AE29" s="27">
        <v>2914.8394805108887</v>
      </c>
      <c r="AG29" s="36">
        <f t="shared" si="15"/>
        <v>2914.84</v>
      </c>
      <c r="AI29" t="b">
        <f t="shared" si="16"/>
        <v>1</v>
      </c>
    </row>
    <row r="30" spans="1:35" x14ac:dyDescent="0.25">
      <c r="A30" s="1">
        <v>25</v>
      </c>
      <c r="B30" t="s">
        <v>10</v>
      </c>
      <c r="C30">
        <v>68</v>
      </c>
      <c r="D30">
        <v>86.43426470588237</v>
      </c>
      <c r="E30">
        <v>236005.3823529412</v>
      </c>
      <c r="F30">
        <v>2757.6565760104781</v>
      </c>
      <c r="G30" t="s">
        <v>35</v>
      </c>
      <c r="H30" t="s">
        <v>9</v>
      </c>
      <c r="J30">
        <f t="shared" si="3"/>
        <v>68</v>
      </c>
      <c r="K30">
        <f t="shared" si="4"/>
        <v>86.43</v>
      </c>
      <c r="L30">
        <f t="shared" si="5"/>
        <v>236005.38</v>
      </c>
      <c r="M30">
        <f t="shared" si="6"/>
        <v>2757.66</v>
      </c>
      <c r="O30" s="7" t="s">
        <v>35</v>
      </c>
      <c r="P30" s="32">
        <v>68</v>
      </c>
      <c r="Q30" s="30">
        <v>86.43426470588237</v>
      </c>
      <c r="R30" s="29">
        <v>236005.38235294117</v>
      </c>
      <c r="S30" s="31">
        <v>2757.6565760104777</v>
      </c>
      <c r="T30" s="36">
        <f t="shared" si="7"/>
        <v>68</v>
      </c>
      <c r="U30" s="36">
        <f t="shared" si="8"/>
        <v>86.43</v>
      </c>
      <c r="V30" s="36">
        <f t="shared" si="9"/>
        <v>236005.38</v>
      </c>
      <c r="W30" s="36">
        <f t="shared" si="10"/>
        <v>2757.66</v>
      </c>
      <c r="Y30" t="b">
        <f t="shared" si="11"/>
        <v>1</v>
      </c>
      <c r="Z30" t="b">
        <f t="shared" si="12"/>
        <v>1</v>
      </c>
      <c r="AA30" t="b">
        <f t="shared" si="13"/>
        <v>1</v>
      </c>
      <c r="AB30" t="b">
        <f t="shared" si="14"/>
        <v>1</v>
      </c>
      <c r="AD30" s="7" t="s">
        <v>35</v>
      </c>
      <c r="AE30" s="31">
        <v>2757.6565760104777</v>
      </c>
      <c r="AG30" s="36">
        <f t="shared" si="15"/>
        <v>2757.66</v>
      </c>
      <c r="AI30" t="b">
        <f t="shared" si="16"/>
        <v>1</v>
      </c>
    </row>
    <row r="31" spans="1:35" x14ac:dyDescent="0.25">
      <c r="A31" s="1">
        <v>26</v>
      </c>
      <c r="B31" t="s">
        <v>10</v>
      </c>
      <c r="C31">
        <v>61</v>
      </c>
      <c r="D31">
        <v>68.861147540983623</v>
      </c>
      <c r="E31">
        <v>206688.5245901639</v>
      </c>
      <c r="F31">
        <v>3006.4158391972001</v>
      </c>
      <c r="G31" t="s">
        <v>36</v>
      </c>
      <c r="H31" t="s">
        <v>9</v>
      </c>
      <c r="J31">
        <f t="shared" si="3"/>
        <v>61</v>
      </c>
      <c r="K31">
        <f t="shared" si="4"/>
        <v>68.86</v>
      </c>
      <c r="L31">
        <f t="shared" si="5"/>
        <v>206688.52</v>
      </c>
      <c r="M31">
        <f t="shared" si="6"/>
        <v>3006.42</v>
      </c>
      <c r="O31" s="5" t="s">
        <v>36</v>
      </c>
      <c r="P31" s="28">
        <v>61</v>
      </c>
      <c r="Q31" s="26">
        <v>68.861147540983623</v>
      </c>
      <c r="R31" s="25">
        <v>206688.52459016393</v>
      </c>
      <c r="S31" s="27">
        <v>3006.4158391972001</v>
      </c>
      <c r="T31" s="36">
        <f t="shared" si="7"/>
        <v>61</v>
      </c>
      <c r="U31" s="36">
        <f t="shared" si="8"/>
        <v>68.86</v>
      </c>
      <c r="V31" s="36">
        <f t="shared" si="9"/>
        <v>206688.52</v>
      </c>
      <c r="W31" s="36">
        <f t="shared" si="10"/>
        <v>3006.42</v>
      </c>
      <c r="Y31" t="b">
        <f t="shared" si="11"/>
        <v>1</v>
      </c>
      <c r="Z31" t="b">
        <f t="shared" si="12"/>
        <v>1</v>
      </c>
      <c r="AA31" t="b">
        <f t="shared" si="13"/>
        <v>1</v>
      </c>
      <c r="AB31" t="b">
        <f t="shared" si="14"/>
        <v>1</v>
      </c>
      <c r="AD31" s="5" t="s">
        <v>36</v>
      </c>
      <c r="AE31" s="27">
        <v>3006.4158391972001</v>
      </c>
      <c r="AG31" s="36">
        <f t="shared" si="15"/>
        <v>3006.42</v>
      </c>
      <c r="AI31" t="b">
        <f t="shared" si="16"/>
        <v>1</v>
      </c>
    </row>
    <row r="32" spans="1:35" x14ac:dyDescent="0.25">
      <c r="A32" s="1">
        <v>27</v>
      </c>
      <c r="B32" t="s">
        <v>10</v>
      </c>
      <c r="C32">
        <v>71</v>
      </c>
      <c r="D32">
        <v>88.531760563380303</v>
      </c>
      <c r="E32">
        <v>415098.59154929582</v>
      </c>
      <c r="F32">
        <v>4753.9024610046163</v>
      </c>
      <c r="G32" t="s">
        <v>37</v>
      </c>
      <c r="H32" t="s">
        <v>9</v>
      </c>
      <c r="J32">
        <f t="shared" si="3"/>
        <v>71</v>
      </c>
      <c r="K32">
        <f t="shared" si="4"/>
        <v>88.53</v>
      </c>
      <c r="L32">
        <f t="shared" si="5"/>
        <v>415098.59</v>
      </c>
      <c r="M32">
        <f t="shared" si="6"/>
        <v>4753.8999999999996</v>
      </c>
      <c r="O32" s="7" t="s">
        <v>37</v>
      </c>
      <c r="P32" s="32">
        <v>71</v>
      </c>
      <c r="Q32" s="30">
        <v>88.531760563380303</v>
      </c>
      <c r="R32" s="29">
        <v>415098.59154929576</v>
      </c>
      <c r="S32" s="31">
        <v>4753.9024610046163</v>
      </c>
      <c r="T32" s="36">
        <f t="shared" si="7"/>
        <v>71</v>
      </c>
      <c r="U32" s="36">
        <f t="shared" si="8"/>
        <v>88.53</v>
      </c>
      <c r="V32" s="36">
        <f t="shared" si="9"/>
        <v>415098.59</v>
      </c>
      <c r="W32" s="36">
        <f t="shared" si="10"/>
        <v>4753.8999999999996</v>
      </c>
      <c r="Y32" t="b">
        <f t="shared" si="11"/>
        <v>1</v>
      </c>
      <c r="Z32" t="b">
        <f t="shared" si="12"/>
        <v>1</v>
      </c>
      <c r="AA32" t="b">
        <f t="shared" si="13"/>
        <v>1</v>
      </c>
      <c r="AB32" t="b">
        <f t="shared" si="14"/>
        <v>1</v>
      </c>
      <c r="AD32" s="7" t="s">
        <v>37</v>
      </c>
      <c r="AE32" s="31">
        <v>4753.9024610046163</v>
      </c>
      <c r="AG32" s="36">
        <f t="shared" si="15"/>
        <v>4753.8999999999996</v>
      </c>
      <c r="AI32" t="b">
        <f t="shared" si="16"/>
        <v>1</v>
      </c>
    </row>
    <row r="33" spans="1:35" x14ac:dyDescent="0.25">
      <c r="A33" s="1">
        <v>28</v>
      </c>
      <c r="B33" t="s">
        <v>10</v>
      </c>
      <c r="C33">
        <v>233</v>
      </c>
      <c r="D33">
        <v>79.508407400180161</v>
      </c>
      <c r="E33">
        <v>338965.24892703863</v>
      </c>
      <c r="F33">
        <v>4301.3157943501819</v>
      </c>
      <c r="G33" t="s">
        <v>38</v>
      </c>
      <c r="H33" t="s">
        <v>9</v>
      </c>
      <c r="J33">
        <f t="shared" si="3"/>
        <v>233</v>
      </c>
      <c r="K33">
        <f t="shared" si="4"/>
        <v>79.510000000000005</v>
      </c>
      <c r="L33">
        <f t="shared" si="5"/>
        <v>338965.25</v>
      </c>
      <c r="M33">
        <f t="shared" si="6"/>
        <v>4301.32</v>
      </c>
      <c r="O33" s="5" t="s">
        <v>38</v>
      </c>
      <c r="P33" s="28">
        <v>233</v>
      </c>
      <c r="Q33" s="26">
        <v>79.508407400180161</v>
      </c>
      <c r="R33" s="25">
        <v>338965.24892703863</v>
      </c>
      <c r="S33" s="27">
        <v>4301.3157943501819</v>
      </c>
      <c r="T33" s="36">
        <f t="shared" si="7"/>
        <v>233</v>
      </c>
      <c r="U33" s="36">
        <f t="shared" si="8"/>
        <v>79.510000000000005</v>
      </c>
      <c r="V33" s="36">
        <f t="shared" si="9"/>
        <v>338965.25</v>
      </c>
      <c r="W33" s="36">
        <f t="shared" si="10"/>
        <v>4301.32</v>
      </c>
      <c r="Y33" t="b">
        <f t="shared" si="11"/>
        <v>1</v>
      </c>
      <c r="Z33" t="b">
        <f t="shared" si="12"/>
        <v>1</v>
      </c>
      <c r="AA33" t="b">
        <f t="shared" si="13"/>
        <v>1</v>
      </c>
      <c r="AB33" t="b">
        <f t="shared" si="14"/>
        <v>1</v>
      </c>
      <c r="AD33" s="5" t="s">
        <v>38</v>
      </c>
      <c r="AE33" s="27">
        <v>4301.3157943501819</v>
      </c>
      <c r="AG33" s="36">
        <f t="shared" si="15"/>
        <v>4301.32</v>
      </c>
      <c r="AI33" t="b">
        <f t="shared" si="16"/>
        <v>1</v>
      </c>
    </row>
    <row r="34" spans="1:35" x14ac:dyDescent="0.25">
      <c r="A34" s="1">
        <v>29</v>
      </c>
      <c r="B34" t="s">
        <v>10</v>
      </c>
      <c r="C34">
        <v>98</v>
      </c>
      <c r="D34">
        <v>84.303688894162363</v>
      </c>
      <c r="E34">
        <v>315667.85714285722</v>
      </c>
      <c r="F34">
        <v>3714.1644926274612</v>
      </c>
      <c r="G34" t="s">
        <v>39</v>
      </c>
      <c r="H34" t="s">
        <v>9</v>
      </c>
      <c r="J34">
        <f t="shared" si="3"/>
        <v>98</v>
      </c>
      <c r="K34">
        <f t="shared" si="4"/>
        <v>84.3</v>
      </c>
      <c r="L34">
        <f t="shared" si="5"/>
        <v>315667.86</v>
      </c>
      <c r="M34">
        <f t="shared" si="6"/>
        <v>3714.16</v>
      </c>
      <c r="O34" s="7" t="s">
        <v>39</v>
      </c>
      <c r="P34" s="32">
        <v>98</v>
      </c>
      <c r="Q34" s="30">
        <v>84.303688894162363</v>
      </c>
      <c r="R34" s="29">
        <v>315667.85714285716</v>
      </c>
      <c r="S34" s="31">
        <v>3714.1644926274607</v>
      </c>
      <c r="T34" s="36">
        <f t="shared" si="7"/>
        <v>98</v>
      </c>
      <c r="U34" s="36">
        <f t="shared" si="8"/>
        <v>84.3</v>
      </c>
      <c r="V34" s="36">
        <f t="shared" si="9"/>
        <v>315667.86</v>
      </c>
      <c r="W34" s="36">
        <f t="shared" si="10"/>
        <v>3714.16</v>
      </c>
      <c r="Y34" t="b">
        <f t="shared" si="11"/>
        <v>1</v>
      </c>
      <c r="Z34" t="b">
        <f t="shared" si="12"/>
        <v>1</v>
      </c>
      <c r="AA34" t="b">
        <f t="shared" si="13"/>
        <v>1</v>
      </c>
      <c r="AB34" t="b">
        <f t="shared" si="14"/>
        <v>1</v>
      </c>
      <c r="AD34" s="7" t="s">
        <v>39</v>
      </c>
      <c r="AE34" s="31">
        <v>3714.1644926274607</v>
      </c>
      <c r="AG34" s="36">
        <f t="shared" si="15"/>
        <v>3714.16</v>
      </c>
      <c r="AI34" t="b">
        <f t="shared" si="16"/>
        <v>1</v>
      </c>
    </row>
    <row r="35" spans="1:35" x14ac:dyDescent="0.25">
      <c r="A35" s="1">
        <v>30</v>
      </c>
      <c r="B35" t="s">
        <v>10</v>
      </c>
      <c r="C35">
        <v>105</v>
      </c>
      <c r="D35">
        <v>71.86010952380957</v>
      </c>
      <c r="E35">
        <v>252618.57142857139</v>
      </c>
      <c r="F35">
        <v>3535.720560725254</v>
      </c>
      <c r="G35" t="s">
        <v>40</v>
      </c>
      <c r="H35" t="s">
        <v>9</v>
      </c>
      <c r="J35">
        <f t="shared" si="3"/>
        <v>105</v>
      </c>
      <c r="K35">
        <f t="shared" si="4"/>
        <v>71.86</v>
      </c>
      <c r="L35">
        <f t="shared" si="5"/>
        <v>252618.57</v>
      </c>
      <c r="M35">
        <f t="shared" si="6"/>
        <v>3535.72</v>
      </c>
      <c r="O35" s="5" t="s">
        <v>40</v>
      </c>
      <c r="P35" s="28">
        <v>105</v>
      </c>
      <c r="Q35" s="26">
        <v>71.86010952380957</v>
      </c>
      <c r="R35" s="25">
        <v>252618.57142857142</v>
      </c>
      <c r="S35" s="27">
        <v>3535.720560725254</v>
      </c>
      <c r="T35" s="36">
        <f t="shared" si="7"/>
        <v>105</v>
      </c>
      <c r="U35" s="36">
        <f t="shared" si="8"/>
        <v>71.86</v>
      </c>
      <c r="V35" s="36">
        <f t="shared" si="9"/>
        <v>252618.57</v>
      </c>
      <c r="W35" s="36">
        <f t="shared" si="10"/>
        <v>3535.72</v>
      </c>
      <c r="Y35" t="b">
        <f t="shared" si="11"/>
        <v>1</v>
      </c>
      <c r="Z35" t="b">
        <f t="shared" si="12"/>
        <v>1</v>
      </c>
      <c r="AA35" t="b">
        <f t="shared" si="13"/>
        <v>1</v>
      </c>
      <c r="AB35" t="b">
        <f t="shared" si="14"/>
        <v>1</v>
      </c>
      <c r="AD35" s="5" t="s">
        <v>40</v>
      </c>
      <c r="AE35" s="27">
        <v>3535.720560725254</v>
      </c>
      <c r="AG35" s="36">
        <f t="shared" si="15"/>
        <v>3535.72</v>
      </c>
      <c r="AI35" t="b">
        <f t="shared" si="16"/>
        <v>1</v>
      </c>
    </row>
    <row r="36" spans="1:35" x14ac:dyDescent="0.25">
      <c r="A36" s="1">
        <v>31</v>
      </c>
      <c r="B36" t="s">
        <v>10</v>
      </c>
      <c r="C36">
        <v>42</v>
      </c>
      <c r="D36">
        <v>77.381844710952393</v>
      </c>
      <c r="E36">
        <v>263261.90476190468</v>
      </c>
      <c r="F36">
        <v>3442.4161586266332</v>
      </c>
      <c r="G36" t="s">
        <v>41</v>
      </c>
      <c r="H36" t="s">
        <v>9</v>
      </c>
      <c r="J36">
        <f t="shared" si="3"/>
        <v>42</v>
      </c>
      <c r="K36">
        <f t="shared" si="4"/>
        <v>77.38</v>
      </c>
      <c r="L36">
        <f t="shared" si="5"/>
        <v>263261.90000000002</v>
      </c>
      <c r="M36">
        <f t="shared" si="6"/>
        <v>3442.42</v>
      </c>
      <c r="O36" s="7" t="s">
        <v>41</v>
      </c>
      <c r="P36" s="32">
        <v>42</v>
      </c>
      <c r="Q36" s="30">
        <v>77.381844710952393</v>
      </c>
      <c r="R36" s="29">
        <v>263261.90476190473</v>
      </c>
      <c r="S36" s="31">
        <v>3442.4161586266328</v>
      </c>
      <c r="T36" s="36">
        <f t="shared" si="7"/>
        <v>42</v>
      </c>
      <c r="U36" s="36">
        <f t="shared" si="8"/>
        <v>77.38</v>
      </c>
      <c r="V36" s="36">
        <f t="shared" si="9"/>
        <v>263261.90000000002</v>
      </c>
      <c r="W36" s="36">
        <f t="shared" si="10"/>
        <v>3442.42</v>
      </c>
      <c r="Y36" t="b">
        <f t="shared" si="11"/>
        <v>1</v>
      </c>
      <c r="Z36" t="b">
        <f t="shared" si="12"/>
        <v>1</v>
      </c>
      <c r="AA36" t="b">
        <f t="shared" si="13"/>
        <v>1</v>
      </c>
      <c r="AB36" t="b">
        <f t="shared" si="14"/>
        <v>1</v>
      </c>
      <c r="AD36" s="7" t="s">
        <v>41</v>
      </c>
      <c r="AE36" s="31">
        <v>3442.4161586266328</v>
      </c>
      <c r="AG36" s="36">
        <f t="shared" si="15"/>
        <v>3442.42</v>
      </c>
      <c r="AI36" t="b">
        <f t="shared" si="16"/>
        <v>1</v>
      </c>
    </row>
    <row r="37" spans="1:35" x14ac:dyDescent="0.25">
      <c r="A37" s="1">
        <v>32</v>
      </c>
      <c r="B37" t="s">
        <v>10</v>
      </c>
      <c r="C37">
        <v>57</v>
      </c>
      <c r="D37">
        <v>136.34932347892979</v>
      </c>
      <c r="E37">
        <v>677435.0877192982</v>
      </c>
      <c r="F37">
        <v>5942.5057479777288</v>
      </c>
      <c r="G37" t="s">
        <v>42</v>
      </c>
      <c r="H37" t="s">
        <v>9</v>
      </c>
      <c r="J37">
        <f t="shared" si="3"/>
        <v>57</v>
      </c>
      <c r="K37">
        <f t="shared" si="4"/>
        <v>136.35</v>
      </c>
      <c r="L37">
        <f t="shared" si="5"/>
        <v>677435.09</v>
      </c>
      <c r="M37">
        <f t="shared" si="6"/>
        <v>5942.51</v>
      </c>
      <c r="O37" s="5" t="s">
        <v>42</v>
      </c>
      <c r="P37" s="28">
        <v>57</v>
      </c>
      <c r="Q37" s="26">
        <v>136.34932347892979</v>
      </c>
      <c r="R37" s="25">
        <v>677435.0877192982</v>
      </c>
      <c r="S37" s="27">
        <v>5942.5057479777288</v>
      </c>
      <c r="T37" s="36">
        <f t="shared" si="7"/>
        <v>57</v>
      </c>
      <c r="U37" s="36">
        <f t="shared" si="8"/>
        <v>136.35</v>
      </c>
      <c r="V37" s="36">
        <f t="shared" si="9"/>
        <v>677435.09</v>
      </c>
      <c r="W37" s="36">
        <f t="shared" si="10"/>
        <v>5942.51</v>
      </c>
      <c r="Y37" t="b">
        <f t="shared" si="11"/>
        <v>1</v>
      </c>
      <c r="Z37" t="b">
        <f t="shared" si="12"/>
        <v>1</v>
      </c>
      <c r="AA37" t="b">
        <f t="shared" si="13"/>
        <v>1</v>
      </c>
      <c r="AB37" t="b">
        <f t="shared" si="14"/>
        <v>1</v>
      </c>
      <c r="AD37" s="5" t="s">
        <v>42</v>
      </c>
      <c r="AE37" s="27">
        <v>5942.5057479777288</v>
      </c>
      <c r="AG37" s="36">
        <f t="shared" si="15"/>
        <v>5942.51</v>
      </c>
      <c r="AI37" t="b">
        <f t="shared" si="16"/>
        <v>1</v>
      </c>
    </row>
    <row r="38" spans="1:35" x14ac:dyDescent="0.25">
      <c r="A38" s="1">
        <v>33</v>
      </c>
      <c r="B38" t="s">
        <v>10</v>
      </c>
      <c r="C38">
        <v>6</v>
      </c>
      <c r="D38">
        <v>137.34</v>
      </c>
      <c r="E38">
        <v>363000</v>
      </c>
      <c r="F38">
        <v>2643.0755788553952</v>
      </c>
      <c r="G38" t="s">
        <v>43</v>
      </c>
      <c r="H38" t="s">
        <v>9</v>
      </c>
      <c r="J38">
        <f t="shared" si="3"/>
        <v>6</v>
      </c>
      <c r="K38">
        <f t="shared" si="4"/>
        <v>137.34</v>
      </c>
      <c r="L38">
        <f t="shared" si="5"/>
        <v>363000</v>
      </c>
      <c r="M38">
        <f t="shared" si="6"/>
        <v>2643.08</v>
      </c>
      <c r="O38" s="7" t="s">
        <v>43</v>
      </c>
      <c r="P38" s="32">
        <v>6</v>
      </c>
      <c r="Q38" s="30">
        <v>137.34</v>
      </c>
      <c r="R38" s="29">
        <v>363000</v>
      </c>
      <c r="S38" s="31">
        <v>2643.0755788553947</v>
      </c>
      <c r="T38" s="36">
        <f t="shared" si="7"/>
        <v>6</v>
      </c>
      <c r="U38" s="36">
        <f t="shared" si="8"/>
        <v>137.34</v>
      </c>
      <c r="V38" s="36">
        <f t="shared" si="9"/>
        <v>363000</v>
      </c>
      <c r="W38" s="36">
        <f t="shared" si="10"/>
        <v>2643.08</v>
      </c>
      <c r="Y38" t="b">
        <f t="shared" si="11"/>
        <v>1</v>
      </c>
      <c r="Z38" t="b">
        <f t="shared" si="12"/>
        <v>1</v>
      </c>
      <c r="AA38" t="b">
        <f t="shared" si="13"/>
        <v>1</v>
      </c>
      <c r="AB38" t="b">
        <f t="shared" si="14"/>
        <v>1</v>
      </c>
      <c r="AD38" s="7" t="s">
        <v>43</v>
      </c>
      <c r="AE38" s="31">
        <v>2643.0755788553947</v>
      </c>
      <c r="AG38" s="36">
        <f t="shared" si="15"/>
        <v>2643.08</v>
      </c>
      <c r="AI38" t="b">
        <f t="shared" si="16"/>
        <v>1</v>
      </c>
    </row>
    <row r="39" spans="1:35" x14ac:dyDescent="0.25">
      <c r="A39" s="1">
        <v>34</v>
      </c>
      <c r="B39" t="s">
        <v>10</v>
      </c>
      <c r="C39">
        <v>7</v>
      </c>
      <c r="D39">
        <v>67.635714285714286</v>
      </c>
      <c r="E39">
        <v>216714.28571428571</v>
      </c>
      <c r="F39">
        <v>3278.141534964795</v>
      </c>
      <c r="G39" t="s">
        <v>44</v>
      </c>
      <c r="H39" t="s">
        <v>9</v>
      </c>
      <c r="J39">
        <f t="shared" si="3"/>
        <v>7</v>
      </c>
      <c r="K39">
        <f t="shared" si="4"/>
        <v>67.64</v>
      </c>
      <c r="L39">
        <f t="shared" si="5"/>
        <v>216714.29</v>
      </c>
      <c r="M39">
        <f t="shared" si="6"/>
        <v>3278.14</v>
      </c>
      <c r="O39" s="5" t="s">
        <v>44</v>
      </c>
      <c r="P39" s="28">
        <v>7</v>
      </c>
      <c r="Q39" s="26">
        <v>67.635714285714286</v>
      </c>
      <c r="R39" s="25">
        <v>216714.28571428571</v>
      </c>
      <c r="S39" s="27">
        <v>3278.1415349647955</v>
      </c>
      <c r="T39" s="36">
        <f t="shared" si="7"/>
        <v>7</v>
      </c>
      <c r="U39" s="36">
        <f t="shared" si="8"/>
        <v>67.64</v>
      </c>
      <c r="V39" s="36">
        <f t="shared" si="9"/>
        <v>216714.29</v>
      </c>
      <c r="W39" s="36">
        <f t="shared" si="10"/>
        <v>3278.14</v>
      </c>
      <c r="Y39" t="b">
        <f t="shared" si="11"/>
        <v>1</v>
      </c>
      <c r="Z39" t="b">
        <f t="shared" si="12"/>
        <v>1</v>
      </c>
      <c r="AA39" t="b">
        <f t="shared" si="13"/>
        <v>1</v>
      </c>
      <c r="AB39" t="b">
        <f t="shared" si="14"/>
        <v>1</v>
      </c>
      <c r="AD39" s="5" t="s">
        <v>44</v>
      </c>
      <c r="AE39" s="27">
        <v>3278.1415349647955</v>
      </c>
      <c r="AG39" s="36">
        <f t="shared" si="15"/>
        <v>3278.14</v>
      </c>
      <c r="AI39" t="b">
        <f t="shared" si="16"/>
        <v>1</v>
      </c>
    </row>
    <row r="40" spans="1:35" x14ac:dyDescent="0.25">
      <c r="A40" s="1">
        <v>35</v>
      </c>
      <c r="B40" t="s">
        <v>10</v>
      </c>
      <c r="C40">
        <v>102</v>
      </c>
      <c r="D40">
        <v>88.134821323043909</v>
      </c>
      <c r="E40">
        <v>278396.07843137247</v>
      </c>
      <c r="F40">
        <v>3181.6540240509789</v>
      </c>
      <c r="G40" t="s">
        <v>45</v>
      </c>
      <c r="H40" t="s">
        <v>9</v>
      </c>
      <c r="J40">
        <f t="shared" si="3"/>
        <v>102</v>
      </c>
      <c r="K40">
        <f t="shared" si="4"/>
        <v>88.13</v>
      </c>
      <c r="L40">
        <f t="shared" si="5"/>
        <v>278396.08</v>
      </c>
      <c r="M40">
        <f t="shared" si="6"/>
        <v>3181.65</v>
      </c>
      <c r="O40" s="7" t="s">
        <v>45</v>
      </c>
      <c r="P40" s="32">
        <v>102</v>
      </c>
      <c r="Q40" s="30">
        <v>88.134821323043909</v>
      </c>
      <c r="R40" s="29">
        <v>278396.07843137253</v>
      </c>
      <c r="S40" s="31">
        <v>3181.6540240509789</v>
      </c>
      <c r="T40" s="36">
        <f t="shared" si="7"/>
        <v>102</v>
      </c>
      <c r="U40" s="36">
        <f t="shared" si="8"/>
        <v>88.13</v>
      </c>
      <c r="V40" s="36">
        <f t="shared" si="9"/>
        <v>278396.08</v>
      </c>
      <c r="W40" s="36">
        <f t="shared" si="10"/>
        <v>3181.65</v>
      </c>
      <c r="Y40" t="b">
        <f t="shared" si="11"/>
        <v>1</v>
      </c>
      <c r="Z40" t="b">
        <f t="shared" si="12"/>
        <v>1</v>
      </c>
      <c r="AA40" t="b">
        <f t="shared" si="13"/>
        <v>1</v>
      </c>
      <c r="AB40" t="b">
        <f t="shared" si="14"/>
        <v>1</v>
      </c>
      <c r="AD40" s="7" t="s">
        <v>45</v>
      </c>
      <c r="AE40" s="31">
        <v>3181.6540240509789</v>
      </c>
      <c r="AG40" s="36">
        <f t="shared" si="15"/>
        <v>3181.65</v>
      </c>
      <c r="AI40" t="b">
        <f t="shared" si="16"/>
        <v>1</v>
      </c>
    </row>
    <row r="41" spans="1:35" x14ac:dyDescent="0.25">
      <c r="A41" s="1">
        <v>36</v>
      </c>
      <c r="B41" t="s">
        <v>10</v>
      </c>
      <c r="C41">
        <v>23</v>
      </c>
      <c r="D41">
        <v>80.517947634043452</v>
      </c>
      <c r="E41">
        <v>314086.95652173908</v>
      </c>
      <c r="F41">
        <v>4029.8424714606222</v>
      </c>
      <c r="G41" t="s">
        <v>46</v>
      </c>
      <c r="H41" t="s">
        <v>9</v>
      </c>
      <c r="J41">
        <f t="shared" si="3"/>
        <v>23</v>
      </c>
      <c r="K41">
        <f t="shared" si="4"/>
        <v>80.52</v>
      </c>
      <c r="L41">
        <f t="shared" si="5"/>
        <v>314086.96000000002</v>
      </c>
      <c r="M41">
        <f t="shared" si="6"/>
        <v>4029.84</v>
      </c>
      <c r="O41" s="5" t="s">
        <v>46</v>
      </c>
      <c r="P41" s="28">
        <v>23</v>
      </c>
      <c r="Q41" s="26">
        <v>80.517947634043452</v>
      </c>
      <c r="R41" s="25">
        <v>314086.95652173914</v>
      </c>
      <c r="S41" s="27">
        <v>4029.8424714606222</v>
      </c>
      <c r="T41" s="36">
        <f t="shared" si="7"/>
        <v>23</v>
      </c>
      <c r="U41" s="36">
        <f t="shared" si="8"/>
        <v>80.52</v>
      </c>
      <c r="V41" s="36">
        <f t="shared" si="9"/>
        <v>314086.96000000002</v>
      </c>
      <c r="W41" s="36">
        <f t="shared" si="10"/>
        <v>4029.84</v>
      </c>
      <c r="Y41" t="b">
        <f t="shared" si="11"/>
        <v>1</v>
      </c>
      <c r="Z41" t="b">
        <f t="shared" si="12"/>
        <v>1</v>
      </c>
      <c r="AA41" t="b">
        <f t="shared" si="13"/>
        <v>1</v>
      </c>
      <c r="AB41" t="b">
        <f t="shared" si="14"/>
        <v>1</v>
      </c>
      <c r="AD41" s="5" t="s">
        <v>46</v>
      </c>
      <c r="AE41" s="27">
        <v>4029.8424714606222</v>
      </c>
      <c r="AG41" s="36">
        <f t="shared" si="15"/>
        <v>4029.84</v>
      </c>
      <c r="AI41" t="b">
        <f t="shared" si="16"/>
        <v>1</v>
      </c>
    </row>
    <row r="42" spans="1:35" x14ac:dyDescent="0.25">
      <c r="A42" s="1">
        <v>37</v>
      </c>
      <c r="B42" t="s">
        <v>10</v>
      </c>
      <c r="C42">
        <v>6</v>
      </c>
      <c r="D42">
        <v>95.124728327833338</v>
      </c>
      <c r="E42">
        <v>372666.66666666669</v>
      </c>
      <c r="F42">
        <v>3952.7761045242328</v>
      </c>
      <c r="G42" t="s">
        <v>47</v>
      </c>
      <c r="H42" t="s">
        <v>9</v>
      </c>
      <c r="J42">
        <f t="shared" si="3"/>
        <v>6</v>
      </c>
      <c r="K42">
        <f t="shared" si="4"/>
        <v>95.12</v>
      </c>
      <c r="L42">
        <f t="shared" si="5"/>
        <v>372666.67</v>
      </c>
      <c r="M42">
        <f t="shared" si="6"/>
        <v>3952.78</v>
      </c>
      <c r="O42" s="7" t="s">
        <v>47</v>
      </c>
      <c r="P42" s="32">
        <v>6</v>
      </c>
      <c r="Q42" s="30">
        <v>95.124728327833338</v>
      </c>
      <c r="R42" s="29">
        <v>372666.66666666669</v>
      </c>
      <c r="S42" s="31">
        <v>3952.7761045242332</v>
      </c>
      <c r="T42" s="36">
        <f t="shared" si="7"/>
        <v>6</v>
      </c>
      <c r="U42" s="36">
        <f t="shared" si="8"/>
        <v>95.12</v>
      </c>
      <c r="V42" s="36">
        <f t="shared" si="9"/>
        <v>372666.67</v>
      </c>
      <c r="W42" s="36">
        <f t="shared" si="10"/>
        <v>3952.78</v>
      </c>
      <c r="Y42" t="b">
        <f t="shared" si="11"/>
        <v>1</v>
      </c>
      <c r="Z42" t="b">
        <f t="shared" si="12"/>
        <v>1</v>
      </c>
      <c r="AA42" t="b">
        <f t="shared" si="13"/>
        <v>1</v>
      </c>
      <c r="AB42" t="b">
        <f t="shared" si="14"/>
        <v>1</v>
      </c>
      <c r="AD42" s="7" t="s">
        <v>47</v>
      </c>
      <c r="AE42" s="31">
        <v>3952.7761045242332</v>
      </c>
      <c r="AG42" s="36">
        <f t="shared" si="15"/>
        <v>3952.78</v>
      </c>
      <c r="AI42" t="b">
        <f t="shared" si="16"/>
        <v>1</v>
      </c>
    </row>
    <row r="43" spans="1:35" x14ac:dyDescent="0.25">
      <c r="A43" s="1">
        <v>38</v>
      </c>
      <c r="B43" t="s">
        <v>10</v>
      </c>
      <c r="C43">
        <v>3</v>
      </c>
      <c r="D43">
        <v>106.732658726</v>
      </c>
      <c r="E43">
        <v>267000</v>
      </c>
      <c r="F43">
        <v>2501.208270222578</v>
      </c>
      <c r="G43" t="s">
        <v>48</v>
      </c>
      <c r="H43" t="s">
        <v>9</v>
      </c>
      <c r="J43">
        <f t="shared" si="3"/>
        <v>3</v>
      </c>
      <c r="K43">
        <f t="shared" si="4"/>
        <v>106.73</v>
      </c>
      <c r="L43">
        <f t="shared" si="5"/>
        <v>267000</v>
      </c>
      <c r="M43">
        <f t="shared" si="6"/>
        <v>2501.21</v>
      </c>
      <c r="O43" s="5" t="s">
        <v>48</v>
      </c>
      <c r="P43" s="28">
        <v>3</v>
      </c>
      <c r="Q43" s="26">
        <v>106.732658726</v>
      </c>
      <c r="R43" s="25">
        <v>267000</v>
      </c>
      <c r="S43" s="27">
        <v>2501.2082702225775</v>
      </c>
      <c r="T43" s="36">
        <f t="shared" si="7"/>
        <v>3</v>
      </c>
      <c r="U43" s="36">
        <f t="shared" si="8"/>
        <v>106.73</v>
      </c>
      <c r="V43" s="36">
        <f t="shared" si="9"/>
        <v>267000</v>
      </c>
      <c r="W43" s="36">
        <f t="shared" si="10"/>
        <v>2501.21</v>
      </c>
      <c r="Y43" t="b">
        <f t="shared" si="11"/>
        <v>1</v>
      </c>
      <c r="Z43" t="b">
        <f t="shared" si="12"/>
        <v>1</v>
      </c>
      <c r="AA43" t="b">
        <f t="shared" si="13"/>
        <v>1</v>
      </c>
      <c r="AB43" t="b">
        <f t="shared" si="14"/>
        <v>1</v>
      </c>
      <c r="AD43" s="5" t="s">
        <v>48</v>
      </c>
      <c r="AE43" s="27">
        <v>2501.2082702225775</v>
      </c>
      <c r="AG43" s="36">
        <f t="shared" si="15"/>
        <v>2501.21</v>
      </c>
      <c r="AI43" t="b">
        <f t="shared" si="16"/>
        <v>1</v>
      </c>
    </row>
    <row r="44" spans="1:35" x14ac:dyDescent="0.25">
      <c r="A44" s="1">
        <v>39</v>
      </c>
      <c r="B44" t="s">
        <v>10</v>
      </c>
      <c r="C44">
        <v>18</v>
      </c>
      <c r="D44">
        <v>80.69351851851853</v>
      </c>
      <c r="E44">
        <v>297562.5</v>
      </c>
      <c r="F44">
        <v>3668.6083968765579</v>
      </c>
      <c r="G44" t="s">
        <v>49</v>
      </c>
      <c r="H44" t="s">
        <v>9</v>
      </c>
      <c r="J44">
        <f t="shared" si="3"/>
        <v>18</v>
      </c>
      <c r="K44">
        <f t="shared" si="4"/>
        <v>80.69</v>
      </c>
      <c r="L44">
        <f t="shared" si="5"/>
        <v>297562.5</v>
      </c>
      <c r="M44">
        <f t="shared" si="6"/>
        <v>3668.61</v>
      </c>
      <c r="O44" s="7" t="s">
        <v>49</v>
      </c>
      <c r="P44" s="32">
        <v>18</v>
      </c>
      <c r="Q44" s="30">
        <v>80.69351851851853</v>
      </c>
      <c r="R44" s="29">
        <v>297562.5</v>
      </c>
      <c r="S44" s="31">
        <v>3668.6083968765579</v>
      </c>
      <c r="T44" s="36">
        <f t="shared" si="7"/>
        <v>18</v>
      </c>
      <c r="U44" s="36">
        <f t="shared" si="8"/>
        <v>80.69</v>
      </c>
      <c r="V44" s="36">
        <f t="shared" si="9"/>
        <v>297562.5</v>
      </c>
      <c r="W44" s="36">
        <f t="shared" si="10"/>
        <v>3668.61</v>
      </c>
      <c r="Y44" t="b">
        <f t="shared" si="11"/>
        <v>1</v>
      </c>
      <c r="Z44" t="b">
        <f t="shared" si="12"/>
        <v>1</v>
      </c>
      <c r="AA44" t="b">
        <f t="shared" si="13"/>
        <v>1</v>
      </c>
      <c r="AB44" t="b">
        <f t="shared" si="14"/>
        <v>1</v>
      </c>
      <c r="AD44" s="7" t="s">
        <v>49</v>
      </c>
      <c r="AE44" s="31">
        <v>3668.6083968765579</v>
      </c>
      <c r="AG44" s="36">
        <f t="shared" si="15"/>
        <v>3668.61</v>
      </c>
      <c r="AI44" t="b">
        <f t="shared" si="16"/>
        <v>1</v>
      </c>
    </row>
    <row r="45" spans="1:35" x14ac:dyDescent="0.25">
      <c r="A45" s="1">
        <v>40</v>
      </c>
      <c r="B45" t="s">
        <v>10</v>
      </c>
      <c r="C45">
        <v>44</v>
      </c>
      <c r="D45">
        <v>76.18672399672397</v>
      </c>
      <c r="E45">
        <v>278975</v>
      </c>
      <c r="F45">
        <v>3702.5257730220501</v>
      </c>
      <c r="G45" t="s">
        <v>50</v>
      </c>
      <c r="H45" t="s">
        <v>9</v>
      </c>
      <c r="J45">
        <f t="shared" si="3"/>
        <v>44</v>
      </c>
      <c r="K45">
        <f t="shared" si="4"/>
        <v>76.19</v>
      </c>
      <c r="L45">
        <f t="shared" si="5"/>
        <v>278975</v>
      </c>
      <c r="M45">
        <f t="shared" si="6"/>
        <v>3702.53</v>
      </c>
      <c r="O45" s="5" t="s">
        <v>50</v>
      </c>
      <c r="P45" s="28">
        <v>44</v>
      </c>
      <c r="Q45" s="26">
        <v>76.18672399672397</v>
      </c>
      <c r="R45" s="25">
        <v>278975</v>
      </c>
      <c r="S45" s="27">
        <v>3702.5257730220501</v>
      </c>
      <c r="T45" s="36">
        <f t="shared" si="7"/>
        <v>44</v>
      </c>
      <c r="U45" s="36">
        <f t="shared" si="8"/>
        <v>76.19</v>
      </c>
      <c r="V45" s="36">
        <f t="shared" si="9"/>
        <v>278975</v>
      </c>
      <c r="W45" s="36">
        <f t="shared" si="10"/>
        <v>3702.53</v>
      </c>
      <c r="Y45" t="b">
        <f t="shared" si="11"/>
        <v>1</v>
      </c>
      <c r="Z45" t="b">
        <f t="shared" si="12"/>
        <v>1</v>
      </c>
      <c r="AA45" t="b">
        <f t="shared" si="13"/>
        <v>1</v>
      </c>
      <c r="AB45" t="b">
        <f t="shared" si="14"/>
        <v>1</v>
      </c>
      <c r="AD45" s="5" t="s">
        <v>50</v>
      </c>
      <c r="AE45" s="27">
        <v>3702.5257730220501</v>
      </c>
      <c r="AG45" s="36">
        <f t="shared" si="15"/>
        <v>3702.53</v>
      </c>
      <c r="AI45" t="b">
        <f t="shared" si="16"/>
        <v>1</v>
      </c>
    </row>
    <row r="46" spans="1:35" x14ac:dyDescent="0.25">
      <c r="A46" s="1">
        <v>41</v>
      </c>
      <c r="B46" t="s">
        <v>10</v>
      </c>
      <c r="C46">
        <v>13</v>
      </c>
      <c r="D46">
        <v>165.87137168423081</v>
      </c>
      <c r="E46">
        <v>775461.5384615385</v>
      </c>
      <c r="F46">
        <v>4930.4994261950023</v>
      </c>
      <c r="G46" t="s">
        <v>51</v>
      </c>
      <c r="H46" t="s">
        <v>9</v>
      </c>
      <c r="J46">
        <f t="shared" si="3"/>
        <v>13</v>
      </c>
      <c r="K46">
        <f t="shared" si="4"/>
        <v>165.87</v>
      </c>
      <c r="L46">
        <f t="shared" si="5"/>
        <v>775461.54</v>
      </c>
      <c r="M46">
        <f t="shared" si="6"/>
        <v>4930.5</v>
      </c>
      <c r="O46" s="7" t="s">
        <v>51</v>
      </c>
      <c r="P46" s="32">
        <v>13</v>
      </c>
      <c r="Q46" s="30">
        <v>165.87137168423078</v>
      </c>
      <c r="R46" s="29">
        <v>775461.5384615385</v>
      </c>
      <c r="S46" s="31">
        <v>4930.4994261950023</v>
      </c>
      <c r="T46" s="36">
        <f t="shared" si="7"/>
        <v>13</v>
      </c>
      <c r="U46" s="36">
        <f t="shared" si="8"/>
        <v>165.87</v>
      </c>
      <c r="V46" s="36">
        <f t="shared" si="9"/>
        <v>775461.54</v>
      </c>
      <c r="W46" s="36">
        <f t="shared" si="10"/>
        <v>4930.5</v>
      </c>
      <c r="Y46" t="b">
        <f t="shared" si="11"/>
        <v>1</v>
      </c>
      <c r="Z46" t="b">
        <f t="shared" si="12"/>
        <v>1</v>
      </c>
      <c r="AA46" t="b">
        <f t="shared" si="13"/>
        <v>1</v>
      </c>
      <c r="AB46" t="b">
        <f t="shared" si="14"/>
        <v>1</v>
      </c>
      <c r="AD46" s="7" t="s">
        <v>51</v>
      </c>
      <c r="AE46" s="31">
        <v>4930.4994261950023</v>
      </c>
      <c r="AG46" s="36">
        <f t="shared" si="15"/>
        <v>4930.5</v>
      </c>
      <c r="AI46" t="b">
        <f t="shared" si="16"/>
        <v>1</v>
      </c>
    </row>
    <row r="47" spans="1:35" x14ac:dyDescent="0.25">
      <c r="A47" s="1">
        <v>42</v>
      </c>
      <c r="B47" t="s">
        <v>10</v>
      </c>
      <c r="C47">
        <v>1</v>
      </c>
      <c r="D47">
        <v>175.92</v>
      </c>
      <c r="E47">
        <v>750000</v>
      </c>
      <c r="F47">
        <v>4263.3015006821288</v>
      </c>
      <c r="G47" t="s">
        <v>52</v>
      </c>
      <c r="H47" t="s">
        <v>9</v>
      </c>
      <c r="J47">
        <f t="shared" si="3"/>
        <v>1</v>
      </c>
      <c r="K47">
        <f t="shared" si="4"/>
        <v>175.92</v>
      </c>
      <c r="L47">
        <f t="shared" si="5"/>
        <v>750000</v>
      </c>
      <c r="M47">
        <f t="shared" si="6"/>
        <v>4263.3</v>
      </c>
      <c r="O47" s="5" t="s">
        <v>52</v>
      </c>
      <c r="P47" s="28">
        <v>1</v>
      </c>
      <c r="Q47" s="26">
        <v>175.92</v>
      </c>
      <c r="R47" s="25">
        <v>750000</v>
      </c>
      <c r="S47" s="27">
        <v>4263.3015006821288</v>
      </c>
      <c r="T47" s="36">
        <f t="shared" si="7"/>
        <v>1</v>
      </c>
      <c r="U47" s="36">
        <f t="shared" si="8"/>
        <v>175.92</v>
      </c>
      <c r="V47" s="36">
        <f t="shared" si="9"/>
        <v>750000</v>
      </c>
      <c r="W47" s="36">
        <f t="shared" si="10"/>
        <v>4263.3</v>
      </c>
      <c r="Y47" t="b">
        <f t="shared" si="11"/>
        <v>1</v>
      </c>
      <c r="Z47" t="b">
        <f t="shared" si="12"/>
        <v>1</v>
      </c>
      <c r="AA47" t="b">
        <f t="shared" si="13"/>
        <v>1</v>
      </c>
      <c r="AB47" t="b">
        <f t="shared" si="14"/>
        <v>1</v>
      </c>
      <c r="AD47" s="5" t="s">
        <v>52</v>
      </c>
      <c r="AE47" s="27">
        <v>4263.3015006821288</v>
      </c>
      <c r="AG47" s="36">
        <f t="shared" si="15"/>
        <v>4263.3</v>
      </c>
      <c r="AI47" t="b">
        <f t="shared" si="16"/>
        <v>1</v>
      </c>
    </row>
    <row r="48" spans="1:35" x14ac:dyDescent="0.25">
      <c r="A48" s="1">
        <v>43</v>
      </c>
      <c r="B48" t="s">
        <v>10</v>
      </c>
      <c r="C48">
        <v>2</v>
      </c>
      <c r="D48">
        <v>70.37</v>
      </c>
      <c r="E48">
        <v>257222</v>
      </c>
      <c r="F48">
        <v>3655.2792383117799</v>
      </c>
      <c r="G48" t="s">
        <v>53</v>
      </c>
      <c r="H48" t="s">
        <v>9</v>
      </c>
      <c r="J48">
        <f t="shared" si="3"/>
        <v>2</v>
      </c>
      <c r="K48">
        <f t="shared" si="4"/>
        <v>70.37</v>
      </c>
      <c r="L48">
        <f t="shared" si="5"/>
        <v>257222</v>
      </c>
      <c r="M48">
        <f t="shared" si="6"/>
        <v>3655.28</v>
      </c>
      <c r="O48" s="7" t="s">
        <v>53</v>
      </c>
      <c r="P48" s="32">
        <v>2</v>
      </c>
      <c r="Q48" s="30">
        <v>70.37</v>
      </c>
      <c r="R48" s="29">
        <v>257222</v>
      </c>
      <c r="S48" s="31">
        <v>3655.2792383117803</v>
      </c>
      <c r="T48" s="36">
        <f t="shared" si="7"/>
        <v>2</v>
      </c>
      <c r="U48" s="36">
        <f t="shared" si="8"/>
        <v>70.37</v>
      </c>
      <c r="V48" s="36">
        <f t="shared" si="9"/>
        <v>257222</v>
      </c>
      <c r="W48" s="36">
        <f t="shared" si="10"/>
        <v>3655.28</v>
      </c>
      <c r="Y48" t="b">
        <f t="shared" si="11"/>
        <v>1</v>
      </c>
      <c r="Z48" t="b">
        <f t="shared" si="12"/>
        <v>1</v>
      </c>
      <c r="AA48" t="b">
        <f t="shared" si="13"/>
        <v>1</v>
      </c>
      <c r="AB48" t="b">
        <f t="shared" si="14"/>
        <v>1</v>
      </c>
      <c r="AD48" s="7" t="s">
        <v>53</v>
      </c>
      <c r="AE48" s="31">
        <v>3655.2792383117803</v>
      </c>
      <c r="AG48" s="36">
        <f t="shared" si="15"/>
        <v>3655.28</v>
      </c>
      <c r="AI48" t="b">
        <f t="shared" si="16"/>
        <v>1</v>
      </c>
    </row>
    <row r="49" spans="1:35" x14ac:dyDescent="0.25">
      <c r="A49" s="1">
        <v>44</v>
      </c>
      <c r="B49" t="s">
        <v>10</v>
      </c>
      <c r="C49">
        <v>2</v>
      </c>
      <c r="D49">
        <v>286.27869904049999</v>
      </c>
      <c r="E49">
        <v>575000</v>
      </c>
      <c r="F49">
        <v>2007.116234412897</v>
      </c>
      <c r="G49" t="s">
        <v>54</v>
      </c>
      <c r="H49" t="s">
        <v>9</v>
      </c>
      <c r="J49">
        <f t="shared" si="3"/>
        <v>2</v>
      </c>
      <c r="K49">
        <f t="shared" si="4"/>
        <v>286.27999999999997</v>
      </c>
      <c r="L49">
        <f t="shared" si="5"/>
        <v>575000</v>
      </c>
      <c r="M49">
        <f t="shared" si="6"/>
        <v>2007.12</v>
      </c>
      <c r="O49" s="5" t="s">
        <v>54</v>
      </c>
      <c r="P49" s="28">
        <v>2</v>
      </c>
      <c r="Q49" s="26">
        <v>286.27869904049999</v>
      </c>
      <c r="R49" s="25">
        <v>575000</v>
      </c>
      <c r="S49" s="27">
        <v>2007.1162344128966</v>
      </c>
      <c r="T49" s="36">
        <f t="shared" si="7"/>
        <v>2</v>
      </c>
      <c r="U49" s="36">
        <f t="shared" si="8"/>
        <v>286.27999999999997</v>
      </c>
      <c r="V49" s="36">
        <f t="shared" si="9"/>
        <v>575000</v>
      </c>
      <c r="W49" s="36">
        <f t="shared" si="10"/>
        <v>2007.12</v>
      </c>
      <c r="Y49" t="b">
        <f t="shared" si="11"/>
        <v>1</v>
      </c>
      <c r="Z49" t="b">
        <f t="shared" si="12"/>
        <v>1</v>
      </c>
      <c r="AA49" t="b">
        <f t="shared" si="13"/>
        <v>1</v>
      </c>
      <c r="AB49" t="b">
        <f t="shared" si="14"/>
        <v>1</v>
      </c>
      <c r="AD49" s="5" t="s">
        <v>54</v>
      </c>
      <c r="AE49" s="27">
        <v>2007.1162344128966</v>
      </c>
      <c r="AG49" s="36">
        <f t="shared" si="15"/>
        <v>2007.12</v>
      </c>
      <c r="AI49" t="b">
        <f t="shared" si="16"/>
        <v>1</v>
      </c>
    </row>
    <row r="50" spans="1:35" x14ac:dyDescent="0.25">
      <c r="A50" s="1">
        <v>45</v>
      </c>
      <c r="B50" t="s">
        <v>10</v>
      </c>
      <c r="C50">
        <v>121</v>
      </c>
      <c r="D50">
        <v>74.198099375742004</v>
      </c>
      <c r="E50">
        <v>258952.0661157025</v>
      </c>
      <c r="F50">
        <v>3529.923734843675</v>
      </c>
      <c r="G50" t="s">
        <v>55</v>
      </c>
      <c r="H50" t="s">
        <v>9</v>
      </c>
      <c r="J50">
        <f t="shared" si="3"/>
        <v>121</v>
      </c>
      <c r="K50">
        <f t="shared" si="4"/>
        <v>74.2</v>
      </c>
      <c r="L50">
        <f t="shared" si="5"/>
        <v>258952.07</v>
      </c>
      <c r="M50">
        <f t="shared" si="6"/>
        <v>3529.92</v>
      </c>
      <c r="O50" s="7" t="s">
        <v>55</v>
      </c>
      <c r="P50" s="32">
        <v>121</v>
      </c>
      <c r="Q50" s="30">
        <v>74.198099375742004</v>
      </c>
      <c r="R50" s="29">
        <v>258952.06611570247</v>
      </c>
      <c r="S50" s="31">
        <v>3529.923734843675</v>
      </c>
      <c r="T50" s="36">
        <f t="shared" si="7"/>
        <v>121</v>
      </c>
      <c r="U50" s="36">
        <f t="shared" si="8"/>
        <v>74.2</v>
      </c>
      <c r="V50" s="36">
        <f t="shared" si="9"/>
        <v>258952.07</v>
      </c>
      <c r="W50" s="36">
        <f t="shared" si="10"/>
        <v>3529.92</v>
      </c>
      <c r="Y50" t="b">
        <f t="shared" si="11"/>
        <v>1</v>
      </c>
      <c r="Z50" t="b">
        <f t="shared" si="12"/>
        <v>1</v>
      </c>
      <c r="AA50" t="b">
        <f t="shared" si="13"/>
        <v>1</v>
      </c>
      <c r="AB50" t="b">
        <f t="shared" si="14"/>
        <v>1</v>
      </c>
      <c r="AD50" s="7" t="s">
        <v>55</v>
      </c>
      <c r="AE50" s="31">
        <v>3529.923734843675</v>
      </c>
      <c r="AG50" s="36">
        <f t="shared" si="15"/>
        <v>3529.92</v>
      </c>
      <c r="AI50" t="b">
        <f t="shared" si="16"/>
        <v>1</v>
      </c>
    </row>
    <row r="51" spans="1:35" x14ac:dyDescent="0.25">
      <c r="A51" s="1">
        <v>46</v>
      </c>
      <c r="B51" t="s">
        <v>10</v>
      </c>
      <c r="C51">
        <v>563</v>
      </c>
      <c r="D51">
        <v>75.553172306627374</v>
      </c>
      <c r="E51">
        <v>296466.66962699819</v>
      </c>
      <c r="F51">
        <v>3931.4124866096149</v>
      </c>
      <c r="G51" t="s">
        <v>56</v>
      </c>
      <c r="H51" t="s">
        <v>9</v>
      </c>
      <c r="J51">
        <f t="shared" si="3"/>
        <v>563</v>
      </c>
      <c r="K51">
        <f t="shared" si="4"/>
        <v>75.55</v>
      </c>
      <c r="L51">
        <f t="shared" si="5"/>
        <v>296466.67</v>
      </c>
      <c r="M51">
        <f t="shared" si="6"/>
        <v>3931.41</v>
      </c>
      <c r="O51" s="5" t="s">
        <v>56</v>
      </c>
      <c r="P51" s="28">
        <v>563</v>
      </c>
      <c r="Q51" s="26">
        <v>75.553172306627374</v>
      </c>
      <c r="R51" s="25">
        <v>296466.66962699825</v>
      </c>
      <c r="S51" s="27">
        <v>3931.4124866096149</v>
      </c>
      <c r="T51" s="36">
        <f t="shared" si="7"/>
        <v>563</v>
      </c>
      <c r="U51" s="36">
        <f t="shared" si="8"/>
        <v>75.55</v>
      </c>
      <c r="V51" s="36">
        <f t="shared" si="9"/>
        <v>296466.67</v>
      </c>
      <c r="W51" s="36">
        <f t="shared" si="10"/>
        <v>3931.41</v>
      </c>
      <c r="Y51" t="b">
        <f t="shared" si="11"/>
        <v>1</v>
      </c>
      <c r="Z51" t="b">
        <f t="shared" si="12"/>
        <v>1</v>
      </c>
      <c r="AA51" t="b">
        <f t="shared" si="13"/>
        <v>1</v>
      </c>
      <c r="AB51" t="b">
        <f t="shared" si="14"/>
        <v>1</v>
      </c>
      <c r="AD51" s="5" t="s">
        <v>56</v>
      </c>
      <c r="AE51" s="27">
        <v>3931.4124866096149</v>
      </c>
      <c r="AG51" s="36">
        <f t="shared" si="15"/>
        <v>3931.41</v>
      </c>
      <c r="AI51" t="b">
        <f t="shared" si="16"/>
        <v>1</v>
      </c>
    </row>
    <row r="52" spans="1:35" x14ac:dyDescent="0.25">
      <c r="A52" s="1">
        <v>47</v>
      </c>
      <c r="B52" t="s">
        <v>10</v>
      </c>
      <c r="C52">
        <v>31</v>
      </c>
      <c r="D52">
        <v>74.021638052948376</v>
      </c>
      <c r="E52">
        <v>318645.16129032261</v>
      </c>
      <c r="F52">
        <v>4312.6981576694134</v>
      </c>
      <c r="G52" t="s">
        <v>57</v>
      </c>
      <c r="H52" t="s">
        <v>9</v>
      </c>
      <c r="J52">
        <f t="shared" si="3"/>
        <v>31</v>
      </c>
      <c r="K52">
        <f t="shared" si="4"/>
        <v>74.02</v>
      </c>
      <c r="L52">
        <f t="shared" si="5"/>
        <v>318645.15999999997</v>
      </c>
      <c r="M52">
        <f t="shared" si="6"/>
        <v>4312.7</v>
      </c>
      <c r="O52" s="7" t="s">
        <v>57</v>
      </c>
      <c r="P52" s="32">
        <v>31</v>
      </c>
      <c r="Q52" s="30">
        <v>74.021638052948376</v>
      </c>
      <c r="R52" s="29">
        <v>318645.16129032261</v>
      </c>
      <c r="S52" s="31">
        <v>4312.6981576694134</v>
      </c>
      <c r="T52" s="36">
        <f t="shared" si="7"/>
        <v>31</v>
      </c>
      <c r="U52" s="36">
        <f t="shared" si="8"/>
        <v>74.02</v>
      </c>
      <c r="V52" s="36">
        <f t="shared" si="9"/>
        <v>318645.15999999997</v>
      </c>
      <c r="W52" s="36">
        <f t="shared" si="10"/>
        <v>4312.7</v>
      </c>
      <c r="Y52" t="b">
        <f t="shared" si="11"/>
        <v>1</v>
      </c>
      <c r="Z52" t="b">
        <f t="shared" si="12"/>
        <v>1</v>
      </c>
      <c r="AA52" t="b">
        <f t="shared" si="13"/>
        <v>1</v>
      </c>
      <c r="AB52" t="b">
        <f t="shared" si="14"/>
        <v>1</v>
      </c>
      <c r="AD52" s="7" t="s">
        <v>57</v>
      </c>
      <c r="AE52" s="31">
        <v>4312.6981576694134</v>
      </c>
      <c r="AG52" s="36">
        <f t="shared" si="15"/>
        <v>4312.7</v>
      </c>
      <c r="AI52" t="b">
        <f t="shared" si="16"/>
        <v>1</v>
      </c>
    </row>
    <row r="53" spans="1:35" x14ac:dyDescent="0.25">
      <c r="A53" s="1">
        <v>48</v>
      </c>
      <c r="B53" t="s">
        <v>10</v>
      </c>
      <c r="C53">
        <v>26</v>
      </c>
      <c r="D53">
        <v>112.4525007882693</v>
      </c>
      <c r="E53">
        <v>432563.42307692312</v>
      </c>
      <c r="F53">
        <v>3882.495716846875</v>
      </c>
      <c r="G53" t="s">
        <v>58</v>
      </c>
      <c r="H53" t="s">
        <v>9</v>
      </c>
      <c r="J53">
        <f t="shared" si="3"/>
        <v>26</v>
      </c>
      <c r="K53">
        <f t="shared" si="4"/>
        <v>112.45</v>
      </c>
      <c r="L53">
        <f t="shared" si="5"/>
        <v>432563.42</v>
      </c>
      <c r="M53">
        <f t="shared" si="6"/>
        <v>3882.5</v>
      </c>
      <c r="O53" s="5" t="s">
        <v>59</v>
      </c>
      <c r="P53" s="28">
        <v>6</v>
      </c>
      <c r="Q53" s="26">
        <v>88.416666666666671</v>
      </c>
      <c r="R53" s="25">
        <v>267666.66666666669</v>
      </c>
      <c r="S53" s="27">
        <v>3035.9288701623695</v>
      </c>
      <c r="T53" s="36">
        <f t="shared" si="7"/>
        <v>6</v>
      </c>
      <c r="U53" s="36">
        <f t="shared" si="8"/>
        <v>88.42</v>
      </c>
      <c r="V53" s="36">
        <f t="shared" si="9"/>
        <v>267666.67</v>
      </c>
      <c r="W53" s="36">
        <f t="shared" si="10"/>
        <v>3035.93</v>
      </c>
      <c r="Y53" t="b">
        <f t="shared" si="11"/>
        <v>0</v>
      </c>
      <c r="Z53" t="b">
        <f t="shared" si="12"/>
        <v>0</v>
      </c>
      <c r="AA53" t="b">
        <f t="shared" si="13"/>
        <v>0</v>
      </c>
      <c r="AB53" t="b">
        <f t="shared" si="14"/>
        <v>0</v>
      </c>
      <c r="AD53" s="5" t="s">
        <v>59</v>
      </c>
      <c r="AE53" s="27">
        <v>3035.9288701623695</v>
      </c>
      <c r="AG53" s="36">
        <f t="shared" si="15"/>
        <v>3035.93</v>
      </c>
      <c r="AI53" t="b">
        <f t="shared" si="16"/>
        <v>0</v>
      </c>
    </row>
    <row r="54" spans="1:35" x14ac:dyDescent="0.25">
      <c r="A54" s="1">
        <v>49</v>
      </c>
      <c r="B54" t="s">
        <v>10</v>
      </c>
      <c r="C54">
        <v>6</v>
      </c>
      <c r="D54">
        <v>88.416666666666671</v>
      </c>
      <c r="E54">
        <v>267666.66666666669</v>
      </c>
      <c r="F54">
        <v>3035.92887016237</v>
      </c>
      <c r="G54" t="s">
        <v>59</v>
      </c>
      <c r="H54" t="s">
        <v>9</v>
      </c>
      <c r="J54">
        <f t="shared" si="3"/>
        <v>6</v>
      </c>
      <c r="K54">
        <f t="shared" si="4"/>
        <v>88.42</v>
      </c>
      <c r="L54">
        <f t="shared" si="5"/>
        <v>267666.67</v>
      </c>
      <c r="M54">
        <f t="shared" si="6"/>
        <v>3035.93</v>
      </c>
      <c r="O54" s="7" t="s">
        <v>58</v>
      </c>
      <c r="P54" s="32">
        <v>26</v>
      </c>
      <c r="Q54" s="30">
        <v>112.4525007882693</v>
      </c>
      <c r="R54" s="29">
        <v>432563.42307692306</v>
      </c>
      <c r="S54" s="31">
        <v>3882.4957168468754</v>
      </c>
      <c r="T54" s="36">
        <f t="shared" si="7"/>
        <v>26</v>
      </c>
      <c r="U54" s="36">
        <f t="shared" si="8"/>
        <v>112.45</v>
      </c>
      <c r="V54" s="36">
        <f t="shared" si="9"/>
        <v>432563.42</v>
      </c>
      <c r="W54" s="36">
        <f t="shared" si="10"/>
        <v>3882.5</v>
      </c>
      <c r="Y54" t="b">
        <f t="shared" si="11"/>
        <v>0</v>
      </c>
      <c r="Z54" t="b">
        <f t="shared" si="12"/>
        <v>0</v>
      </c>
      <c r="AA54" t="b">
        <f t="shared" si="13"/>
        <v>0</v>
      </c>
      <c r="AB54" t="b">
        <f t="shared" si="14"/>
        <v>0</v>
      </c>
      <c r="AD54" s="7" t="s">
        <v>58</v>
      </c>
      <c r="AE54" s="31">
        <v>3882.4957168468754</v>
      </c>
      <c r="AG54" s="36">
        <f t="shared" si="15"/>
        <v>3882.5</v>
      </c>
      <c r="AI54" t="b">
        <f t="shared" si="16"/>
        <v>0</v>
      </c>
    </row>
    <row r="55" spans="1:35" x14ac:dyDescent="0.25">
      <c r="A55" s="1">
        <v>50</v>
      </c>
      <c r="B55" t="s">
        <v>10</v>
      </c>
      <c r="C55">
        <v>126</v>
      </c>
      <c r="D55">
        <v>67.898076874756867</v>
      </c>
      <c r="E55">
        <v>299784.09523809532</v>
      </c>
      <c r="F55">
        <v>4555.6115291327733</v>
      </c>
      <c r="G55" t="s">
        <v>60</v>
      </c>
      <c r="H55" t="s">
        <v>9</v>
      </c>
      <c r="J55">
        <f t="shared" si="3"/>
        <v>126</v>
      </c>
      <c r="K55">
        <f t="shared" si="4"/>
        <v>67.900000000000006</v>
      </c>
      <c r="L55">
        <f t="shared" si="5"/>
        <v>299784.09999999998</v>
      </c>
      <c r="M55">
        <f t="shared" si="6"/>
        <v>4555.6099999999997</v>
      </c>
      <c r="O55" s="5" t="s">
        <v>60</v>
      </c>
      <c r="P55" s="28">
        <v>126</v>
      </c>
      <c r="Q55" s="26">
        <v>67.898076874756867</v>
      </c>
      <c r="R55" s="25">
        <v>299784.09523809527</v>
      </c>
      <c r="S55" s="27">
        <v>4555.6115291327733</v>
      </c>
      <c r="T55" s="36">
        <f t="shared" si="7"/>
        <v>126</v>
      </c>
      <c r="U55" s="36">
        <f t="shared" si="8"/>
        <v>67.900000000000006</v>
      </c>
      <c r="V55" s="36">
        <f t="shared" si="9"/>
        <v>299784.09999999998</v>
      </c>
      <c r="W55" s="36">
        <f t="shared" si="10"/>
        <v>4555.6099999999997</v>
      </c>
      <c r="Y55" t="b">
        <f t="shared" si="11"/>
        <v>1</v>
      </c>
      <c r="Z55" t="b">
        <f t="shared" si="12"/>
        <v>1</v>
      </c>
      <c r="AA55" t="b">
        <f t="shared" si="13"/>
        <v>1</v>
      </c>
      <c r="AB55" t="b">
        <f t="shared" si="14"/>
        <v>1</v>
      </c>
      <c r="AD55" s="5" t="s">
        <v>60</v>
      </c>
      <c r="AE55" s="27">
        <v>4555.6115291327733</v>
      </c>
      <c r="AG55" s="36">
        <f t="shared" si="15"/>
        <v>4555.6099999999997</v>
      </c>
      <c r="AI55" t="b">
        <f t="shared" si="16"/>
        <v>1</v>
      </c>
    </row>
    <row r="56" spans="1:35" x14ac:dyDescent="0.25">
      <c r="A56" s="1">
        <v>51</v>
      </c>
      <c r="B56" t="s">
        <v>10</v>
      </c>
      <c r="C56">
        <v>177</v>
      </c>
      <c r="D56">
        <v>95.791787355400217</v>
      </c>
      <c r="E56">
        <v>566881.46327683621</v>
      </c>
      <c r="F56">
        <v>6103.4658474657836</v>
      </c>
      <c r="G56" t="s">
        <v>61</v>
      </c>
      <c r="H56" t="s">
        <v>9</v>
      </c>
      <c r="J56">
        <f t="shared" si="3"/>
        <v>177</v>
      </c>
      <c r="K56">
        <f t="shared" si="4"/>
        <v>95.79</v>
      </c>
      <c r="L56">
        <f t="shared" si="5"/>
        <v>566881.46</v>
      </c>
      <c r="M56">
        <f t="shared" si="6"/>
        <v>6103.47</v>
      </c>
      <c r="O56" s="7" t="s">
        <v>61</v>
      </c>
      <c r="P56" s="32">
        <v>177</v>
      </c>
      <c r="Q56" s="30">
        <v>95.791787355400217</v>
      </c>
      <c r="R56" s="29">
        <v>566881.46327683621</v>
      </c>
      <c r="S56" s="31">
        <v>6103.4658474657845</v>
      </c>
      <c r="T56" s="36">
        <f t="shared" si="7"/>
        <v>177</v>
      </c>
      <c r="U56" s="36">
        <f t="shared" si="8"/>
        <v>95.79</v>
      </c>
      <c r="V56" s="36">
        <f t="shared" si="9"/>
        <v>566881.46</v>
      </c>
      <c r="W56" s="36">
        <f t="shared" si="10"/>
        <v>6103.47</v>
      </c>
      <c r="Y56" t="b">
        <f t="shared" si="11"/>
        <v>1</v>
      </c>
      <c r="Z56" t="b">
        <f t="shared" si="12"/>
        <v>1</v>
      </c>
      <c r="AA56" t="b">
        <f t="shared" si="13"/>
        <v>1</v>
      </c>
      <c r="AB56" t="b">
        <f t="shared" si="14"/>
        <v>1</v>
      </c>
      <c r="AD56" s="7" t="s">
        <v>61</v>
      </c>
      <c r="AE56" s="31">
        <v>6103.4658474657845</v>
      </c>
      <c r="AG56" s="36">
        <f t="shared" si="15"/>
        <v>6103.47</v>
      </c>
      <c r="AI56" t="b">
        <f t="shared" si="16"/>
        <v>1</v>
      </c>
    </row>
    <row r="57" spans="1:35" x14ac:dyDescent="0.25">
      <c r="A57" s="1">
        <v>52</v>
      </c>
      <c r="B57" t="s">
        <v>10</v>
      </c>
      <c r="C57">
        <v>65</v>
      </c>
      <c r="D57">
        <v>85.99529010646863</v>
      </c>
      <c r="E57">
        <v>396707.69230769231</v>
      </c>
      <c r="F57">
        <v>4640.4276390404584</v>
      </c>
      <c r="G57" t="s">
        <v>62</v>
      </c>
      <c r="H57" t="s">
        <v>9</v>
      </c>
      <c r="J57">
        <f t="shared" si="3"/>
        <v>65</v>
      </c>
      <c r="K57">
        <f t="shared" si="4"/>
        <v>86</v>
      </c>
      <c r="L57">
        <f t="shared" si="5"/>
        <v>396707.69</v>
      </c>
      <c r="M57">
        <f t="shared" si="6"/>
        <v>4640.43</v>
      </c>
      <c r="O57" s="5" t="s">
        <v>62</v>
      </c>
      <c r="P57" s="28">
        <v>65</v>
      </c>
      <c r="Q57" s="26">
        <v>85.99529010646863</v>
      </c>
      <c r="R57" s="25">
        <v>396707.69230769231</v>
      </c>
      <c r="S57" s="27">
        <v>4640.4276390404584</v>
      </c>
      <c r="T57" s="36">
        <f t="shared" si="7"/>
        <v>65</v>
      </c>
      <c r="U57" s="36">
        <f t="shared" si="8"/>
        <v>86</v>
      </c>
      <c r="V57" s="36">
        <f t="shared" si="9"/>
        <v>396707.69</v>
      </c>
      <c r="W57" s="36">
        <f t="shared" si="10"/>
        <v>4640.43</v>
      </c>
      <c r="Y57" t="b">
        <f t="shared" si="11"/>
        <v>1</v>
      </c>
      <c r="Z57" t="b">
        <f t="shared" si="12"/>
        <v>1</v>
      </c>
      <c r="AA57" t="b">
        <f t="shared" si="13"/>
        <v>1</v>
      </c>
      <c r="AB57" t="b">
        <f t="shared" si="14"/>
        <v>1</v>
      </c>
      <c r="AD57" s="5" t="s">
        <v>62</v>
      </c>
      <c r="AE57" s="27">
        <v>4640.4276390404584</v>
      </c>
      <c r="AG57" s="36">
        <f t="shared" si="15"/>
        <v>4640.43</v>
      </c>
      <c r="AI57" t="b">
        <f t="shared" si="16"/>
        <v>1</v>
      </c>
    </row>
    <row r="58" spans="1:35" x14ac:dyDescent="0.25">
      <c r="A58" s="1">
        <v>53</v>
      </c>
      <c r="B58" t="s">
        <v>10</v>
      </c>
      <c r="C58">
        <v>77</v>
      </c>
      <c r="D58">
        <v>78.607051948051932</v>
      </c>
      <c r="E58">
        <v>410109.09090909088</v>
      </c>
      <c r="F58">
        <v>5194.3276039945049</v>
      </c>
      <c r="G58" t="s">
        <v>63</v>
      </c>
      <c r="H58" t="s">
        <v>9</v>
      </c>
      <c r="J58">
        <f t="shared" si="3"/>
        <v>77</v>
      </c>
      <c r="K58">
        <f t="shared" si="4"/>
        <v>78.61</v>
      </c>
      <c r="L58">
        <f t="shared" si="5"/>
        <v>410109.09</v>
      </c>
      <c r="M58">
        <f t="shared" si="6"/>
        <v>5194.33</v>
      </c>
      <c r="O58" s="7" t="s">
        <v>64</v>
      </c>
      <c r="P58" s="32">
        <v>9</v>
      </c>
      <c r="Q58" s="30">
        <v>58.593967180522228</v>
      </c>
      <c r="R58" s="29">
        <v>131333.33333333334</v>
      </c>
      <c r="S58" s="31">
        <v>2251.1220221219096</v>
      </c>
      <c r="T58" s="36">
        <f t="shared" si="7"/>
        <v>9</v>
      </c>
      <c r="U58" s="36">
        <f t="shared" si="8"/>
        <v>58.59</v>
      </c>
      <c r="V58" s="36">
        <f t="shared" si="9"/>
        <v>131333.32999999999</v>
      </c>
      <c r="W58" s="36">
        <f t="shared" si="10"/>
        <v>2251.12</v>
      </c>
      <c r="Y58" t="b">
        <f t="shared" si="11"/>
        <v>0</v>
      </c>
      <c r="Z58" t="b">
        <f t="shared" si="12"/>
        <v>0</v>
      </c>
      <c r="AA58" t="b">
        <f t="shared" si="13"/>
        <v>0</v>
      </c>
      <c r="AB58" t="b">
        <f t="shared" si="14"/>
        <v>0</v>
      </c>
      <c r="AD58" s="7" t="s">
        <v>64</v>
      </c>
      <c r="AE58" s="31">
        <v>2251.1220221219096</v>
      </c>
      <c r="AG58" s="36">
        <f t="shared" si="15"/>
        <v>2251.12</v>
      </c>
      <c r="AI58" t="b">
        <f t="shared" si="16"/>
        <v>0</v>
      </c>
    </row>
    <row r="59" spans="1:35" x14ac:dyDescent="0.25">
      <c r="A59" s="1">
        <v>54</v>
      </c>
      <c r="B59" t="s">
        <v>10</v>
      </c>
      <c r="C59">
        <v>9</v>
      </c>
      <c r="D59">
        <v>58.593967180522228</v>
      </c>
      <c r="E59">
        <v>131333.33333333331</v>
      </c>
      <c r="F59">
        <v>2251.12202212191</v>
      </c>
      <c r="G59" t="s">
        <v>64</v>
      </c>
      <c r="H59" t="s">
        <v>9</v>
      </c>
      <c r="J59">
        <f t="shared" si="3"/>
        <v>9</v>
      </c>
      <c r="K59">
        <f t="shared" si="4"/>
        <v>58.59</v>
      </c>
      <c r="L59">
        <f t="shared" si="5"/>
        <v>131333.32999999999</v>
      </c>
      <c r="M59">
        <f t="shared" si="6"/>
        <v>2251.12</v>
      </c>
      <c r="O59" s="5" t="s">
        <v>63</v>
      </c>
      <c r="P59" s="28">
        <v>77</v>
      </c>
      <c r="Q59" s="26">
        <v>78.607051948051932</v>
      </c>
      <c r="R59" s="25">
        <v>410109.09090909088</v>
      </c>
      <c r="S59" s="27">
        <v>5194.3276039945049</v>
      </c>
      <c r="T59" s="36">
        <f t="shared" si="7"/>
        <v>77</v>
      </c>
      <c r="U59" s="36">
        <f t="shared" si="8"/>
        <v>78.61</v>
      </c>
      <c r="V59" s="36">
        <f t="shared" si="9"/>
        <v>410109.09</v>
      </c>
      <c r="W59" s="36">
        <f t="shared" si="10"/>
        <v>5194.33</v>
      </c>
      <c r="Y59" t="b">
        <f t="shared" si="11"/>
        <v>0</v>
      </c>
      <c r="Z59" t="b">
        <f t="shared" si="12"/>
        <v>0</v>
      </c>
      <c r="AA59" t="b">
        <f t="shared" si="13"/>
        <v>0</v>
      </c>
      <c r="AB59" t="b">
        <f t="shared" si="14"/>
        <v>0</v>
      </c>
      <c r="AD59" s="5" t="s">
        <v>63</v>
      </c>
      <c r="AE59" s="27">
        <v>5194.3276039945049</v>
      </c>
      <c r="AG59" s="36">
        <f t="shared" si="15"/>
        <v>5194.33</v>
      </c>
      <c r="AI59" t="b">
        <f t="shared" si="16"/>
        <v>0</v>
      </c>
    </row>
    <row r="60" spans="1:35" x14ac:dyDescent="0.25">
      <c r="A60" s="1">
        <v>55</v>
      </c>
      <c r="B60" t="s">
        <v>10</v>
      </c>
      <c r="C60">
        <v>6</v>
      </c>
      <c r="D60">
        <v>109.68218209</v>
      </c>
      <c r="E60">
        <v>666033.33333333337</v>
      </c>
      <c r="F60">
        <v>6426.6863513248973</v>
      </c>
      <c r="G60" t="s">
        <v>65</v>
      </c>
      <c r="H60" t="s">
        <v>9</v>
      </c>
      <c r="J60">
        <f t="shared" si="3"/>
        <v>6</v>
      </c>
      <c r="K60">
        <f t="shared" si="4"/>
        <v>109.68</v>
      </c>
      <c r="L60">
        <f t="shared" si="5"/>
        <v>666033.32999999996</v>
      </c>
      <c r="M60">
        <f t="shared" si="6"/>
        <v>6426.69</v>
      </c>
      <c r="O60" s="7" t="s">
        <v>65</v>
      </c>
      <c r="P60" s="32">
        <v>6</v>
      </c>
      <c r="Q60" s="30">
        <v>109.68218209000001</v>
      </c>
      <c r="R60" s="29">
        <v>666033.33333333337</v>
      </c>
      <c r="S60" s="31">
        <v>6426.6863513248973</v>
      </c>
      <c r="T60" s="36">
        <f t="shared" si="7"/>
        <v>6</v>
      </c>
      <c r="U60" s="36">
        <f t="shared" si="8"/>
        <v>109.68</v>
      </c>
      <c r="V60" s="36">
        <f t="shared" si="9"/>
        <v>666033.32999999996</v>
      </c>
      <c r="W60" s="36">
        <f t="shared" si="10"/>
        <v>6426.69</v>
      </c>
      <c r="Y60" t="b">
        <f t="shared" si="11"/>
        <v>1</v>
      </c>
      <c r="Z60" t="b">
        <f t="shared" si="12"/>
        <v>1</v>
      </c>
      <c r="AA60" t="b">
        <f t="shared" si="13"/>
        <v>1</v>
      </c>
      <c r="AB60" t="b">
        <f t="shared" si="14"/>
        <v>1</v>
      </c>
      <c r="AD60" s="7" t="s">
        <v>65</v>
      </c>
      <c r="AE60" s="31">
        <v>6426.6863513248973</v>
      </c>
      <c r="AG60" s="36">
        <f t="shared" si="15"/>
        <v>6426.69</v>
      </c>
      <c r="AI60" t="b">
        <f t="shared" si="16"/>
        <v>1</v>
      </c>
    </row>
    <row r="61" spans="1:35" x14ac:dyDescent="0.25">
      <c r="A61" s="1">
        <v>56</v>
      </c>
      <c r="B61" t="s">
        <v>10</v>
      </c>
      <c r="C61">
        <v>59</v>
      </c>
      <c r="D61">
        <v>71.313439657851845</v>
      </c>
      <c r="E61">
        <v>246593.22033898311</v>
      </c>
      <c r="F61">
        <v>3496.0325079316221</v>
      </c>
      <c r="G61" t="s">
        <v>66</v>
      </c>
      <c r="H61" t="s">
        <v>9</v>
      </c>
      <c r="J61">
        <f t="shared" si="3"/>
        <v>59</v>
      </c>
      <c r="K61">
        <f t="shared" si="4"/>
        <v>71.31</v>
      </c>
      <c r="L61">
        <f t="shared" si="5"/>
        <v>246593.22</v>
      </c>
      <c r="M61">
        <f t="shared" si="6"/>
        <v>3496.03</v>
      </c>
      <c r="O61" s="5" t="s">
        <v>66</v>
      </c>
      <c r="P61" s="28">
        <v>59</v>
      </c>
      <c r="Q61" s="26">
        <v>71.313439657851845</v>
      </c>
      <c r="R61" s="25">
        <v>246593.22033898305</v>
      </c>
      <c r="S61" s="27">
        <v>3496.0325079316217</v>
      </c>
      <c r="T61" s="36">
        <f t="shared" si="7"/>
        <v>59</v>
      </c>
      <c r="U61" s="36">
        <f t="shared" si="8"/>
        <v>71.31</v>
      </c>
      <c r="V61" s="36">
        <f t="shared" si="9"/>
        <v>246593.22</v>
      </c>
      <c r="W61" s="36">
        <f t="shared" si="10"/>
        <v>3496.03</v>
      </c>
      <c r="Y61" t="b">
        <f t="shared" si="11"/>
        <v>1</v>
      </c>
      <c r="Z61" t="b">
        <f t="shared" si="12"/>
        <v>1</v>
      </c>
      <c r="AA61" t="b">
        <f t="shared" si="13"/>
        <v>1</v>
      </c>
      <c r="AB61" t="b">
        <f t="shared" si="14"/>
        <v>1</v>
      </c>
      <c r="AD61" s="5" t="s">
        <v>66</v>
      </c>
      <c r="AE61" s="27">
        <v>3496.0325079316217</v>
      </c>
      <c r="AG61" s="36">
        <f t="shared" si="15"/>
        <v>3496.03</v>
      </c>
      <c r="AI61" t="b">
        <f t="shared" si="16"/>
        <v>1</v>
      </c>
    </row>
    <row r="62" spans="1:35" x14ac:dyDescent="0.25">
      <c r="A62" s="1">
        <v>57</v>
      </c>
      <c r="B62" t="s">
        <v>10</v>
      </c>
      <c r="C62">
        <v>5</v>
      </c>
      <c r="D62">
        <v>210.14</v>
      </c>
      <c r="E62">
        <v>550000</v>
      </c>
      <c r="F62">
        <v>2617.3027505472542</v>
      </c>
      <c r="G62" t="s">
        <v>67</v>
      </c>
      <c r="H62" t="s">
        <v>9</v>
      </c>
      <c r="J62">
        <f t="shared" si="3"/>
        <v>5</v>
      </c>
      <c r="K62">
        <f t="shared" si="4"/>
        <v>210.14</v>
      </c>
      <c r="L62">
        <f t="shared" si="5"/>
        <v>550000</v>
      </c>
      <c r="M62">
        <f t="shared" si="6"/>
        <v>2617.3000000000002</v>
      </c>
      <c r="O62" s="7" t="s">
        <v>67</v>
      </c>
      <c r="P62" s="32">
        <v>5</v>
      </c>
      <c r="Q62" s="30">
        <v>210.13999999999996</v>
      </c>
      <c r="R62" s="29">
        <v>550000</v>
      </c>
      <c r="S62" s="31">
        <v>2617.3027505472542</v>
      </c>
      <c r="T62" s="36">
        <f t="shared" si="7"/>
        <v>5</v>
      </c>
      <c r="U62" s="36">
        <f t="shared" si="8"/>
        <v>210.14</v>
      </c>
      <c r="V62" s="36">
        <f t="shared" si="9"/>
        <v>550000</v>
      </c>
      <c r="W62" s="36">
        <f t="shared" si="10"/>
        <v>2617.3000000000002</v>
      </c>
      <c r="Y62" t="b">
        <f t="shared" si="11"/>
        <v>1</v>
      </c>
      <c r="Z62" t="b">
        <f t="shared" si="12"/>
        <v>1</v>
      </c>
      <c r="AA62" t="b">
        <f t="shared" si="13"/>
        <v>1</v>
      </c>
      <c r="AB62" t="b">
        <f t="shared" si="14"/>
        <v>1</v>
      </c>
      <c r="AD62" s="7" t="s">
        <v>67</v>
      </c>
      <c r="AE62" s="31">
        <v>2617.3027505472542</v>
      </c>
      <c r="AG62" s="36">
        <f t="shared" si="15"/>
        <v>2617.3000000000002</v>
      </c>
      <c r="AI62" t="b">
        <f t="shared" si="16"/>
        <v>1</v>
      </c>
    </row>
    <row r="63" spans="1:35" x14ac:dyDescent="0.25">
      <c r="A63" s="1">
        <v>58</v>
      </c>
      <c r="B63" t="s">
        <v>10</v>
      </c>
      <c r="C63">
        <v>146</v>
      </c>
      <c r="D63">
        <v>66.339520547945298</v>
      </c>
      <c r="E63">
        <v>315968.49315068492</v>
      </c>
      <c r="F63">
        <v>4801.7116015645261</v>
      </c>
      <c r="G63" t="s">
        <v>68</v>
      </c>
      <c r="H63" t="s">
        <v>9</v>
      </c>
      <c r="J63">
        <f t="shared" si="3"/>
        <v>146</v>
      </c>
      <c r="K63">
        <f t="shared" si="4"/>
        <v>66.34</v>
      </c>
      <c r="L63">
        <f t="shared" si="5"/>
        <v>315968.49</v>
      </c>
      <c r="M63">
        <f t="shared" si="6"/>
        <v>4801.71</v>
      </c>
      <c r="O63" s="5" t="s">
        <v>68</v>
      </c>
      <c r="P63" s="28">
        <v>146</v>
      </c>
      <c r="Q63" s="26">
        <v>66.339520547945298</v>
      </c>
      <c r="R63" s="25">
        <v>315968.49315068492</v>
      </c>
      <c r="S63" s="27">
        <v>4801.7116015645261</v>
      </c>
      <c r="T63" s="36">
        <f t="shared" si="7"/>
        <v>146</v>
      </c>
      <c r="U63" s="36">
        <f t="shared" si="8"/>
        <v>66.34</v>
      </c>
      <c r="V63" s="36">
        <f t="shared" si="9"/>
        <v>315968.49</v>
      </c>
      <c r="W63" s="36">
        <f t="shared" si="10"/>
        <v>4801.71</v>
      </c>
      <c r="Y63" t="b">
        <f t="shared" si="11"/>
        <v>1</v>
      </c>
      <c r="Z63" t="b">
        <f t="shared" si="12"/>
        <v>1</v>
      </c>
      <c r="AA63" t="b">
        <f t="shared" si="13"/>
        <v>1</v>
      </c>
      <c r="AB63" t="b">
        <f t="shared" si="14"/>
        <v>1</v>
      </c>
      <c r="AD63" s="5" t="s">
        <v>68</v>
      </c>
      <c r="AE63" s="27">
        <v>4801.7116015645261</v>
      </c>
      <c r="AG63" s="36">
        <f t="shared" si="15"/>
        <v>4801.71</v>
      </c>
      <c r="AI63" t="b">
        <f t="shared" si="16"/>
        <v>1</v>
      </c>
    </row>
    <row r="64" spans="1:35" x14ac:dyDescent="0.25">
      <c r="A64" s="1">
        <v>59</v>
      </c>
      <c r="B64" t="s">
        <v>10</v>
      </c>
      <c r="C64">
        <v>29</v>
      </c>
      <c r="D64">
        <v>73.603793103448268</v>
      </c>
      <c r="E64">
        <v>246637.93103448281</v>
      </c>
      <c r="F64">
        <v>3350.3446536539141</v>
      </c>
      <c r="G64" t="s">
        <v>69</v>
      </c>
      <c r="H64" t="s">
        <v>9</v>
      </c>
      <c r="J64">
        <f t="shared" si="3"/>
        <v>29</v>
      </c>
      <c r="K64">
        <f t="shared" si="4"/>
        <v>73.599999999999994</v>
      </c>
      <c r="L64">
        <f t="shared" si="5"/>
        <v>246637.93</v>
      </c>
      <c r="M64">
        <f t="shared" si="6"/>
        <v>3350.34</v>
      </c>
      <c r="O64" s="7" t="s">
        <v>69</v>
      </c>
      <c r="P64" s="32">
        <v>29</v>
      </c>
      <c r="Q64" s="30">
        <v>73.603793103448268</v>
      </c>
      <c r="R64" s="29">
        <v>246637.93103448275</v>
      </c>
      <c r="S64" s="31">
        <v>3350.3446536539141</v>
      </c>
      <c r="T64" s="36">
        <f t="shared" si="7"/>
        <v>29</v>
      </c>
      <c r="U64" s="36">
        <f t="shared" si="8"/>
        <v>73.599999999999994</v>
      </c>
      <c r="V64" s="36">
        <f t="shared" si="9"/>
        <v>246637.93</v>
      </c>
      <c r="W64" s="36">
        <f t="shared" si="10"/>
        <v>3350.34</v>
      </c>
      <c r="Y64" t="b">
        <f t="shared" si="11"/>
        <v>1</v>
      </c>
      <c r="Z64" t="b">
        <f t="shared" si="12"/>
        <v>1</v>
      </c>
      <c r="AA64" t="b">
        <f t="shared" si="13"/>
        <v>1</v>
      </c>
      <c r="AB64" t="b">
        <f t="shared" si="14"/>
        <v>1</v>
      </c>
      <c r="AD64" s="7" t="s">
        <v>69</v>
      </c>
      <c r="AE64" s="31">
        <v>3350.3446536539141</v>
      </c>
      <c r="AG64" s="36">
        <f t="shared" si="15"/>
        <v>3350.34</v>
      </c>
      <c r="AI64" t="b">
        <f t="shared" si="16"/>
        <v>1</v>
      </c>
    </row>
    <row r="65" spans="1:35" x14ac:dyDescent="0.25">
      <c r="A65" s="1">
        <v>60</v>
      </c>
      <c r="B65" t="s">
        <v>10</v>
      </c>
      <c r="C65">
        <v>50</v>
      </c>
      <c r="D65">
        <v>132.4785904855766</v>
      </c>
      <c r="E65">
        <v>788500</v>
      </c>
      <c r="F65">
        <v>5626.3437051399469</v>
      </c>
      <c r="G65" t="s">
        <v>70</v>
      </c>
      <c r="H65" t="s">
        <v>9</v>
      </c>
      <c r="J65">
        <f t="shared" si="3"/>
        <v>50</v>
      </c>
      <c r="K65">
        <f t="shared" si="4"/>
        <v>132.47999999999999</v>
      </c>
      <c r="L65">
        <f t="shared" si="5"/>
        <v>788500</v>
      </c>
      <c r="M65">
        <f t="shared" si="6"/>
        <v>5626.34</v>
      </c>
      <c r="O65" s="5" t="s">
        <v>70</v>
      </c>
      <c r="P65" s="28">
        <v>50</v>
      </c>
      <c r="Q65" s="26">
        <v>132.47859048557663</v>
      </c>
      <c r="R65" s="25">
        <v>788500</v>
      </c>
      <c r="S65" s="27">
        <v>5626.3437051399469</v>
      </c>
      <c r="T65" s="36">
        <f t="shared" si="7"/>
        <v>50</v>
      </c>
      <c r="U65" s="36">
        <f t="shared" si="8"/>
        <v>132.47999999999999</v>
      </c>
      <c r="V65" s="36">
        <f t="shared" si="9"/>
        <v>788500</v>
      </c>
      <c r="W65" s="36">
        <f t="shared" si="10"/>
        <v>5626.34</v>
      </c>
      <c r="Y65" t="b">
        <f t="shared" si="11"/>
        <v>1</v>
      </c>
      <c r="Z65" t="b">
        <f t="shared" si="12"/>
        <v>1</v>
      </c>
      <c r="AA65" t="b">
        <f t="shared" si="13"/>
        <v>1</v>
      </c>
      <c r="AB65" t="b">
        <f t="shared" si="14"/>
        <v>1</v>
      </c>
      <c r="AD65" s="5" t="s">
        <v>70</v>
      </c>
      <c r="AE65" s="27">
        <v>5626.3437051399469</v>
      </c>
      <c r="AG65" s="36">
        <f t="shared" si="15"/>
        <v>5626.34</v>
      </c>
      <c r="AI65" t="b">
        <f t="shared" si="16"/>
        <v>1</v>
      </c>
    </row>
    <row r="66" spans="1:35" x14ac:dyDescent="0.25">
      <c r="A66" s="1">
        <v>61</v>
      </c>
      <c r="B66" t="s">
        <v>10</v>
      </c>
      <c r="C66">
        <v>651</v>
      </c>
      <c r="D66">
        <v>70.05259643884051</v>
      </c>
      <c r="E66">
        <v>241486.43932411671</v>
      </c>
      <c r="F66">
        <v>3459.0239995753641</v>
      </c>
      <c r="G66" t="s">
        <v>71</v>
      </c>
      <c r="H66" t="s">
        <v>9</v>
      </c>
      <c r="J66">
        <f t="shared" si="3"/>
        <v>651</v>
      </c>
      <c r="K66">
        <f t="shared" si="4"/>
        <v>70.05</v>
      </c>
      <c r="L66">
        <f t="shared" si="5"/>
        <v>241486.44</v>
      </c>
      <c r="M66">
        <f t="shared" si="6"/>
        <v>3459.02</v>
      </c>
      <c r="O66" s="7" t="s">
        <v>71</v>
      </c>
      <c r="P66" s="32">
        <v>651</v>
      </c>
      <c r="Q66" s="30">
        <v>70.05259643884051</v>
      </c>
      <c r="R66" s="29">
        <v>241486.43932411674</v>
      </c>
      <c r="S66" s="31">
        <v>3459.0239995753641</v>
      </c>
      <c r="T66" s="36">
        <f t="shared" si="7"/>
        <v>651</v>
      </c>
      <c r="U66" s="36">
        <f t="shared" si="8"/>
        <v>70.05</v>
      </c>
      <c r="V66" s="36">
        <f t="shared" si="9"/>
        <v>241486.44</v>
      </c>
      <c r="W66" s="36">
        <f t="shared" si="10"/>
        <v>3459.02</v>
      </c>
      <c r="Y66" t="b">
        <f t="shared" si="11"/>
        <v>1</v>
      </c>
      <c r="Z66" t="b">
        <f t="shared" si="12"/>
        <v>1</v>
      </c>
      <c r="AA66" t="b">
        <f t="shared" si="13"/>
        <v>1</v>
      </c>
      <c r="AB66" t="b">
        <f t="shared" si="14"/>
        <v>1</v>
      </c>
      <c r="AD66" s="7" t="s">
        <v>71</v>
      </c>
      <c r="AE66" s="31">
        <v>3459.0239995753641</v>
      </c>
      <c r="AG66" s="36">
        <f t="shared" si="15"/>
        <v>3459.02</v>
      </c>
      <c r="AI66" t="b">
        <f t="shared" si="16"/>
        <v>1</v>
      </c>
    </row>
    <row r="67" spans="1:35" x14ac:dyDescent="0.25">
      <c r="A67" s="1">
        <v>62</v>
      </c>
      <c r="B67" t="s">
        <v>10</v>
      </c>
      <c r="C67">
        <v>3</v>
      </c>
      <c r="D67">
        <v>46.1188</v>
      </c>
      <c r="E67">
        <v>78333.333333333328</v>
      </c>
      <c r="F67">
        <v>1706.0740081684989</v>
      </c>
      <c r="G67" t="s">
        <v>72</v>
      </c>
      <c r="H67" t="s">
        <v>9</v>
      </c>
      <c r="J67">
        <f t="shared" si="3"/>
        <v>3</v>
      </c>
      <c r="K67">
        <f t="shared" si="4"/>
        <v>46.12</v>
      </c>
      <c r="L67">
        <f t="shared" si="5"/>
        <v>78333.33</v>
      </c>
      <c r="M67">
        <f t="shared" si="6"/>
        <v>1706.07</v>
      </c>
      <c r="O67" s="5" t="s">
        <v>72</v>
      </c>
      <c r="P67" s="28">
        <v>3</v>
      </c>
      <c r="Q67" s="26">
        <v>46.1188</v>
      </c>
      <c r="R67" s="25">
        <v>78333.333333333328</v>
      </c>
      <c r="S67" s="27">
        <v>1706.0740081684992</v>
      </c>
      <c r="T67" s="36">
        <f t="shared" si="7"/>
        <v>3</v>
      </c>
      <c r="U67" s="36">
        <f t="shared" si="8"/>
        <v>46.12</v>
      </c>
      <c r="V67" s="36">
        <f t="shared" si="9"/>
        <v>78333.33</v>
      </c>
      <c r="W67" s="36">
        <f t="shared" si="10"/>
        <v>1706.07</v>
      </c>
      <c r="Y67" t="b">
        <f t="shared" si="11"/>
        <v>1</v>
      </c>
      <c r="Z67" t="b">
        <f t="shared" si="12"/>
        <v>1</v>
      </c>
      <c r="AA67" t="b">
        <f t="shared" si="13"/>
        <v>1</v>
      </c>
      <c r="AB67" t="b">
        <f t="shared" si="14"/>
        <v>1</v>
      </c>
      <c r="AD67" s="5" t="s">
        <v>72</v>
      </c>
      <c r="AE67" s="27">
        <v>1706.0740081684992</v>
      </c>
      <c r="AG67" s="36">
        <f t="shared" si="15"/>
        <v>1706.07</v>
      </c>
      <c r="AI67" t="b">
        <f t="shared" si="16"/>
        <v>1</v>
      </c>
    </row>
    <row r="68" spans="1:35" x14ac:dyDescent="0.25">
      <c r="A68" s="1">
        <v>63</v>
      </c>
      <c r="B68" t="s">
        <v>10</v>
      </c>
      <c r="C68">
        <v>15</v>
      </c>
      <c r="D68">
        <v>69.928000000000011</v>
      </c>
      <c r="E68">
        <v>285359.06666666671</v>
      </c>
      <c r="F68">
        <v>4067.860154798851</v>
      </c>
      <c r="G68" t="s">
        <v>73</v>
      </c>
      <c r="H68" t="s">
        <v>9</v>
      </c>
      <c r="J68">
        <f t="shared" ref="J68:J115" si="17">ROUND(C68,2)</f>
        <v>15</v>
      </c>
      <c r="K68">
        <f t="shared" ref="K68:K115" si="18">ROUND(D68,2)</f>
        <v>69.930000000000007</v>
      </c>
      <c r="L68">
        <f t="shared" ref="L68:L115" si="19">ROUND(E68,2)</f>
        <v>285359.07</v>
      </c>
      <c r="M68">
        <f t="shared" ref="M68:M115" si="20">ROUND(F68,2)</f>
        <v>4067.86</v>
      </c>
      <c r="O68" s="7" t="s">
        <v>73</v>
      </c>
      <c r="P68" s="32">
        <v>15</v>
      </c>
      <c r="Q68" s="30">
        <v>69.928000000000011</v>
      </c>
      <c r="R68" s="29">
        <v>285359.06666666665</v>
      </c>
      <c r="S68" s="31">
        <v>4067.8601547988505</v>
      </c>
      <c r="T68" s="36">
        <f t="shared" ref="T68:T115" si="21">ROUND(P68,2)</f>
        <v>15</v>
      </c>
      <c r="U68" s="36">
        <f t="shared" ref="U68:U115" si="22">ROUND(Q68,2)</f>
        <v>69.930000000000007</v>
      </c>
      <c r="V68" s="36">
        <f t="shared" ref="V68:V115" si="23">ROUND(R68,2)</f>
        <v>285359.07</v>
      </c>
      <c r="W68" s="36">
        <f t="shared" ref="W68:W115" si="24">ROUND(S68,2)</f>
        <v>4067.86</v>
      </c>
      <c r="Y68" t="b">
        <f t="shared" ref="Y68:Y115" si="25">J68=T68</f>
        <v>1</v>
      </c>
      <c r="Z68" t="b">
        <f t="shared" ref="Z68:Z115" si="26">K68=U68</f>
        <v>1</v>
      </c>
      <c r="AA68" t="b">
        <f t="shared" ref="AA68:AA115" si="27">L68=V68</f>
        <v>1</v>
      </c>
      <c r="AB68" t="b">
        <f t="shared" ref="AB68:AB115" si="28">M68=W68</f>
        <v>1</v>
      </c>
      <c r="AD68" s="7" t="s">
        <v>73</v>
      </c>
      <c r="AE68" s="31">
        <v>4067.8601547988505</v>
      </c>
      <c r="AG68" s="36">
        <f t="shared" ref="AG68:AG115" si="29">ROUND(AE68,2)</f>
        <v>4067.86</v>
      </c>
      <c r="AI68" t="b">
        <f t="shared" ref="AI68:AI115" si="30">AG68=M68</f>
        <v>1</v>
      </c>
    </row>
    <row r="69" spans="1:35" x14ac:dyDescent="0.25">
      <c r="A69" s="1">
        <v>64</v>
      </c>
      <c r="B69" t="s">
        <v>10</v>
      </c>
      <c r="C69">
        <v>50</v>
      </c>
      <c r="D69">
        <v>86.543190136418545</v>
      </c>
      <c r="E69">
        <v>271990</v>
      </c>
      <c r="F69">
        <v>3208.3025597189749</v>
      </c>
      <c r="G69" t="s">
        <v>74</v>
      </c>
      <c r="H69" t="s">
        <v>9</v>
      </c>
      <c r="J69">
        <f t="shared" si="17"/>
        <v>50</v>
      </c>
      <c r="K69">
        <f t="shared" si="18"/>
        <v>86.54</v>
      </c>
      <c r="L69">
        <f t="shared" si="19"/>
        <v>271990</v>
      </c>
      <c r="M69">
        <f t="shared" si="20"/>
        <v>3208.3</v>
      </c>
      <c r="O69" s="5" t="s">
        <v>74</v>
      </c>
      <c r="P69" s="28">
        <v>50</v>
      </c>
      <c r="Q69" s="26">
        <v>86.543190136418545</v>
      </c>
      <c r="R69" s="25">
        <v>271990</v>
      </c>
      <c r="S69" s="27">
        <v>3208.3025597189753</v>
      </c>
      <c r="T69" s="36">
        <f t="shared" si="21"/>
        <v>50</v>
      </c>
      <c r="U69" s="36">
        <f t="shared" si="22"/>
        <v>86.54</v>
      </c>
      <c r="V69" s="36">
        <f t="shared" si="23"/>
        <v>271990</v>
      </c>
      <c r="W69" s="36">
        <f t="shared" si="24"/>
        <v>3208.3</v>
      </c>
      <c r="Y69" t="b">
        <f t="shared" si="25"/>
        <v>1</v>
      </c>
      <c r="Z69" t="b">
        <f t="shared" si="26"/>
        <v>1</v>
      </c>
      <c r="AA69" t="b">
        <f t="shared" si="27"/>
        <v>1</v>
      </c>
      <c r="AB69" t="b">
        <f t="shared" si="28"/>
        <v>1</v>
      </c>
      <c r="AD69" s="5" t="s">
        <v>74</v>
      </c>
      <c r="AE69" s="27">
        <v>3208.3025597189753</v>
      </c>
      <c r="AG69" s="36">
        <f t="shared" si="29"/>
        <v>3208.3</v>
      </c>
      <c r="AI69" t="b">
        <f t="shared" si="30"/>
        <v>1</v>
      </c>
    </row>
    <row r="70" spans="1:35" x14ac:dyDescent="0.25">
      <c r="A70" s="1">
        <v>65</v>
      </c>
      <c r="B70" t="s">
        <v>10</v>
      </c>
      <c r="C70">
        <v>123</v>
      </c>
      <c r="D70">
        <v>69.442206629793759</v>
      </c>
      <c r="E70">
        <v>268188.19512195123</v>
      </c>
      <c r="F70">
        <v>3912.4920678092722</v>
      </c>
      <c r="G70" t="s">
        <v>75</v>
      </c>
      <c r="H70" t="s">
        <v>9</v>
      </c>
      <c r="J70">
        <f t="shared" si="17"/>
        <v>123</v>
      </c>
      <c r="K70">
        <f t="shared" si="18"/>
        <v>69.44</v>
      </c>
      <c r="L70">
        <f t="shared" si="19"/>
        <v>268188.2</v>
      </c>
      <c r="M70">
        <f t="shared" si="20"/>
        <v>3912.49</v>
      </c>
      <c r="O70" s="7" t="s">
        <v>75</v>
      </c>
      <c r="P70" s="32">
        <v>123</v>
      </c>
      <c r="Q70" s="30">
        <v>69.442206629793759</v>
      </c>
      <c r="R70" s="29">
        <v>268188.19512195123</v>
      </c>
      <c r="S70" s="31">
        <v>3912.4920678092722</v>
      </c>
      <c r="T70" s="36">
        <f t="shared" si="21"/>
        <v>123</v>
      </c>
      <c r="U70" s="36">
        <f t="shared" si="22"/>
        <v>69.44</v>
      </c>
      <c r="V70" s="36">
        <f t="shared" si="23"/>
        <v>268188.2</v>
      </c>
      <c r="W70" s="36">
        <f t="shared" si="24"/>
        <v>3912.49</v>
      </c>
      <c r="Y70" t="b">
        <f t="shared" si="25"/>
        <v>1</v>
      </c>
      <c r="Z70" t="b">
        <f t="shared" si="26"/>
        <v>1</v>
      </c>
      <c r="AA70" t="b">
        <f t="shared" si="27"/>
        <v>1</v>
      </c>
      <c r="AB70" t="b">
        <f t="shared" si="28"/>
        <v>1</v>
      </c>
      <c r="AD70" s="7" t="s">
        <v>75</v>
      </c>
      <c r="AE70" s="31">
        <v>3912.4920678092722</v>
      </c>
      <c r="AG70" s="36">
        <f t="shared" si="29"/>
        <v>3912.49</v>
      </c>
      <c r="AI70" t="b">
        <f t="shared" si="30"/>
        <v>1</v>
      </c>
    </row>
    <row r="71" spans="1:35" x14ac:dyDescent="0.25">
      <c r="A71" s="1">
        <v>66</v>
      </c>
      <c r="B71" t="s">
        <v>10</v>
      </c>
      <c r="C71">
        <v>79</v>
      </c>
      <c r="D71">
        <v>89.802819687250206</v>
      </c>
      <c r="E71">
        <v>278530.50632911391</v>
      </c>
      <c r="F71">
        <v>3131.7807666216208</v>
      </c>
      <c r="G71" t="s">
        <v>76</v>
      </c>
      <c r="H71" t="s">
        <v>9</v>
      </c>
      <c r="J71">
        <f t="shared" si="17"/>
        <v>79</v>
      </c>
      <c r="K71">
        <f t="shared" si="18"/>
        <v>89.8</v>
      </c>
      <c r="L71">
        <f t="shared" si="19"/>
        <v>278530.51</v>
      </c>
      <c r="M71">
        <f t="shared" si="20"/>
        <v>3131.78</v>
      </c>
      <c r="O71" s="5" t="s">
        <v>76</v>
      </c>
      <c r="P71" s="28">
        <v>79</v>
      </c>
      <c r="Q71" s="26">
        <v>89.802819687250206</v>
      </c>
      <c r="R71" s="25">
        <v>278530.50632911391</v>
      </c>
      <c r="S71" s="27">
        <v>3131.7807666216208</v>
      </c>
      <c r="T71" s="36">
        <f t="shared" si="21"/>
        <v>79</v>
      </c>
      <c r="U71" s="36">
        <f t="shared" si="22"/>
        <v>89.8</v>
      </c>
      <c r="V71" s="36">
        <f t="shared" si="23"/>
        <v>278530.51</v>
      </c>
      <c r="W71" s="36">
        <f t="shared" si="24"/>
        <v>3131.78</v>
      </c>
      <c r="Y71" t="b">
        <f t="shared" si="25"/>
        <v>1</v>
      </c>
      <c r="Z71" t="b">
        <f t="shared" si="26"/>
        <v>1</v>
      </c>
      <c r="AA71" t="b">
        <f t="shared" si="27"/>
        <v>1</v>
      </c>
      <c r="AB71" t="b">
        <f t="shared" si="28"/>
        <v>1</v>
      </c>
      <c r="AD71" s="5" t="s">
        <v>76</v>
      </c>
      <c r="AE71" s="27">
        <v>3131.7807666216208</v>
      </c>
      <c r="AG71" s="36">
        <f t="shared" si="29"/>
        <v>3131.78</v>
      </c>
      <c r="AI71" t="b">
        <f t="shared" si="30"/>
        <v>1</v>
      </c>
    </row>
    <row r="72" spans="1:35" x14ac:dyDescent="0.25">
      <c r="A72" s="1">
        <v>67</v>
      </c>
      <c r="B72" t="s">
        <v>10</v>
      </c>
      <c r="C72">
        <v>6</v>
      </c>
      <c r="D72">
        <v>80.8</v>
      </c>
      <c r="E72">
        <v>185833.33333333331</v>
      </c>
      <c r="F72">
        <v>2293.0066879546348</v>
      </c>
      <c r="G72" t="s">
        <v>77</v>
      </c>
      <c r="H72" t="s">
        <v>9</v>
      </c>
      <c r="J72">
        <f t="shared" si="17"/>
        <v>6</v>
      </c>
      <c r="K72">
        <f t="shared" si="18"/>
        <v>80.8</v>
      </c>
      <c r="L72">
        <f t="shared" si="19"/>
        <v>185833.33</v>
      </c>
      <c r="M72">
        <f t="shared" si="20"/>
        <v>2293.0100000000002</v>
      </c>
      <c r="O72" s="7" t="s">
        <v>77</v>
      </c>
      <c r="P72" s="32">
        <v>6</v>
      </c>
      <c r="Q72" s="30">
        <v>80.8</v>
      </c>
      <c r="R72" s="29">
        <v>185833.33333333334</v>
      </c>
      <c r="S72" s="31">
        <v>2293.0066879546353</v>
      </c>
      <c r="T72" s="36">
        <f t="shared" si="21"/>
        <v>6</v>
      </c>
      <c r="U72" s="36">
        <f t="shared" si="22"/>
        <v>80.8</v>
      </c>
      <c r="V72" s="36">
        <f t="shared" si="23"/>
        <v>185833.33</v>
      </c>
      <c r="W72" s="36">
        <f t="shared" si="24"/>
        <v>2293.0100000000002</v>
      </c>
      <c r="Y72" t="b">
        <f t="shared" si="25"/>
        <v>1</v>
      </c>
      <c r="Z72" t="b">
        <f t="shared" si="26"/>
        <v>1</v>
      </c>
      <c r="AA72" t="b">
        <f t="shared" si="27"/>
        <v>1</v>
      </c>
      <c r="AB72" t="b">
        <f t="shared" si="28"/>
        <v>1</v>
      </c>
      <c r="AD72" s="7" t="s">
        <v>77</v>
      </c>
      <c r="AE72" s="31">
        <v>2293.0066879546353</v>
      </c>
      <c r="AG72" s="36">
        <f t="shared" si="29"/>
        <v>2293.0100000000002</v>
      </c>
      <c r="AI72" t="b">
        <f t="shared" si="30"/>
        <v>1</v>
      </c>
    </row>
    <row r="73" spans="1:35" x14ac:dyDescent="0.25">
      <c r="A73" s="1">
        <v>68</v>
      </c>
      <c r="B73" t="s">
        <v>10</v>
      </c>
      <c r="C73">
        <v>213</v>
      </c>
      <c r="D73">
        <v>75.667463152696044</v>
      </c>
      <c r="E73">
        <v>290935.05164319248</v>
      </c>
      <c r="F73">
        <v>3902.8642151895051</v>
      </c>
      <c r="G73" t="s">
        <v>78</v>
      </c>
      <c r="H73" t="s">
        <v>9</v>
      </c>
      <c r="J73">
        <f t="shared" si="17"/>
        <v>213</v>
      </c>
      <c r="K73">
        <f t="shared" si="18"/>
        <v>75.67</v>
      </c>
      <c r="L73">
        <f t="shared" si="19"/>
        <v>290935.05</v>
      </c>
      <c r="M73">
        <f t="shared" si="20"/>
        <v>3902.86</v>
      </c>
      <c r="O73" s="5" t="s">
        <v>78</v>
      </c>
      <c r="P73" s="28">
        <v>213</v>
      </c>
      <c r="Q73" s="26">
        <v>75.667463152696044</v>
      </c>
      <c r="R73" s="25">
        <v>290935.05164319248</v>
      </c>
      <c r="S73" s="27">
        <v>3902.8642151895046</v>
      </c>
      <c r="T73" s="36">
        <f t="shared" si="21"/>
        <v>213</v>
      </c>
      <c r="U73" s="36">
        <f t="shared" si="22"/>
        <v>75.67</v>
      </c>
      <c r="V73" s="36">
        <f t="shared" si="23"/>
        <v>290935.05</v>
      </c>
      <c r="W73" s="36">
        <f t="shared" si="24"/>
        <v>3902.86</v>
      </c>
      <c r="Y73" t="b">
        <f t="shared" si="25"/>
        <v>1</v>
      </c>
      <c r="Z73" t="b">
        <f t="shared" si="26"/>
        <v>1</v>
      </c>
      <c r="AA73" t="b">
        <f t="shared" si="27"/>
        <v>1</v>
      </c>
      <c r="AB73" t="b">
        <f t="shared" si="28"/>
        <v>1</v>
      </c>
      <c r="AD73" s="5" t="s">
        <v>78</v>
      </c>
      <c r="AE73" s="27">
        <v>3902.8642151895046</v>
      </c>
      <c r="AG73" s="36">
        <f t="shared" si="29"/>
        <v>3902.86</v>
      </c>
      <c r="AI73" t="b">
        <f t="shared" si="30"/>
        <v>1</v>
      </c>
    </row>
    <row r="74" spans="1:35" x14ac:dyDescent="0.25">
      <c r="A74" s="1">
        <v>69</v>
      </c>
      <c r="B74" t="s">
        <v>10</v>
      </c>
      <c r="C74">
        <v>53</v>
      </c>
      <c r="D74">
        <v>83.250376603301859</v>
      </c>
      <c r="E74">
        <v>446320.75471698109</v>
      </c>
      <c r="F74">
        <v>5576.480452239256</v>
      </c>
      <c r="G74" t="s">
        <v>79</v>
      </c>
      <c r="H74" t="s">
        <v>9</v>
      </c>
      <c r="J74">
        <f t="shared" si="17"/>
        <v>53</v>
      </c>
      <c r="K74">
        <f t="shared" si="18"/>
        <v>83.25</v>
      </c>
      <c r="L74">
        <f t="shared" si="19"/>
        <v>446320.75</v>
      </c>
      <c r="M74">
        <f t="shared" si="20"/>
        <v>5576.48</v>
      </c>
      <c r="O74" s="7" t="s">
        <v>79</v>
      </c>
      <c r="P74" s="32">
        <v>53</v>
      </c>
      <c r="Q74" s="30">
        <v>83.250376603301859</v>
      </c>
      <c r="R74" s="29">
        <v>446320.75471698114</v>
      </c>
      <c r="S74" s="31">
        <v>5576.480452239256</v>
      </c>
      <c r="T74" s="36">
        <f t="shared" si="21"/>
        <v>53</v>
      </c>
      <c r="U74" s="36">
        <f t="shared" si="22"/>
        <v>83.25</v>
      </c>
      <c r="V74" s="36">
        <f t="shared" si="23"/>
        <v>446320.75</v>
      </c>
      <c r="W74" s="36">
        <f t="shared" si="24"/>
        <v>5576.48</v>
      </c>
      <c r="Y74" t="b">
        <f t="shared" si="25"/>
        <v>1</v>
      </c>
      <c r="Z74" t="b">
        <f t="shared" si="26"/>
        <v>1</v>
      </c>
      <c r="AA74" t="b">
        <f t="shared" si="27"/>
        <v>1</v>
      </c>
      <c r="AB74" t="b">
        <f t="shared" si="28"/>
        <v>1</v>
      </c>
      <c r="AD74" s="7" t="s">
        <v>79</v>
      </c>
      <c r="AE74" s="31">
        <v>5576.480452239256</v>
      </c>
      <c r="AG74" s="36">
        <f t="shared" si="29"/>
        <v>5576.48</v>
      </c>
      <c r="AI74" t="b">
        <f t="shared" si="30"/>
        <v>1</v>
      </c>
    </row>
    <row r="75" spans="1:35" x14ac:dyDescent="0.25">
      <c r="A75" s="1">
        <v>1</v>
      </c>
      <c r="B75" t="s">
        <v>80</v>
      </c>
      <c r="C75">
        <v>951</v>
      </c>
      <c r="D75">
        <v>84.132082241291656</v>
      </c>
      <c r="E75">
        <v>352444.55835962138</v>
      </c>
      <c r="F75">
        <v>4245.3881153513439</v>
      </c>
      <c r="H75" t="s">
        <v>9</v>
      </c>
      <c r="J75">
        <f t="shared" si="17"/>
        <v>951</v>
      </c>
      <c r="K75">
        <f t="shared" si="18"/>
        <v>84.13</v>
      </c>
      <c r="L75">
        <f t="shared" si="19"/>
        <v>352444.56</v>
      </c>
      <c r="M75">
        <f t="shared" si="20"/>
        <v>4245.3900000000003</v>
      </c>
      <c r="O75" s="3" t="s">
        <v>267</v>
      </c>
      <c r="P75" s="22">
        <v>951</v>
      </c>
      <c r="Q75" s="24">
        <v>84.132082241291755</v>
      </c>
      <c r="R75" s="22">
        <v>352444.55835962144</v>
      </c>
      <c r="S75" s="24">
        <v>4245.3881153513348</v>
      </c>
      <c r="T75" s="36">
        <f t="shared" si="21"/>
        <v>951</v>
      </c>
      <c r="U75" s="36">
        <f t="shared" si="22"/>
        <v>84.13</v>
      </c>
      <c r="V75" s="36">
        <f t="shared" si="23"/>
        <v>352444.56</v>
      </c>
      <c r="W75" s="36">
        <f t="shared" si="24"/>
        <v>4245.3900000000003</v>
      </c>
      <c r="Y75" t="b">
        <f t="shared" si="25"/>
        <v>1</v>
      </c>
      <c r="Z75" t="b">
        <f t="shared" si="26"/>
        <v>1</v>
      </c>
      <c r="AA75" t="b">
        <f t="shared" si="27"/>
        <v>1</v>
      </c>
      <c r="AB75" t="b">
        <f t="shared" si="28"/>
        <v>1</v>
      </c>
      <c r="AD75" s="3" t="s">
        <v>267</v>
      </c>
      <c r="AE75" s="24">
        <v>4245.3881153513348</v>
      </c>
      <c r="AG75" s="36">
        <f t="shared" si="29"/>
        <v>4245.3900000000003</v>
      </c>
      <c r="AI75" t="b">
        <f t="shared" si="30"/>
        <v>1</v>
      </c>
    </row>
    <row r="76" spans="1:35" x14ac:dyDescent="0.25">
      <c r="A76" s="1">
        <v>70</v>
      </c>
      <c r="B76" t="s">
        <v>80</v>
      </c>
      <c r="C76">
        <v>5</v>
      </c>
      <c r="D76">
        <v>171.85767075738471</v>
      </c>
      <c r="E76">
        <v>265000</v>
      </c>
      <c r="F76">
        <v>1541.973650824737</v>
      </c>
      <c r="G76" t="s">
        <v>81</v>
      </c>
      <c r="H76" t="s">
        <v>9</v>
      </c>
      <c r="J76">
        <f t="shared" si="17"/>
        <v>5</v>
      </c>
      <c r="K76">
        <f t="shared" si="18"/>
        <v>171.86</v>
      </c>
      <c r="L76">
        <f t="shared" si="19"/>
        <v>265000</v>
      </c>
      <c r="M76">
        <f t="shared" si="20"/>
        <v>1541.97</v>
      </c>
      <c r="O76" s="5" t="s">
        <v>81</v>
      </c>
      <c r="P76" s="28">
        <v>5</v>
      </c>
      <c r="Q76" s="26">
        <v>171.85767075738465</v>
      </c>
      <c r="R76" s="25">
        <v>265000</v>
      </c>
      <c r="S76" s="27">
        <v>1541.9736508247368</v>
      </c>
      <c r="T76" s="36">
        <f t="shared" si="21"/>
        <v>5</v>
      </c>
      <c r="U76" s="36">
        <f t="shared" si="22"/>
        <v>171.86</v>
      </c>
      <c r="V76" s="36">
        <f t="shared" si="23"/>
        <v>265000</v>
      </c>
      <c r="W76" s="36">
        <f t="shared" si="24"/>
        <v>1541.97</v>
      </c>
      <c r="Y76" t="b">
        <f t="shared" si="25"/>
        <v>1</v>
      </c>
      <c r="Z76" t="b">
        <f t="shared" si="26"/>
        <v>1</v>
      </c>
      <c r="AA76" t="b">
        <f t="shared" si="27"/>
        <v>1</v>
      </c>
      <c r="AB76" t="b">
        <f t="shared" si="28"/>
        <v>1</v>
      </c>
      <c r="AD76" s="5" t="s">
        <v>81</v>
      </c>
      <c r="AE76" s="27">
        <v>1541.9736508247368</v>
      </c>
      <c r="AG76" s="36">
        <f t="shared" si="29"/>
        <v>1541.97</v>
      </c>
      <c r="AI76" t="b">
        <f t="shared" si="30"/>
        <v>1</v>
      </c>
    </row>
    <row r="77" spans="1:35" x14ac:dyDescent="0.25">
      <c r="A77" s="1">
        <v>71</v>
      </c>
      <c r="B77" t="s">
        <v>80</v>
      </c>
      <c r="C77">
        <v>11</v>
      </c>
      <c r="D77">
        <v>87.851536347201048</v>
      </c>
      <c r="E77">
        <v>261363.63636363641</v>
      </c>
      <c r="F77">
        <v>3015.7610116246469</v>
      </c>
      <c r="G77" t="s">
        <v>82</v>
      </c>
      <c r="H77" t="s">
        <v>9</v>
      </c>
      <c r="J77">
        <f t="shared" si="17"/>
        <v>11</v>
      </c>
      <c r="K77">
        <f t="shared" si="18"/>
        <v>87.85</v>
      </c>
      <c r="L77">
        <f t="shared" si="19"/>
        <v>261363.64</v>
      </c>
      <c r="M77">
        <f t="shared" si="20"/>
        <v>3015.76</v>
      </c>
      <c r="O77" s="7" t="s">
        <v>82</v>
      </c>
      <c r="P77" s="32">
        <v>11</v>
      </c>
      <c r="Q77" s="30">
        <v>87.851536347201048</v>
      </c>
      <c r="R77" s="29">
        <v>261363.63636363635</v>
      </c>
      <c r="S77" s="31">
        <v>3015.7610116246474</v>
      </c>
      <c r="T77" s="36">
        <f t="shared" si="21"/>
        <v>11</v>
      </c>
      <c r="U77" s="36">
        <f t="shared" si="22"/>
        <v>87.85</v>
      </c>
      <c r="V77" s="36">
        <f t="shared" si="23"/>
        <v>261363.64</v>
      </c>
      <c r="W77" s="36">
        <f t="shared" si="24"/>
        <v>3015.76</v>
      </c>
      <c r="Y77" t="b">
        <f t="shared" si="25"/>
        <v>1</v>
      </c>
      <c r="Z77" t="b">
        <f t="shared" si="26"/>
        <v>1</v>
      </c>
      <c r="AA77" t="b">
        <f t="shared" si="27"/>
        <v>1</v>
      </c>
      <c r="AB77" t="b">
        <f t="shared" si="28"/>
        <v>1</v>
      </c>
      <c r="AD77" s="7" t="s">
        <v>82</v>
      </c>
      <c r="AE77" s="31">
        <v>3015.7610116246474</v>
      </c>
      <c r="AG77" s="36">
        <f t="shared" si="29"/>
        <v>3015.76</v>
      </c>
      <c r="AI77" t="b">
        <f t="shared" si="30"/>
        <v>1</v>
      </c>
    </row>
    <row r="78" spans="1:35" x14ac:dyDescent="0.25">
      <c r="A78" s="1">
        <v>72</v>
      </c>
      <c r="B78" t="s">
        <v>80</v>
      </c>
      <c r="C78">
        <v>100</v>
      </c>
      <c r="D78">
        <v>70.08937828404261</v>
      </c>
      <c r="E78">
        <v>339480</v>
      </c>
      <c r="F78">
        <v>4771.597814183584</v>
      </c>
      <c r="G78" t="s">
        <v>83</v>
      </c>
      <c r="H78" t="s">
        <v>9</v>
      </c>
      <c r="J78">
        <f t="shared" si="17"/>
        <v>100</v>
      </c>
      <c r="K78">
        <f t="shared" si="18"/>
        <v>70.09</v>
      </c>
      <c r="L78">
        <f t="shared" si="19"/>
        <v>339480</v>
      </c>
      <c r="M78">
        <f t="shared" si="20"/>
        <v>4771.6000000000004</v>
      </c>
      <c r="O78" s="5" t="s">
        <v>83</v>
      </c>
      <c r="P78" s="28">
        <v>100</v>
      </c>
      <c r="Q78" s="26">
        <v>70.08937828404261</v>
      </c>
      <c r="R78" s="25">
        <v>339480</v>
      </c>
      <c r="S78" s="27">
        <v>4771.597814183584</v>
      </c>
      <c r="T78" s="36">
        <f t="shared" si="21"/>
        <v>100</v>
      </c>
      <c r="U78" s="36">
        <f t="shared" si="22"/>
        <v>70.09</v>
      </c>
      <c r="V78" s="36">
        <f t="shared" si="23"/>
        <v>339480</v>
      </c>
      <c r="W78" s="36">
        <f t="shared" si="24"/>
        <v>4771.6000000000004</v>
      </c>
      <c r="Y78" t="b">
        <f t="shared" si="25"/>
        <v>1</v>
      </c>
      <c r="Z78" t="b">
        <f t="shared" si="26"/>
        <v>1</v>
      </c>
      <c r="AA78" t="b">
        <f t="shared" si="27"/>
        <v>1</v>
      </c>
      <c r="AB78" t="b">
        <f t="shared" si="28"/>
        <v>1</v>
      </c>
      <c r="AD78" s="5" t="s">
        <v>83</v>
      </c>
      <c r="AE78" s="27">
        <v>4771.597814183584</v>
      </c>
      <c r="AG78" s="36">
        <f t="shared" si="29"/>
        <v>4771.6000000000004</v>
      </c>
      <c r="AI78" t="b">
        <f t="shared" si="30"/>
        <v>1</v>
      </c>
    </row>
    <row r="79" spans="1:35" x14ac:dyDescent="0.25">
      <c r="A79" s="1">
        <v>73</v>
      </c>
      <c r="B79" t="s">
        <v>80</v>
      </c>
      <c r="C79">
        <v>9</v>
      </c>
      <c r="D79">
        <v>154.6719036816462</v>
      </c>
      <c r="E79">
        <v>325555.55555555562</v>
      </c>
      <c r="F79">
        <v>2104.8137884539851</v>
      </c>
      <c r="G79" t="s">
        <v>84</v>
      </c>
      <c r="H79" t="s">
        <v>9</v>
      </c>
      <c r="J79">
        <f t="shared" si="17"/>
        <v>9</v>
      </c>
      <c r="K79">
        <f t="shared" si="18"/>
        <v>154.66999999999999</v>
      </c>
      <c r="L79">
        <f t="shared" si="19"/>
        <v>325555.56</v>
      </c>
      <c r="M79">
        <f t="shared" si="20"/>
        <v>2104.81</v>
      </c>
      <c r="O79" s="7" t="s">
        <v>84</v>
      </c>
      <c r="P79" s="32">
        <v>9</v>
      </c>
      <c r="Q79" s="30">
        <v>154.6719036816462</v>
      </c>
      <c r="R79" s="29">
        <v>325555.55555555556</v>
      </c>
      <c r="S79" s="31">
        <v>2104.8137884539851</v>
      </c>
      <c r="T79" s="36">
        <f t="shared" si="21"/>
        <v>9</v>
      </c>
      <c r="U79" s="36">
        <f t="shared" si="22"/>
        <v>154.66999999999999</v>
      </c>
      <c r="V79" s="36">
        <f t="shared" si="23"/>
        <v>325555.56</v>
      </c>
      <c r="W79" s="36">
        <f t="shared" si="24"/>
        <v>2104.81</v>
      </c>
      <c r="Y79" t="b">
        <f t="shared" si="25"/>
        <v>1</v>
      </c>
      <c r="Z79" t="b">
        <f t="shared" si="26"/>
        <v>1</v>
      </c>
      <c r="AA79" t="b">
        <f t="shared" si="27"/>
        <v>1</v>
      </c>
      <c r="AB79" t="b">
        <f t="shared" si="28"/>
        <v>1</v>
      </c>
      <c r="AD79" s="7" t="s">
        <v>84</v>
      </c>
      <c r="AE79" s="31">
        <v>2104.8137884539851</v>
      </c>
      <c r="AG79" s="36">
        <f t="shared" si="29"/>
        <v>2104.81</v>
      </c>
      <c r="AI79" t="b">
        <f t="shared" si="30"/>
        <v>1</v>
      </c>
    </row>
    <row r="80" spans="1:35" x14ac:dyDescent="0.25">
      <c r="A80" s="1">
        <v>74</v>
      </c>
      <c r="B80" t="s">
        <v>80</v>
      </c>
      <c r="C80">
        <v>205</v>
      </c>
      <c r="D80">
        <v>83.851735121951307</v>
      </c>
      <c r="E80">
        <v>490117.07317073172</v>
      </c>
      <c r="F80">
        <v>5911.3749576304172</v>
      </c>
      <c r="G80" t="s">
        <v>85</v>
      </c>
      <c r="H80" t="s">
        <v>9</v>
      </c>
      <c r="J80">
        <f t="shared" si="17"/>
        <v>205</v>
      </c>
      <c r="K80">
        <f t="shared" si="18"/>
        <v>83.85</v>
      </c>
      <c r="L80">
        <f t="shared" si="19"/>
        <v>490117.07</v>
      </c>
      <c r="M80">
        <f t="shared" si="20"/>
        <v>5911.37</v>
      </c>
      <c r="O80" s="5" t="s">
        <v>85</v>
      </c>
      <c r="P80" s="28">
        <v>205</v>
      </c>
      <c r="Q80" s="26">
        <v>83.851735121951307</v>
      </c>
      <c r="R80" s="25">
        <v>490117.07317073172</v>
      </c>
      <c r="S80" s="27">
        <v>5911.3749576304172</v>
      </c>
      <c r="T80" s="36">
        <f t="shared" si="21"/>
        <v>205</v>
      </c>
      <c r="U80" s="36">
        <f t="shared" si="22"/>
        <v>83.85</v>
      </c>
      <c r="V80" s="36">
        <f t="shared" si="23"/>
        <v>490117.07</v>
      </c>
      <c r="W80" s="36">
        <f t="shared" si="24"/>
        <v>5911.37</v>
      </c>
      <c r="Y80" t="b">
        <f t="shared" si="25"/>
        <v>1</v>
      </c>
      <c r="Z80" t="b">
        <f t="shared" si="26"/>
        <v>1</v>
      </c>
      <c r="AA80" t="b">
        <f t="shared" si="27"/>
        <v>1</v>
      </c>
      <c r="AB80" t="b">
        <f t="shared" si="28"/>
        <v>1</v>
      </c>
      <c r="AD80" s="5" t="s">
        <v>85</v>
      </c>
      <c r="AE80" s="27">
        <v>5911.3749576304172</v>
      </c>
      <c r="AG80" s="36">
        <f t="shared" si="29"/>
        <v>5911.37</v>
      </c>
      <c r="AI80" t="b">
        <f t="shared" si="30"/>
        <v>1</v>
      </c>
    </row>
    <row r="81" spans="1:35" x14ac:dyDescent="0.25">
      <c r="A81" s="1">
        <v>75</v>
      </c>
      <c r="B81" t="s">
        <v>80</v>
      </c>
      <c r="C81">
        <v>27</v>
      </c>
      <c r="D81">
        <v>82.844140740740755</v>
      </c>
      <c r="E81">
        <v>335642.59259259258</v>
      </c>
      <c r="F81">
        <v>4131.1369773056231</v>
      </c>
      <c r="G81" t="s">
        <v>86</v>
      </c>
      <c r="H81" t="s">
        <v>9</v>
      </c>
      <c r="J81">
        <f t="shared" si="17"/>
        <v>27</v>
      </c>
      <c r="K81">
        <f t="shared" si="18"/>
        <v>82.84</v>
      </c>
      <c r="L81">
        <f t="shared" si="19"/>
        <v>335642.59</v>
      </c>
      <c r="M81">
        <f t="shared" si="20"/>
        <v>4131.1400000000003</v>
      </c>
      <c r="O81" s="7" t="s">
        <v>86</v>
      </c>
      <c r="P81" s="32">
        <v>27</v>
      </c>
      <c r="Q81" s="30">
        <v>82.844140740740755</v>
      </c>
      <c r="R81" s="29">
        <v>335642.59259259258</v>
      </c>
      <c r="S81" s="31">
        <v>4131.1369773056231</v>
      </c>
      <c r="T81" s="36">
        <f t="shared" si="21"/>
        <v>27</v>
      </c>
      <c r="U81" s="36">
        <f t="shared" si="22"/>
        <v>82.84</v>
      </c>
      <c r="V81" s="36">
        <f t="shared" si="23"/>
        <v>335642.59</v>
      </c>
      <c r="W81" s="36">
        <f t="shared" si="24"/>
        <v>4131.1400000000003</v>
      </c>
      <c r="Y81" t="b">
        <f t="shared" si="25"/>
        <v>1</v>
      </c>
      <c r="Z81" t="b">
        <f t="shared" si="26"/>
        <v>1</v>
      </c>
      <c r="AA81" t="b">
        <f t="shared" si="27"/>
        <v>1</v>
      </c>
      <c r="AB81" t="b">
        <f t="shared" si="28"/>
        <v>1</v>
      </c>
      <c r="AD81" s="7" t="s">
        <v>86</v>
      </c>
      <c r="AE81" s="31">
        <v>4131.1369773056231</v>
      </c>
      <c r="AG81" s="36">
        <f t="shared" si="29"/>
        <v>4131.1400000000003</v>
      </c>
      <c r="AI81" t="b">
        <f t="shared" si="30"/>
        <v>1</v>
      </c>
    </row>
    <row r="82" spans="1:35" x14ac:dyDescent="0.25">
      <c r="A82" s="1">
        <v>76</v>
      </c>
      <c r="B82" t="s">
        <v>80</v>
      </c>
      <c r="C82">
        <v>39</v>
      </c>
      <c r="D82">
        <v>82.54538230538229</v>
      </c>
      <c r="E82">
        <v>129812.8205128205</v>
      </c>
      <c r="F82">
        <v>1571.614929114113</v>
      </c>
      <c r="G82" t="s">
        <v>87</v>
      </c>
      <c r="H82" t="s">
        <v>9</v>
      </c>
      <c r="J82">
        <f t="shared" si="17"/>
        <v>39</v>
      </c>
      <c r="K82">
        <f t="shared" si="18"/>
        <v>82.55</v>
      </c>
      <c r="L82">
        <f t="shared" si="19"/>
        <v>129812.82</v>
      </c>
      <c r="M82">
        <f t="shared" si="20"/>
        <v>1571.61</v>
      </c>
      <c r="O82" s="5" t="s">
        <v>87</v>
      </c>
      <c r="P82" s="28">
        <v>39</v>
      </c>
      <c r="Q82" s="26">
        <v>82.54538230538229</v>
      </c>
      <c r="R82" s="25">
        <v>129812.82051282052</v>
      </c>
      <c r="S82" s="27">
        <v>1571.6149291141128</v>
      </c>
      <c r="T82" s="36">
        <f t="shared" si="21"/>
        <v>39</v>
      </c>
      <c r="U82" s="36">
        <f t="shared" si="22"/>
        <v>82.55</v>
      </c>
      <c r="V82" s="36">
        <f t="shared" si="23"/>
        <v>129812.82</v>
      </c>
      <c r="W82" s="36">
        <f t="shared" si="24"/>
        <v>1571.61</v>
      </c>
      <c r="Y82" t="b">
        <f t="shared" si="25"/>
        <v>1</v>
      </c>
      <c r="Z82" t="b">
        <f t="shared" si="26"/>
        <v>1</v>
      </c>
      <c r="AA82" t="b">
        <f t="shared" si="27"/>
        <v>1</v>
      </c>
      <c r="AB82" t="b">
        <f t="shared" si="28"/>
        <v>1</v>
      </c>
      <c r="AD82" s="5" t="s">
        <v>87</v>
      </c>
      <c r="AE82" s="27">
        <v>1571.6149291141128</v>
      </c>
      <c r="AG82" s="36">
        <f t="shared" si="29"/>
        <v>1571.61</v>
      </c>
      <c r="AI82" t="b">
        <f t="shared" si="30"/>
        <v>1</v>
      </c>
    </row>
    <row r="83" spans="1:35" x14ac:dyDescent="0.25">
      <c r="A83" s="1">
        <v>77</v>
      </c>
      <c r="B83" t="s">
        <v>80</v>
      </c>
      <c r="C83">
        <v>236</v>
      </c>
      <c r="D83">
        <v>88.394221868677988</v>
      </c>
      <c r="E83">
        <v>350891.31355932198</v>
      </c>
      <c r="F83">
        <v>3984.0435541229908</v>
      </c>
      <c r="G83" t="s">
        <v>80</v>
      </c>
      <c r="H83" t="s">
        <v>9</v>
      </c>
      <c r="J83">
        <f t="shared" si="17"/>
        <v>236</v>
      </c>
      <c r="K83">
        <f t="shared" si="18"/>
        <v>88.39</v>
      </c>
      <c r="L83">
        <f t="shared" si="19"/>
        <v>350891.31</v>
      </c>
      <c r="M83">
        <f t="shared" si="20"/>
        <v>3984.04</v>
      </c>
      <c r="O83" s="7" t="s">
        <v>80</v>
      </c>
      <c r="P83" s="32">
        <v>236</v>
      </c>
      <c r="Q83" s="30">
        <v>88.394221868677988</v>
      </c>
      <c r="R83" s="29">
        <v>350891.31355932204</v>
      </c>
      <c r="S83" s="31">
        <v>3984.0435541229908</v>
      </c>
      <c r="T83" s="36">
        <f t="shared" si="21"/>
        <v>236</v>
      </c>
      <c r="U83" s="36">
        <f t="shared" si="22"/>
        <v>88.39</v>
      </c>
      <c r="V83" s="36">
        <f t="shared" si="23"/>
        <v>350891.31</v>
      </c>
      <c r="W83" s="36">
        <f t="shared" si="24"/>
        <v>3984.04</v>
      </c>
      <c r="Y83" t="b">
        <f t="shared" si="25"/>
        <v>1</v>
      </c>
      <c r="Z83" t="b">
        <f t="shared" si="26"/>
        <v>1</v>
      </c>
      <c r="AA83" t="b">
        <f t="shared" si="27"/>
        <v>1</v>
      </c>
      <c r="AB83" t="b">
        <f t="shared" si="28"/>
        <v>1</v>
      </c>
      <c r="AD83" s="7" t="s">
        <v>80</v>
      </c>
      <c r="AE83" s="31">
        <v>3984.0435541229908</v>
      </c>
      <c r="AG83" s="36">
        <f t="shared" si="29"/>
        <v>3984.04</v>
      </c>
      <c r="AI83" t="b">
        <f t="shared" si="30"/>
        <v>1</v>
      </c>
    </row>
    <row r="84" spans="1:35" x14ac:dyDescent="0.25">
      <c r="A84" s="1">
        <v>78</v>
      </c>
      <c r="B84" t="s">
        <v>80</v>
      </c>
      <c r="C84">
        <v>23</v>
      </c>
      <c r="D84">
        <v>95.796378435950018</v>
      </c>
      <c r="E84">
        <v>522173.91304347827</v>
      </c>
      <c r="F84">
        <v>5411.7748617176649</v>
      </c>
      <c r="G84" t="s">
        <v>88</v>
      </c>
      <c r="H84" t="s">
        <v>9</v>
      </c>
      <c r="J84">
        <f t="shared" si="17"/>
        <v>23</v>
      </c>
      <c r="K84">
        <f t="shared" si="18"/>
        <v>95.8</v>
      </c>
      <c r="L84">
        <f t="shared" si="19"/>
        <v>522173.91</v>
      </c>
      <c r="M84">
        <f t="shared" si="20"/>
        <v>5411.77</v>
      </c>
      <c r="O84" s="5" t="s">
        <v>88</v>
      </c>
      <c r="P84" s="28">
        <v>23</v>
      </c>
      <c r="Q84" s="26">
        <v>95.796378435950018</v>
      </c>
      <c r="R84" s="25">
        <v>522173.91304347827</v>
      </c>
      <c r="S84" s="27">
        <v>5411.7748617176649</v>
      </c>
      <c r="T84" s="36">
        <f t="shared" si="21"/>
        <v>23</v>
      </c>
      <c r="U84" s="36">
        <f t="shared" si="22"/>
        <v>95.8</v>
      </c>
      <c r="V84" s="36">
        <f t="shared" si="23"/>
        <v>522173.91</v>
      </c>
      <c r="W84" s="36">
        <f t="shared" si="24"/>
        <v>5411.77</v>
      </c>
      <c r="Y84" t="b">
        <f t="shared" si="25"/>
        <v>1</v>
      </c>
      <c r="Z84" t="b">
        <f t="shared" si="26"/>
        <v>1</v>
      </c>
      <c r="AA84" t="b">
        <f t="shared" si="27"/>
        <v>1</v>
      </c>
      <c r="AB84" t="b">
        <f t="shared" si="28"/>
        <v>1</v>
      </c>
      <c r="AD84" s="5" t="s">
        <v>88</v>
      </c>
      <c r="AE84" s="27">
        <v>5411.7748617176649</v>
      </c>
      <c r="AG84" s="36">
        <f t="shared" si="29"/>
        <v>5411.77</v>
      </c>
      <c r="AI84" t="b">
        <f t="shared" si="30"/>
        <v>1</v>
      </c>
    </row>
    <row r="85" spans="1:35" x14ac:dyDescent="0.25">
      <c r="A85" s="1">
        <v>79</v>
      </c>
      <c r="B85" t="s">
        <v>80</v>
      </c>
      <c r="C85">
        <v>84</v>
      </c>
      <c r="D85">
        <v>78.096432923124581</v>
      </c>
      <c r="E85">
        <v>210095.23809523811</v>
      </c>
      <c r="F85">
        <v>2746.629654034351</v>
      </c>
      <c r="G85" t="s">
        <v>89</v>
      </c>
      <c r="H85" t="s">
        <v>9</v>
      </c>
      <c r="J85">
        <f t="shared" si="17"/>
        <v>84</v>
      </c>
      <c r="K85">
        <f t="shared" si="18"/>
        <v>78.099999999999994</v>
      </c>
      <c r="L85">
        <f t="shared" si="19"/>
        <v>210095.24</v>
      </c>
      <c r="M85">
        <f t="shared" si="20"/>
        <v>2746.63</v>
      </c>
      <c r="O85" s="7" t="s">
        <v>89</v>
      </c>
      <c r="P85" s="32">
        <v>84</v>
      </c>
      <c r="Q85" s="30">
        <v>78.096432923124581</v>
      </c>
      <c r="R85" s="29">
        <v>210095.23809523811</v>
      </c>
      <c r="S85" s="31">
        <v>2746.6296540343515</v>
      </c>
      <c r="T85" s="36">
        <f t="shared" si="21"/>
        <v>84</v>
      </c>
      <c r="U85" s="36">
        <f t="shared" si="22"/>
        <v>78.099999999999994</v>
      </c>
      <c r="V85" s="36">
        <f t="shared" si="23"/>
        <v>210095.24</v>
      </c>
      <c r="W85" s="36">
        <f t="shared" si="24"/>
        <v>2746.63</v>
      </c>
      <c r="Y85" t="b">
        <f t="shared" si="25"/>
        <v>1</v>
      </c>
      <c r="Z85" t="b">
        <f t="shared" si="26"/>
        <v>1</v>
      </c>
      <c r="AA85" t="b">
        <f t="shared" si="27"/>
        <v>1</v>
      </c>
      <c r="AB85" t="b">
        <f t="shared" si="28"/>
        <v>1</v>
      </c>
      <c r="AD85" s="7" t="s">
        <v>89</v>
      </c>
      <c r="AE85" s="31">
        <v>2746.6296540343515</v>
      </c>
      <c r="AG85" s="36">
        <f t="shared" si="29"/>
        <v>2746.63</v>
      </c>
      <c r="AI85" t="b">
        <f t="shared" si="30"/>
        <v>1</v>
      </c>
    </row>
    <row r="86" spans="1:35" x14ac:dyDescent="0.25">
      <c r="A86" s="1">
        <v>80</v>
      </c>
      <c r="B86" t="s">
        <v>80</v>
      </c>
      <c r="C86">
        <v>2</v>
      </c>
      <c r="D86">
        <v>92.546500000000009</v>
      </c>
      <c r="E86">
        <v>327000</v>
      </c>
      <c r="F86">
        <v>3533.343606557215</v>
      </c>
      <c r="G86" t="s">
        <v>90</v>
      </c>
      <c r="H86" t="s">
        <v>9</v>
      </c>
      <c r="J86">
        <f t="shared" si="17"/>
        <v>2</v>
      </c>
      <c r="K86">
        <f t="shared" si="18"/>
        <v>92.55</v>
      </c>
      <c r="L86">
        <f t="shared" si="19"/>
        <v>327000</v>
      </c>
      <c r="M86">
        <f t="shared" si="20"/>
        <v>3533.34</v>
      </c>
      <c r="O86" s="5" t="s">
        <v>90</v>
      </c>
      <c r="P86" s="28">
        <v>2</v>
      </c>
      <c r="Q86" s="26">
        <v>92.546500000000009</v>
      </c>
      <c r="R86" s="25">
        <v>327000</v>
      </c>
      <c r="S86" s="27">
        <v>3533.3436065572155</v>
      </c>
      <c r="T86" s="36">
        <f t="shared" si="21"/>
        <v>2</v>
      </c>
      <c r="U86" s="36">
        <f t="shared" si="22"/>
        <v>92.55</v>
      </c>
      <c r="V86" s="36">
        <f t="shared" si="23"/>
        <v>327000</v>
      </c>
      <c r="W86" s="36">
        <f t="shared" si="24"/>
        <v>3533.34</v>
      </c>
      <c r="Y86" t="b">
        <f t="shared" si="25"/>
        <v>1</v>
      </c>
      <c r="Z86" t="b">
        <f t="shared" si="26"/>
        <v>1</v>
      </c>
      <c r="AA86" t="b">
        <f t="shared" si="27"/>
        <v>1</v>
      </c>
      <c r="AB86" t="b">
        <f t="shared" si="28"/>
        <v>1</v>
      </c>
      <c r="AD86" s="5" t="s">
        <v>90</v>
      </c>
      <c r="AE86" s="27">
        <v>3533.3436065572155</v>
      </c>
      <c r="AG86" s="36">
        <f t="shared" si="29"/>
        <v>3533.34</v>
      </c>
      <c r="AI86" t="b">
        <f t="shared" si="30"/>
        <v>1</v>
      </c>
    </row>
    <row r="87" spans="1:35" x14ac:dyDescent="0.25">
      <c r="A87" s="1">
        <v>81</v>
      </c>
      <c r="B87" t="s">
        <v>80</v>
      </c>
      <c r="C87">
        <v>139</v>
      </c>
      <c r="D87">
        <v>74.439136770080523</v>
      </c>
      <c r="E87">
        <v>290417.26618705038</v>
      </c>
      <c r="F87">
        <v>3818.928027999963</v>
      </c>
      <c r="G87" t="s">
        <v>91</v>
      </c>
      <c r="H87" t="s">
        <v>9</v>
      </c>
      <c r="J87">
        <f t="shared" si="17"/>
        <v>139</v>
      </c>
      <c r="K87">
        <f t="shared" si="18"/>
        <v>74.44</v>
      </c>
      <c r="L87">
        <f t="shared" si="19"/>
        <v>290417.27</v>
      </c>
      <c r="M87">
        <f t="shared" si="20"/>
        <v>3818.93</v>
      </c>
      <c r="O87" s="7" t="s">
        <v>91</v>
      </c>
      <c r="P87" s="32">
        <v>139</v>
      </c>
      <c r="Q87" s="30">
        <v>74.439136770080523</v>
      </c>
      <c r="R87" s="29">
        <v>290417.26618705038</v>
      </c>
      <c r="S87" s="31">
        <v>3818.9280279999634</v>
      </c>
      <c r="T87" s="36">
        <f t="shared" si="21"/>
        <v>139</v>
      </c>
      <c r="U87" s="36">
        <f t="shared" si="22"/>
        <v>74.44</v>
      </c>
      <c r="V87" s="36">
        <f t="shared" si="23"/>
        <v>290417.27</v>
      </c>
      <c r="W87" s="36">
        <f t="shared" si="24"/>
        <v>3818.93</v>
      </c>
      <c r="Y87" t="b">
        <f t="shared" si="25"/>
        <v>1</v>
      </c>
      <c r="Z87" t="b">
        <f t="shared" si="26"/>
        <v>1</v>
      </c>
      <c r="AA87" t="b">
        <f t="shared" si="27"/>
        <v>1</v>
      </c>
      <c r="AB87" t="b">
        <f t="shared" si="28"/>
        <v>1</v>
      </c>
      <c r="AD87" s="7" t="s">
        <v>91</v>
      </c>
      <c r="AE87" s="31">
        <v>3818.9280279999634</v>
      </c>
      <c r="AG87" s="36">
        <f t="shared" si="29"/>
        <v>3818.93</v>
      </c>
      <c r="AI87" t="b">
        <f t="shared" si="30"/>
        <v>1</v>
      </c>
    </row>
    <row r="88" spans="1:35" x14ac:dyDescent="0.25">
      <c r="A88" s="1">
        <v>82</v>
      </c>
      <c r="B88" t="s">
        <v>80</v>
      </c>
      <c r="C88">
        <v>27</v>
      </c>
      <c r="D88">
        <v>127.2421421421421</v>
      </c>
      <c r="E88">
        <v>444791.66666666669</v>
      </c>
      <c r="F88">
        <v>3517.098876351366</v>
      </c>
      <c r="G88" t="s">
        <v>92</v>
      </c>
      <c r="H88" t="s">
        <v>9</v>
      </c>
      <c r="J88">
        <f t="shared" si="17"/>
        <v>27</v>
      </c>
      <c r="K88">
        <f t="shared" si="18"/>
        <v>127.24</v>
      </c>
      <c r="L88">
        <f t="shared" si="19"/>
        <v>444791.67</v>
      </c>
      <c r="M88">
        <f t="shared" si="20"/>
        <v>3517.1</v>
      </c>
      <c r="O88" s="5" t="s">
        <v>92</v>
      </c>
      <c r="P88" s="28">
        <v>27</v>
      </c>
      <c r="Q88" s="26">
        <v>127.24214214214213</v>
      </c>
      <c r="R88" s="25">
        <v>444791.66666666669</v>
      </c>
      <c r="S88" s="27">
        <v>3517.098876351366</v>
      </c>
      <c r="T88" s="36">
        <f t="shared" si="21"/>
        <v>27</v>
      </c>
      <c r="U88" s="36">
        <f t="shared" si="22"/>
        <v>127.24</v>
      </c>
      <c r="V88" s="36">
        <f t="shared" si="23"/>
        <v>444791.67</v>
      </c>
      <c r="W88" s="36">
        <f t="shared" si="24"/>
        <v>3517.1</v>
      </c>
      <c r="Y88" t="b">
        <f t="shared" si="25"/>
        <v>1</v>
      </c>
      <c r="Z88" t="b">
        <f t="shared" si="26"/>
        <v>1</v>
      </c>
      <c r="AA88" t="b">
        <f t="shared" si="27"/>
        <v>1</v>
      </c>
      <c r="AB88" t="b">
        <f t="shared" si="28"/>
        <v>1</v>
      </c>
      <c r="AD88" s="5" t="s">
        <v>92</v>
      </c>
      <c r="AE88" s="27">
        <v>3517.098876351366</v>
      </c>
      <c r="AG88" s="36">
        <f t="shared" si="29"/>
        <v>3517.1</v>
      </c>
      <c r="AI88" t="b">
        <f t="shared" si="30"/>
        <v>1</v>
      </c>
    </row>
    <row r="89" spans="1:35" x14ac:dyDescent="0.25">
      <c r="A89" s="1">
        <v>83</v>
      </c>
      <c r="B89" t="s">
        <v>80</v>
      </c>
      <c r="C89">
        <v>19</v>
      </c>
      <c r="D89">
        <v>67.471261261261262</v>
      </c>
      <c r="E89">
        <v>427894.73684210528</v>
      </c>
      <c r="F89">
        <v>6397.8992318553373</v>
      </c>
      <c r="G89" t="s">
        <v>93</v>
      </c>
      <c r="H89" t="s">
        <v>9</v>
      </c>
      <c r="J89">
        <f t="shared" si="17"/>
        <v>19</v>
      </c>
      <c r="K89">
        <f t="shared" si="18"/>
        <v>67.47</v>
      </c>
      <c r="L89">
        <f t="shared" si="19"/>
        <v>427894.74</v>
      </c>
      <c r="M89">
        <f t="shared" si="20"/>
        <v>6397.9</v>
      </c>
      <c r="O89" s="7" t="s">
        <v>93</v>
      </c>
      <c r="P89" s="32">
        <v>19</v>
      </c>
      <c r="Q89" s="30">
        <v>67.471261261261262</v>
      </c>
      <c r="R89" s="29">
        <v>427894.73684210528</v>
      </c>
      <c r="S89" s="31">
        <v>6397.8992318553373</v>
      </c>
      <c r="T89" s="36">
        <f t="shared" si="21"/>
        <v>19</v>
      </c>
      <c r="U89" s="36">
        <f t="shared" si="22"/>
        <v>67.47</v>
      </c>
      <c r="V89" s="36">
        <f t="shared" si="23"/>
        <v>427894.74</v>
      </c>
      <c r="W89" s="36">
        <f t="shared" si="24"/>
        <v>6397.9</v>
      </c>
      <c r="Y89" t="b">
        <f t="shared" si="25"/>
        <v>1</v>
      </c>
      <c r="Z89" t="b">
        <f t="shared" si="26"/>
        <v>1</v>
      </c>
      <c r="AA89" t="b">
        <f t="shared" si="27"/>
        <v>1</v>
      </c>
      <c r="AB89" t="b">
        <f t="shared" si="28"/>
        <v>1</v>
      </c>
      <c r="AD89" s="7" t="s">
        <v>93</v>
      </c>
      <c r="AE89" s="31">
        <v>6397.8992318553373</v>
      </c>
      <c r="AG89" s="36">
        <f t="shared" si="29"/>
        <v>6397.9</v>
      </c>
      <c r="AI89" t="b">
        <f t="shared" si="30"/>
        <v>1</v>
      </c>
    </row>
    <row r="90" spans="1:35" x14ac:dyDescent="0.25">
      <c r="A90" s="1">
        <v>84</v>
      </c>
      <c r="B90" t="s">
        <v>80</v>
      </c>
      <c r="C90">
        <v>8</v>
      </c>
      <c r="D90">
        <v>105.4537185498059</v>
      </c>
      <c r="E90">
        <v>300000</v>
      </c>
      <c r="F90">
        <v>2882.192815280745</v>
      </c>
      <c r="G90" t="s">
        <v>94</v>
      </c>
      <c r="H90" t="s">
        <v>9</v>
      </c>
      <c r="J90">
        <f t="shared" si="17"/>
        <v>8</v>
      </c>
      <c r="K90">
        <f t="shared" si="18"/>
        <v>105.45</v>
      </c>
      <c r="L90">
        <f t="shared" si="19"/>
        <v>300000</v>
      </c>
      <c r="M90">
        <f t="shared" si="20"/>
        <v>2882.19</v>
      </c>
      <c r="O90" s="5" t="s">
        <v>94</v>
      </c>
      <c r="P90" s="28">
        <v>8</v>
      </c>
      <c r="Q90" s="26">
        <v>105.45371854980586</v>
      </c>
      <c r="R90" s="25">
        <v>300000</v>
      </c>
      <c r="S90" s="27">
        <v>2882.192815280745</v>
      </c>
      <c r="T90" s="36">
        <f t="shared" si="21"/>
        <v>8</v>
      </c>
      <c r="U90" s="36">
        <f t="shared" si="22"/>
        <v>105.45</v>
      </c>
      <c r="V90" s="36">
        <f t="shared" si="23"/>
        <v>300000</v>
      </c>
      <c r="W90" s="36">
        <f t="shared" si="24"/>
        <v>2882.19</v>
      </c>
      <c r="Y90" t="b">
        <f t="shared" si="25"/>
        <v>1</v>
      </c>
      <c r="Z90" t="b">
        <f t="shared" si="26"/>
        <v>1</v>
      </c>
      <c r="AA90" t="b">
        <f t="shared" si="27"/>
        <v>1</v>
      </c>
      <c r="AB90" t="b">
        <f t="shared" si="28"/>
        <v>1</v>
      </c>
      <c r="AD90" s="5" t="s">
        <v>94</v>
      </c>
      <c r="AE90" s="27">
        <v>2882.192815280745</v>
      </c>
      <c r="AG90" s="36">
        <f t="shared" si="29"/>
        <v>2882.19</v>
      </c>
      <c r="AI90" t="b">
        <f t="shared" si="30"/>
        <v>1</v>
      </c>
    </row>
    <row r="91" spans="1:35" x14ac:dyDescent="0.25">
      <c r="A91" s="1">
        <v>85</v>
      </c>
      <c r="B91" t="s">
        <v>80</v>
      </c>
      <c r="C91">
        <v>17</v>
      </c>
      <c r="D91">
        <v>83.505564387917332</v>
      </c>
      <c r="E91">
        <v>204000</v>
      </c>
      <c r="F91">
        <v>2518.425508249687</v>
      </c>
      <c r="G91" t="s">
        <v>95</v>
      </c>
      <c r="H91" t="s">
        <v>9</v>
      </c>
      <c r="J91">
        <f t="shared" si="17"/>
        <v>17</v>
      </c>
      <c r="K91">
        <f t="shared" si="18"/>
        <v>83.51</v>
      </c>
      <c r="L91">
        <f t="shared" si="19"/>
        <v>204000</v>
      </c>
      <c r="M91">
        <f t="shared" si="20"/>
        <v>2518.4299999999998</v>
      </c>
      <c r="O91" s="7" t="s">
        <v>95</v>
      </c>
      <c r="P91" s="32">
        <v>17</v>
      </c>
      <c r="Q91" s="30">
        <v>83.505564387917332</v>
      </c>
      <c r="R91" s="29">
        <v>204000</v>
      </c>
      <c r="S91" s="31">
        <v>2518.4255082496875</v>
      </c>
      <c r="T91" s="36">
        <f t="shared" si="21"/>
        <v>17</v>
      </c>
      <c r="U91" s="36">
        <f t="shared" si="22"/>
        <v>83.51</v>
      </c>
      <c r="V91" s="36">
        <f t="shared" si="23"/>
        <v>204000</v>
      </c>
      <c r="W91" s="36">
        <f t="shared" si="24"/>
        <v>2518.4299999999998</v>
      </c>
      <c r="Y91" t="b">
        <f t="shared" si="25"/>
        <v>1</v>
      </c>
      <c r="Z91" t="b">
        <f t="shared" si="26"/>
        <v>1</v>
      </c>
      <c r="AA91" t="b">
        <f t="shared" si="27"/>
        <v>1</v>
      </c>
      <c r="AB91" t="b">
        <f t="shared" si="28"/>
        <v>1</v>
      </c>
      <c r="AD91" s="7" t="s">
        <v>95</v>
      </c>
      <c r="AE91" s="31">
        <v>2518.4255082496875</v>
      </c>
      <c r="AG91" s="36">
        <f t="shared" si="29"/>
        <v>2518.4299999999998</v>
      </c>
      <c r="AI91" t="b">
        <f t="shared" si="30"/>
        <v>1</v>
      </c>
    </row>
    <row r="92" spans="1:35" x14ac:dyDescent="0.25">
      <c r="A92" s="1">
        <v>2</v>
      </c>
      <c r="B92" t="s">
        <v>96</v>
      </c>
      <c r="C92">
        <v>216</v>
      </c>
      <c r="D92">
        <v>87.226830373572383</v>
      </c>
      <c r="E92">
        <v>204893.51851851851</v>
      </c>
      <c r="F92">
        <v>2225.457835546094</v>
      </c>
      <c r="H92" t="s">
        <v>9</v>
      </c>
      <c r="J92">
        <f t="shared" si="17"/>
        <v>216</v>
      </c>
      <c r="K92">
        <f t="shared" si="18"/>
        <v>87.23</v>
      </c>
      <c r="L92">
        <f t="shared" si="19"/>
        <v>204893.52</v>
      </c>
      <c r="M92">
        <f t="shared" si="20"/>
        <v>2225.46</v>
      </c>
      <c r="O92" s="3" t="s">
        <v>268</v>
      </c>
      <c r="P92" s="22">
        <v>216</v>
      </c>
      <c r="Q92" s="24">
        <v>87.226830373572412</v>
      </c>
      <c r="R92" s="22">
        <v>204893.51851851851</v>
      </c>
      <c r="S92" s="24">
        <v>2225.457835546094</v>
      </c>
      <c r="T92" s="36">
        <f t="shared" si="21"/>
        <v>216</v>
      </c>
      <c r="U92" s="36">
        <f t="shared" si="22"/>
        <v>87.23</v>
      </c>
      <c r="V92" s="36">
        <f t="shared" si="23"/>
        <v>204893.52</v>
      </c>
      <c r="W92" s="36">
        <f t="shared" si="24"/>
        <v>2225.46</v>
      </c>
      <c r="Y92" t="b">
        <f t="shared" si="25"/>
        <v>1</v>
      </c>
      <c r="Z92" t="b">
        <f t="shared" si="26"/>
        <v>1</v>
      </c>
      <c r="AA92" t="b">
        <f t="shared" si="27"/>
        <v>1</v>
      </c>
      <c r="AB92" t="b">
        <f t="shared" si="28"/>
        <v>1</v>
      </c>
      <c r="AD92" s="3" t="s">
        <v>268</v>
      </c>
      <c r="AE92" s="24">
        <v>2225.457835546094</v>
      </c>
      <c r="AG92" s="36">
        <f t="shared" si="29"/>
        <v>2225.46</v>
      </c>
      <c r="AI92" t="b">
        <f t="shared" si="30"/>
        <v>1</v>
      </c>
    </row>
    <row r="93" spans="1:35" x14ac:dyDescent="0.25">
      <c r="A93" s="1">
        <v>86</v>
      </c>
      <c r="B93" t="s">
        <v>96</v>
      </c>
      <c r="C93">
        <v>153</v>
      </c>
      <c r="D93">
        <v>82.308852687523739</v>
      </c>
      <c r="E93">
        <v>198855.55555555559</v>
      </c>
      <c r="F93">
        <v>2291.0878534162812</v>
      </c>
      <c r="G93" t="s">
        <v>96</v>
      </c>
      <c r="H93" t="s">
        <v>9</v>
      </c>
      <c r="J93">
        <f t="shared" si="17"/>
        <v>153</v>
      </c>
      <c r="K93">
        <f t="shared" si="18"/>
        <v>82.31</v>
      </c>
      <c r="L93">
        <f t="shared" si="19"/>
        <v>198855.56</v>
      </c>
      <c r="M93">
        <f t="shared" si="20"/>
        <v>2291.09</v>
      </c>
      <c r="O93" s="5" t="s">
        <v>96</v>
      </c>
      <c r="P93" s="28">
        <v>153</v>
      </c>
      <c r="Q93" s="26">
        <v>82.308852687523739</v>
      </c>
      <c r="R93" s="25">
        <v>198855.55555555556</v>
      </c>
      <c r="S93" s="27">
        <v>2291.0878534162812</v>
      </c>
      <c r="T93" s="36">
        <f t="shared" si="21"/>
        <v>153</v>
      </c>
      <c r="U93" s="36">
        <f t="shared" si="22"/>
        <v>82.31</v>
      </c>
      <c r="V93" s="36">
        <f t="shared" si="23"/>
        <v>198855.56</v>
      </c>
      <c r="W93" s="36">
        <f t="shared" si="24"/>
        <v>2291.09</v>
      </c>
      <c r="Y93" t="b">
        <f t="shared" si="25"/>
        <v>1</v>
      </c>
      <c r="Z93" t="b">
        <f t="shared" si="26"/>
        <v>1</v>
      </c>
      <c r="AA93" t="b">
        <f t="shared" si="27"/>
        <v>1</v>
      </c>
      <c r="AB93" t="b">
        <f t="shared" si="28"/>
        <v>1</v>
      </c>
      <c r="AD93" s="5" t="s">
        <v>96</v>
      </c>
      <c r="AE93" s="27">
        <v>2291.0878534162812</v>
      </c>
      <c r="AG93" s="36">
        <f t="shared" si="29"/>
        <v>2291.09</v>
      </c>
      <c r="AI93" t="b">
        <f t="shared" si="30"/>
        <v>1</v>
      </c>
    </row>
    <row r="94" spans="1:35" x14ac:dyDescent="0.25">
      <c r="A94" s="1">
        <v>87</v>
      </c>
      <c r="B94" t="s">
        <v>96</v>
      </c>
      <c r="C94">
        <v>13</v>
      </c>
      <c r="D94">
        <v>91.740769230769217</v>
      </c>
      <c r="E94">
        <v>268076.92307692312</v>
      </c>
      <c r="F94">
        <v>2759.5507401471591</v>
      </c>
      <c r="G94" t="s">
        <v>97</v>
      </c>
      <c r="H94" t="s">
        <v>9</v>
      </c>
      <c r="J94">
        <f t="shared" si="17"/>
        <v>13</v>
      </c>
      <c r="K94">
        <f t="shared" si="18"/>
        <v>91.74</v>
      </c>
      <c r="L94">
        <f t="shared" si="19"/>
        <v>268076.92</v>
      </c>
      <c r="M94">
        <f t="shared" si="20"/>
        <v>2759.55</v>
      </c>
      <c r="O94" s="7" t="s">
        <v>97</v>
      </c>
      <c r="P94" s="32">
        <v>13</v>
      </c>
      <c r="Q94" s="30">
        <v>91.740769230769217</v>
      </c>
      <c r="R94" s="29">
        <v>268076.92307692306</v>
      </c>
      <c r="S94" s="31">
        <v>2759.5507401471591</v>
      </c>
      <c r="T94" s="36">
        <f t="shared" si="21"/>
        <v>13</v>
      </c>
      <c r="U94" s="36">
        <f t="shared" si="22"/>
        <v>91.74</v>
      </c>
      <c r="V94" s="36">
        <f t="shared" si="23"/>
        <v>268076.92</v>
      </c>
      <c r="W94" s="36">
        <f t="shared" si="24"/>
        <v>2759.55</v>
      </c>
      <c r="Y94" t="b">
        <f t="shared" si="25"/>
        <v>1</v>
      </c>
      <c r="Z94" t="b">
        <f t="shared" si="26"/>
        <v>1</v>
      </c>
      <c r="AA94" t="b">
        <f t="shared" si="27"/>
        <v>1</v>
      </c>
      <c r="AB94" t="b">
        <f t="shared" si="28"/>
        <v>1</v>
      </c>
      <c r="AD94" s="7" t="s">
        <v>97</v>
      </c>
      <c r="AE94" s="31">
        <v>2759.5507401471591</v>
      </c>
      <c r="AG94" s="36">
        <f t="shared" si="29"/>
        <v>2759.55</v>
      </c>
      <c r="AI94" t="b">
        <f t="shared" si="30"/>
        <v>1</v>
      </c>
    </row>
    <row r="95" spans="1:35" x14ac:dyDescent="0.25">
      <c r="A95" s="1">
        <v>88</v>
      </c>
      <c r="B95" t="s">
        <v>96</v>
      </c>
      <c r="C95">
        <v>12</v>
      </c>
      <c r="D95">
        <v>105.3492302677753</v>
      </c>
      <c r="E95">
        <v>235000</v>
      </c>
      <c r="F95">
        <v>2270.8440247095709</v>
      </c>
      <c r="G95" t="s">
        <v>98</v>
      </c>
      <c r="H95" t="s">
        <v>9</v>
      </c>
      <c r="J95">
        <f t="shared" si="17"/>
        <v>12</v>
      </c>
      <c r="K95">
        <f t="shared" si="18"/>
        <v>105.35</v>
      </c>
      <c r="L95">
        <f t="shared" si="19"/>
        <v>235000</v>
      </c>
      <c r="M95">
        <f t="shared" si="20"/>
        <v>2270.84</v>
      </c>
      <c r="O95" s="5" t="s">
        <v>98</v>
      </c>
      <c r="P95" s="28">
        <v>12</v>
      </c>
      <c r="Q95" s="26">
        <v>105.34923026777533</v>
      </c>
      <c r="R95" s="25">
        <v>235000</v>
      </c>
      <c r="S95" s="27">
        <v>2270.8440247095709</v>
      </c>
      <c r="T95" s="36">
        <f t="shared" si="21"/>
        <v>12</v>
      </c>
      <c r="U95" s="36">
        <f t="shared" si="22"/>
        <v>105.35</v>
      </c>
      <c r="V95" s="36">
        <f t="shared" si="23"/>
        <v>235000</v>
      </c>
      <c r="W95" s="36">
        <f t="shared" si="24"/>
        <v>2270.84</v>
      </c>
      <c r="Y95" t="b">
        <f t="shared" si="25"/>
        <v>1</v>
      </c>
      <c r="Z95" t="b">
        <f t="shared" si="26"/>
        <v>1</v>
      </c>
      <c r="AA95" t="b">
        <f t="shared" si="27"/>
        <v>1</v>
      </c>
      <c r="AB95" t="b">
        <f t="shared" si="28"/>
        <v>1</v>
      </c>
      <c r="AD95" s="5" t="s">
        <v>98</v>
      </c>
      <c r="AE95" s="27">
        <v>2270.8440247095709</v>
      </c>
      <c r="AG95" s="36">
        <f t="shared" si="29"/>
        <v>2270.84</v>
      </c>
      <c r="AI95" t="b">
        <f t="shared" si="30"/>
        <v>1</v>
      </c>
    </row>
    <row r="96" spans="1:35" x14ac:dyDescent="0.25">
      <c r="A96" s="1">
        <v>89</v>
      </c>
      <c r="B96" t="s">
        <v>96</v>
      </c>
      <c r="C96">
        <v>4</v>
      </c>
      <c r="D96">
        <v>106.00775193798449</v>
      </c>
      <c r="E96">
        <v>65000</v>
      </c>
      <c r="F96">
        <v>613.31025135024288</v>
      </c>
      <c r="G96" t="s">
        <v>99</v>
      </c>
      <c r="H96" t="s">
        <v>9</v>
      </c>
      <c r="J96">
        <f t="shared" si="17"/>
        <v>4</v>
      </c>
      <c r="K96">
        <f t="shared" si="18"/>
        <v>106.01</v>
      </c>
      <c r="L96">
        <f t="shared" si="19"/>
        <v>65000</v>
      </c>
      <c r="M96">
        <f t="shared" si="20"/>
        <v>613.30999999999995</v>
      </c>
      <c r="O96" s="7" t="s">
        <v>100</v>
      </c>
      <c r="P96" s="32">
        <v>28</v>
      </c>
      <c r="Q96" s="30">
        <v>86.082778674474227</v>
      </c>
      <c r="R96" s="29">
        <v>116325</v>
      </c>
      <c r="S96" s="31">
        <v>1427.4531817229599</v>
      </c>
      <c r="T96" s="36">
        <f t="shared" si="21"/>
        <v>28</v>
      </c>
      <c r="U96" s="36">
        <f t="shared" si="22"/>
        <v>86.08</v>
      </c>
      <c r="V96" s="36">
        <f t="shared" si="23"/>
        <v>116325</v>
      </c>
      <c r="W96" s="36">
        <f t="shared" si="24"/>
        <v>1427.45</v>
      </c>
      <c r="Y96" t="b">
        <f t="shared" si="25"/>
        <v>0</v>
      </c>
      <c r="Z96" t="b">
        <f t="shared" si="26"/>
        <v>0</v>
      </c>
      <c r="AA96" t="b">
        <f t="shared" si="27"/>
        <v>0</v>
      </c>
      <c r="AB96" t="b">
        <f t="shared" si="28"/>
        <v>0</v>
      </c>
      <c r="AD96" s="7" t="s">
        <v>100</v>
      </c>
      <c r="AE96" s="31">
        <v>1427.4531817229599</v>
      </c>
      <c r="AG96" s="36">
        <f t="shared" si="29"/>
        <v>1427.45</v>
      </c>
      <c r="AI96" t="b">
        <f t="shared" si="30"/>
        <v>0</v>
      </c>
    </row>
    <row r="97" spans="1:35" x14ac:dyDescent="0.25">
      <c r="A97" s="1">
        <v>90</v>
      </c>
      <c r="B97" t="s">
        <v>96</v>
      </c>
      <c r="C97">
        <v>28</v>
      </c>
      <c r="D97">
        <v>86.082778674474227</v>
      </c>
      <c r="E97">
        <v>116325</v>
      </c>
      <c r="F97">
        <v>1427.4531817229599</v>
      </c>
      <c r="G97" t="s">
        <v>100</v>
      </c>
      <c r="H97" t="s">
        <v>9</v>
      </c>
      <c r="J97">
        <f t="shared" si="17"/>
        <v>28</v>
      </c>
      <c r="K97">
        <f t="shared" si="18"/>
        <v>86.08</v>
      </c>
      <c r="L97">
        <f t="shared" si="19"/>
        <v>116325</v>
      </c>
      <c r="M97">
        <f t="shared" si="20"/>
        <v>1427.45</v>
      </c>
      <c r="O97" s="5" t="s">
        <v>99</v>
      </c>
      <c r="P97" s="28">
        <v>4</v>
      </c>
      <c r="Q97" s="26">
        <v>106.00775193798449</v>
      </c>
      <c r="R97" s="25">
        <v>65000</v>
      </c>
      <c r="S97" s="27">
        <v>613.31025135024288</v>
      </c>
      <c r="T97" s="36">
        <f t="shared" si="21"/>
        <v>4</v>
      </c>
      <c r="U97" s="36">
        <f t="shared" si="22"/>
        <v>106.01</v>
      </c>
      <c r="V97" s="36">
        <f t="shared" si="23"/>
        <v>65000</v>
      </c>
      <c r="W97" s="36">
        <f t="shared" si="24"/>
        <v>613.30999999999995</v>
      </c>
      <c r="Y97" t="b">
        <f t="shared" si="25"/>
        <v>0</v>
      </c>
      <c r="Z97" t="b">
        <f t="shared" si="26"/>
        <v>0</v>
      </c>
      <c r="AA97" t="b">
        <f t="shared" si="27"/>
        <v>0</v>
      </c>
      <c r="AB97" t="b">
        <f t="shared" si="28"/>
        <v>0</v>
      </c>
      <c r="AD97" s="5" t="s">
        <v>99</v>
      </c>
      <c r="AE97" s="27">
        <v>613.31025135024288</v>
      </c>
      <c r="AG97" s="36">
        <f t="shared" si="29"/>
        <v>613.30999999999995</v>
      </c>
      <c r="AI97" t="b">
        <f t="shared" si="30"/>
        <v>0</v>
      </c>
    </row>
    <row r="98" spans="1:35" x14ac:dyDescent="0.25">
      <c r="A98" s="1">
        <v>91</v>
      </c>
      <c r="B98" t="s">
        <v>96</v>
      </c>
      <c r="C98">
        <v>6</v>
      </c>
      <c r="D98">
        <v>159.42855427500001</v>
      </c>
      <c r="E98">
        <v>668333.33333333337</v>
      </c>
      <c r="F98">
        <v>4102.7054821988959</v>
      </c>
      <c r="G98" t="s">
        <v>101</v>
      </c>
      <c r="H98" t="s">
        <v>9</v>
      </c>
      <c r="J98">
        <f t="shared" si="17"/>
        <v>6</v>
      </c>
      <c r="K98">
        <f t="shared" si="18"/>
        <v>159.43</v>
      </c>
      <c r="L98">
        <f t="shared" si="19"/>
        <v>668333.32999999996</v>
      </c>
      <c r="M98">
        <f t="shared" si="20"/>
        <v>4102.71</v>
      </c>
      <c r="O98" s="7" t="s">
        <v>101</v>
      </c>
      <c r="P98" s="32">
        <v>6</v>
      </c>
      <c r="Q98" s="30">
        <v>159.42855427499998</v>
      </c>
      <c r="R98" s="29">
        <v>668333.33333333337</v>
      </c>
      <c r="S98" s="31">
        <v>4102.7054821988959</v>
      </c>
      <c r="T98" s="36">
        <f t="shared" si="21"/>
        <v>6</v>
      </c>
      <c r="U98" s="36">
        <f t="shared" si="22"/>
        <v>159.43</v>
      </c>
      <c r="V98" s="36">
        <f t="shared" si="23"/>
        <v>668333.32999999996</v>
      </c>
      <c r="W98" s="36">
        <f t="shared" si="24"/>
        <v>4102.71</v>
      </c>
      <c r="Y98" t="b">
        <f t="shared" si="25"/>
        <v>1</v>
      </c>
      <c r="Z98" t="b">
        <f t="shared" si="26"/>
        <v>1</v>
      </c>
      <c r="AA98" t="b">
        <f t="shared" si="27"/>
        <v>1</v>
      </c>
      <c r="AB98" t="b">
        <f t="shared" si="28"/>
        <v>1</v>
      </c>
      <c r="AD98" s="7" t="s">
        <v>101</v>
      </c>
      <c r="AE98" s="31">
        <v>4102.7054821988959</v>
      </c>
      <c r="AG98" s="36">
        <f t="shared" si="29"/>
        <v>4102.71</v>
      </c>
      <c r="AI98" t="b">
        <f t="shared" si="30"/>
        <v>1</v>
      </c>
    </row>
    <row r="99" spans="1:35" x14ac:dyDescent="0.25">
      <c r="A99" s="1">
        <v>3</v>
      </c>
      <c r="B99" t="s">
        <v>102</v>
      </c>
      <c r="C99">
        <v>686</v>
      </c>
      <c r="D99">
        <v>82.052543117842632</v>
      </c>
      <c r="E99">
        <v>245530.16180758021</v>
      </c>
      <c r="F99">
        <v>3013.403005782895</v>
      </c>
      <c r="H99" t="s">
        <v>9</v>
      </c>
      <c r="J99">
        <f t="shared" si="17"/>
        <v>686</v>
      </c>
      <c r="K99">
        <f t="shared" si="18"/>
        <v>82.05</v>
      </c>
      <c r="L99">
        <f t="shared" si="19"/>
        <v>245530.16</v>
      </c>
      <c r="M99">
        <f t="shared" si="20"/>
        <v>3013.4</v>
      </c>
      <c r="O99" s="3" t="s">
        <v>269</v>
      </c>
      <c r="P99" s="22">
        <v>686</v>
      </c>
      <c r="Q99" s="24">
        <v>82.052543117842703</v>
      </c>
      <c r="R99" s="22">
        <v>245530.16180758018</v>
      </c>
      <c r="S99" s="24">
        <v>3013.4030057828982</v>
      </c>
      <c r="T99" s="36">
        <f t="shared" si="21"/>
        <v>686</v>
      </c>
      <c r="U99" s="36">
        <f t="shared" si="22"/>
        <v>82.05</v>
      </c>
      <c r="V99" s="36">
        <f t="shared" si="23"/>
        <v>245530.16</v>
      </c>
      <c r="W99" s="36">
        <f t="shared" si="24"/>
        <v>3013.4</v>
      </c>
      <c r="Y99" t="b">
        <f t="shared" si="25"/>
        <v>1</v>
      </c>
      <c r="Z99" t="b">
        <f t="shared" si="26"/>
        <v>1</v>
      </c>
      <c r="AA99" t="b">
        <f t="shared" si="27"/>
        <v>1</v>
      </c>
      <c r="AB99" t="b">
        <f t="shared" si="28"/>
        <v>1</v>
      </c>
      <c r="AD99" s="3" t="s">
        <v>269</v>
      </c>
      <c r="AE99" s="24">
        <v>3013.4030057828982</v>
      </c>
      <c r="AG99" s="36">
        <f t="shared" si="29"/>
        <v>3013.4</v>
      </c>
      <c r="AI99" t="b">
        <f t="shared" si="30"/>
        <v>1</v>
      </c>
    </row>
    <row r="100" spans="1:35" x14ac:dyDescent="0.25">
      <c r="A100" s="1">
        <v>92</v>
      </c>
      <c r="B100" t="s">
        <v>102</v>
      </c>
      <c r="C100">
        <v>12</v>
      </c>
      <c r="D100">
        <v>239.16666666666671</v>
      </c>
      <c r="E100">
        <v>320000</v>
      </c>
      <c r="F100">
        <v>1339.837398373983</v>
      </c>
      <c r="G100" t="s">
        <v>103</v>
      </c>
      <c r="H100" t="s">
        <v>9</v>
      </c>
      <c r="J100">
        <f t="shared" si="17"/>
        <v>12</v>
      </c>
      <c r="K100">
        <f t="shared" si="18"/>
        <v>239.17</v>
      </c>
      <c r="L100">
        <f t="shared" si="19"/>
        <v>320000</v>
      </c>
      <c r="M100">
        <f t="shared" si="20"/>
        <v>1339.84</v>
      </c>
      <c r="O100" s="5" t="s">
        <v>103</v>
      </c>
      <c r="P100" s="28">
        <v>12</v>
      </c>
      <c r="Q100" s="26">
        <v>239.16666666666666</v>
      </c>
      <c r="R100" s="25">
        <v>320000</v>
      </c>
      <c r="S100" s="27">
        <v>1339.8373983739834</v>
      </c>
      <c r="T100" s="36">
        <f t="shared" si="21"/>
        <v>12</v>
      </c>
      <c r="U100" s="36">
        <f t="shared" si="22"/>
        <v>239.17</v>
      </c>
      <c r="V100" s="36">
        <f t="shared" si="23"/>
        <v>320000</v>
      </c>
      <c r="W100" s="36">
        <f t="shared" si="24"/>
        <v>1339.84</v>
      </c>
      <c r="Y100" t="b">
        <f t="shared" si="25"/>
        <v>1</v>
      </c>
      <c r="Z100" t="b">
        <f t="shared" si="26"/>
        <v>1</v>
      </c>
      <c r="AA100" t="b">
        <f t="shared" si="27"/>
        <v>1</v>
      </c>
      <c r="AB100" t="b">
        <f t="shared" si="28"/>
        <v>1</v>
      </c>
      <c r="AD100" s="5" t="s">
        <v>103</v>
      </c>
      <c r="AE100" s="27">
        <v>1339.8373983739834</v>
      </c>
      <c r="AG100" s="36">
        <f t="shared" si="29"/>
        <v>1339.84</v>
      </c>
      <c r="AI100" t="b">
        <f t="shared" si="30"/>
        <v>1</v>
      </c>
    </row>
    <row r="101" spans="1:35" x14ac:dyDescent="0.25">
      <c r="A101" s="1">
        <v>93</v>
      </c>
      <c r="B101" t="s">
        <v>102</v>
      </c>
      <c r="C101">
        <v>143</v>
      </c>
      <c r="D101">
        <v>70.198687395527557</v>
      </c>
      <c r="E101">
        <v>221609.7902097902</v>
      </c>
      <c r="F101">
        <v>3123.648673498586</v>
      </c>
      <c r="G101" t="s">
        <v>104</v>
      </c>
      <c r="H101" t="s">
        <v>9</v>
      </c>
      <c r="J101">
        <f t="shared" si="17"/>
        <v>143</v>
      </c>
      <c r="K101">
        <f t="shared" si="18"/>
        <v>70.2</v>
      </c>
      <c r="L101">
        <f t="shared" si="19"/>
        <v>221609.79</v>
      </c>
      <c r="M101">
        <f t="shared" si="20"/>
        <v>3123.65</v>
      </c>
      <c r="O101" s="7" t="s">
        <v>104</v>
      </c>
      <c r="P101" s="32">
        <v>143</v>
      </c>
      <c r="Q101" s="30">
        <v>70.198687395527557</v>
      </c>
      <c r="R101" s="29">
        <v>221609.7902097902</v>
      </c>
      <c r="S101" s="31">
        <v>3123.648673498586</v>
      </c>
      <c r="T101" s="36">
        <f t="shared" si="21"/>
        <v>143</v>
      </c>
      <c r="U101" s="36">
        <f t="shared" si="22"/>
        <v>70.2</v>
      </c>
      <c r="V101" s="36">
        <f t="shared" si="23"/>
        <v>221609.79</v>
      </c>
      <c r="W101" s="36">
        <f t="shared" si="24"/>
        <v>3123.65</v>
      </c>
      <c r="Y101" t="b">
        <f t="shared" si="25"/>
        <v>1</v>
      </c>
      <c r="Z101" t="b">
        <f t="shared" si="26"/>
        <v>1</v>
      </c>
      <c r="AA101" t="b">
        <f t="shared" si="27"/>
        <v>1</v>
      </c>
      <c r="AB101" t="b">
        <f t="shared" si="28"/>
        <v>1</v>
      </c>
      <c r="AD101" s="7" t="s">
        <v>104</v>
      </c>
      <c r="AE101" s="31">
        <v>3123.648673498586</v>
      </c>
      <c r="AG101" s="36">
        <f t="shared" si="29"/>
        <v>3123.65</v>
      </c>
      <c r="AI101" t="b">
        <f t="shared" si="30"/>
        <v>1</v>
      </c>
    </row>
    <row r="102" spans="1:35" x14ac:dyDescent="0.25">
      <c r="A102" s="1">
        <v>94</v>
      </c>
      <c r="B102" t="s">
        <v>102</v>
      </c>
      <c r="C102">
        <v>132</v>
      </c>
      <c r="D102">
        <v>77.999408595466122</v>
      </c>
      <c r="E102">
        <v>327217.42424242431</v>
      </c>
      <c r="F102">
        <v>4182.512078293712</v>
      </c>
      <c r="G102" t="s">
        <v>105</v>
      </c>
      <c r="H102" t="s">
        <v>9</v>
      </c>
      <c r="J102">
        <f t="shared" si="17"/>
        <v>132</v>
      </c>
      <c r="K102">
        <f t="shared" si="18"/>
        <v>78</v>
      </c>
      <c r="L102">
        <f t="shared" si="19"/>
        <v>327217.42</v>
      </c>
      <c r="M102">
        <f t="shared" si="20"/>
        <v>4182.51</v>
      </c>
      <c r="O102" s="5" t="s">
        <v>105</v>
      </c>
      <c r="P102" s="28">
        <v>132</v>
      </c>
      <c r="Q102" s="26">
        <v>77.999408595466122</v>
      </c>
      <c r="R102" s="25">
        <v>327217.42424242425</v>
      </c>
      <c r="S102" s="27">
        <v>4182.512078293712</v>
      </c>
      <c r="T102" s="36">
        <f t="shared" si="21"/>
        <v>132</v>
      </c>
      <c r="U102" s="36">
        <f t="shared" si="22"/>
        <v>78</v>
      </c>
      <c r="V102" s="36">
        <f t="shared" si="23"/>
        <v>327217.42</v>
      </c>
      <c r="W102" s="36">
        <f t="shared" si="24"/>
        <v>4182.51</v>
      </c>
      <c r="Y102" t="b">
        <f t="shared" si="25"/>
        <v>1</v>
      </c>
      <c r="Z102" t="b">
        <f t="shared" si="26"/>
        <v>1</v>
      </c>
      <c r="AA102" t="b">
        <f t="shared" si="27"/>
        <v>1</v>
      </c>
      <c r="AB102" t="b">
        <f t="shared" si="28"/>
        <v>1</v>
      </c>
      <c r="AD102" s="5" t="s">
        <v>105</v>
      </c>
      <c r="AE102" s="27">
        <v>4182.512078293712</v>
      </c>
      <c r="AG102" s="36">
        <f t="shared" si="29"/>
        <v>4182.51</v>
      </c>
      <c r="AI102" t="b">
        <f t="shared" si="30"/>
        <v>1</v>
      </c>
    </row>
    <row r="103" spans="1:35" x14ac:dyDescent="0.25">
      <c r="A103" s="1">
        <v>95</v>
      </c>
      <c r="B103" t="s">
        <v>102</v>
      </c>
      <c r="C103">
        <v>25</v>
      </c>
      <c r="D103">
        <v>121.998036</v>
      </c>
      <c r="E103">
        <v>349964.79999999999</v>
      </c>
      <c r="F103">
        <v>2999.62803491148</v>
      </c>
      <c r="G103" t="s">
        <v>106</v>
      </c>
      <c r="H103" t="s">
        <v>9</v>
      </c>
      <c r="J103">
        <f t="shared" si="17"/>
        <v>25</v>
      </c>
      <c r="K103">
        <f t="shared" si="18"/>
        <v>122</v>
      </c>
      <c r="L103">
        <f t="shared" si="19"/>
        <v>349964.79999999999</v>
      </c>
      <c r="M103">
        <f t="shared" si="20"/>
        <v>2999.63</v>
      </c>
      <c r="O103" s="7" t="s">
        <v>106</v>
      </c>
      <c r="P103" s="32">
        <v>25</v>
      </c>
      <c r="Q103" s="30">
        <v>121.99803599999996</v>
      </c>
      <c r="R103" s="29">
        <v>349964.79999999999</v>
      </c>
      <c r="S103" s="31">
        <v>2999.62803491148</v>
      </c>
      <c r="T103" s="36">
        <f t="shared" si="21"/>
        <v>25</v>
      </c>
      <c r="U103" s="36">
        <f t="shared" si="22"/>
        <v>122</v>
      </c>
      <c r="V103" s="36">
        <f t="shared" si="23"/>
        <v>349964.79999999999</v>
      </c>
      <c r="W103" s="36">
        <f t="shared" si="24"/>
        <v>2999.63</v>
      </c>
      <c r="Y103" t="b">
        <f t="shared" si="25"/>
        <v>1</v>
      </c>
      <c r="Z103" t="b">
        <f t="shared" si="26"/>
        <v>1</v>
      </c>
      <c r="AA103" t="b">
        <f t="shared" si="27"/>
        <v>1</v>
      </c>
      <c r="AB103" t="b">
        <f t="shared" si="28"/>
        <v>1</v>
      </c>
      <c r="AD103" s="7" t="s">
        <v>106</v>
      </c>
      <c r="AE103" s="31">
        <v>2999.62803491148</v>
      </c>
      <c r="AG103" s="36">
        <f t="shared" si="29"/>
        <v>2999.63</v>
      </c>
      <c r="AI103" t="b">
        <f t="shared" si="30"/>
        <v>1</v>
      </c>
    </row>
    <row r="104" spans="1:35" x14ac:dyDescent="0.25">
      <c r="A104" s="1">
        <v>96</v>
      </c>
      <c r="B104" t="s">
        <v>102</v>
      </c>
      <c r="C104">
        <v>8</v>
      </c>
      <c r="D104">
        <v>67.761875000000003</v>
      </c>
      <c r="E104">
        <v>68225</v>
      </c>
      <c r="F104">
        <v>1029.499519022854</v>
      </c>
      <c r="G104" t="s">
        <v>107</v>
      </c>
      <c r="H104" t="s">
        <v>9</v>
      </c>
      <c r="J104">
        <f t="shared" si="17"/>
        <v>8</v>
      </c>
      <c r="K104">
        <f t="shared" si="18"/>
        <v>67.760000000000005</v>
      </c>
      <c r="L104">
        <f t="shared" si="19"/>
        <v>68225</v>
      </c>
      <c r="M104">
        <f t="shared" si="20"/>
        <v>1029.5</v>
      </c>
      <c r="O104" s="5" t="s">
        <v>107</v>
      </c>
      <c r="P104" s="28">
        <v>8</v>
      </c>
      <c r="Q104" s="26">
        <v>67.761875000000003</v>
      </c>
      <c r="R104" s="25">
        <v>68225</v>
      </c>
      <c r="S104" s="27">
        <v>1029.4995190228535</v>
      </c>
      <c r="T104" s="36">
        <f t="shared" si="21"/>
        <v>8</v>
      </c>
      <c r="U104" s="36">
        <f t="shared" si="22"/>
        <v>67.760000000000005</v>
      </c>
      <c r="V104" s="36">
        <f t="shared" si="23"/>
        <v>68225</v>
      </c>
      <c r="W104" s="36">
        <f t="shared" si="24"/>
        <v>1029.5</v>
      </c>
      <c r="Y104" t="b">
        <f t="shared" si="25"/>
        <v>1</v>
      </c>
      <c r="Z104" t="b">
        <f t="shared" si="26"/>
        <v>1</v>
      </c>
      <c r="AA104" t="b">
        <f t="shared" si="27"/>
        <v>1</v>
      </c>
      <c r="AB104" t="b">
        <f t="shared" si="28"/>
        <v>1</v>
      </c>
      <c r="AD104" s="5" t="s">
        <v>107</v>
      </c>
      <c r="AE104" s="27">
        <v>1029.4995190228535</v>
      </c>
      <c r="AG104" s="36">
        <f t="shared" si="29"/>
        <v>1029.5</v>
      </c>
      <c r="AI104" t="b">
        <f t="shared" si="30"/>
        <v>1</v>
      </c>
    </row>
    <row r="105" spans="1:35" x14ac:dyDescent="0.25">
      <c r="A105" s="1">
        <v>97</v>
      </c>
      <c r="B105" t="s">
        <v>102</v>
      </c>
      <c r="C105">
        <v>2</v>
      </c>
      <c r="D105">
        <v>49.748273113979771</v>
      </c>
      <c r="E105">
        <v>115000</v>
      </c>
      <c r="F105">
        <v>2311.6380288521782</v>
      </c>
      <c r="G105" t="s">
        <v>108</v>
      </c>
      <c r="H105" t="s">
        <v>9</v>
      </c>
      <c r="J105">
        <f t="shared" si="17"/>
        <v>2</v>
      </c>
      <c r="K105">
        <f t="shared" si="18"/>
        <v>49.75</v>
      </c>
      <c r="L105">
        <f t="shared" si="19"/>
        <v>115000</v>
      </c>
      <c r="M105">
        <f t="shared" si="20"/>
        <v>2311.64</v>
      </c>
      <c r="O105" s="7" t="s">
        <v>108</v>
      </c>
      <c r="P105" s="32">
        <v>2</v>
      </c>
      <c r="Q105" s="30">
        <v>49.748273113979771</v>
      </c>
      <c r="R105" s="29">
        <v>115000</v>
      </c>
      <c r="S105" s="31">
        <v>2311.6380288521782</v>
      </c>
      <c r="T105" s="36">
        <f t="shared" si="21"/>
        <v>2</v>
      </c>
      <c r="U105" s="36">
        <f t="shared" si="22"/>
        <v>49.75</v>
      </c>
      <c r="V105" s="36">
        <f t="shared" si="23"/>
        <v>115000</v>
      </c>
      <c r="W105" s="36">
        <f t="shared" si="24"/>
        <v>2311.64</v>
      </c>
      <c r="Y105" t="b">
        <f t="shared" si="25"/>
        <v>1</v>
      </c>
      <c r="Z105" t="b">
        <f t="shared" si="26"/>
        <v>1</v>
      </c>
      <c r="AA105" t="b">
        <f t="shared" si="27"/>
        <v>1</v>
      </c>
      <c r="AB105" t="b">
        <f t="shared" si="28"/>
        <v>1</v>
      </c>
      <c r="AD105" s="7" t="s">
        <v>108</v>
      </c>
      <c r="AE105" s="31">
        <v>2311.6380288521782</v>
      </c>
      <c r="AG105" s="36">
        <f t="shared" si="29"/>
        <v>2311.64</v>
      </c>
      <c r="AI105" t="b">
        <f t="shared" si="30"/>
        <v>1</v>
      </c>
    </row>
    <row r="106" spans="1:35" x14ac:dyDescent="0.25">
      <c r="A106" s="1">
        <v>98</v>
      </c>
      <c r="B106" t="s">
        <v>102</v>
      </c>
      <c r="C106">
        <v>4</v>
      </c>
      <c r="D106">
        <v>149.41999999999999</v>
      </c>
      <c r="E106">
        <v>193300</v>
      </c>
      <c r="F106">
        <v>1293.6688528978721</v>
      </c>
      <c r="G106" t="s">
        <v>109</v>
      </c>
      <c r="H106" t="s">
        <v>9</v>
      </c>
      <c r="J106">
        <f t="shared" si="17"/>
        <v>4</v>
      </c>
      <c r="K106">
        <f t="shared" si="18"/>
        <v>149.41999999999999</v>
      </c>
      <c r="L106">
        <f t="shared" si="19"/>
        <v>193300</v>
      </c>
      <c r="M106">
        <f t="shared" si="20"/>
        <v>1293.67</v>
      </c>
      <c r="O106" s="5" t="s">
        <v>109</v>
      </c>
      <c r="P106" s="28">
        <v>4</v>
      </c>
      <c r="Q106" s="26">
        <v>149.41999999999999</v>
      </c>
      <c r="R106" s="25">
        <v>193300</v>
      </c>
      <c r="S106" s="27">
        <v>1293.6688528978718</v>
      </c>
      <c r="T106" s="36">
        <f t="shared" si="21"/>
        <v>4</v>
      </c>
      <c r="U106" s="36">
        <f t="shared" si="22"/>
        <v>149.41999999999999</v>
      </c>
      <c r="V106" s="36">
        <f t="shared" si="23"/>
        <v>193300</v>
      </c>
      <c r="W106" s="36">
        <f t="shared" si="24"/>
        <v>1293.67</v>
      </c>
      <c r="Y106" t="b">
        <f t="shared" si="25"/>
        <v>1</v>
      </c>
      <c r="Z106" t="b">
        <f t="shared" si="26"/>
        <v>1</v>
      </c>
      <c r="AA106" t="b">
        <f t="shared" si="27"/>
        <v>1</v>
      </c>
      <c r="AB106" t="b">
        <f t="shared" si="28"/>
        <v>1</v>
      </c>
      <c r="AD106" s="5" t="s">
        <v>109</v>
      </c>
      <c r="AE106" s="27">
        <v>1293.6688528978718</v>
      </c>
      <c r="AG106" s="36">
        <f t="shared" si="29"/>
        <v>1293.67</v>
      </c>
      <c r="AI106" t="b">
        <f t="shared" si="30"/>
        <v>1</v>
      </c>
    </row>
    <row r="107" spans="1:35" x14ac:dyDescent="0.25">
      <c r="A107" s="1">
        <v>99</v>
      </c>
      <c r="B107" t="s">
        <v>102</v>
      </c>
      <c r="C107">
        <v>39</v>
      </c>
      <c r="D107">
        <v>92.011133980133962</v>
      </c>
      <c r="E107">
        <v>207320.51282051281</v>
      </c>
      <c r="F107">
        <v>2338.7362887072959</v>
      </c>
      <c r="G107" t="s">
        <v>110</v>
      </c>
      <c r="H107" t="s">
        <v>9</v>
      </c>
      <c r="J107">
        <f t="shared" si="17"/>
        <v>39</v>
      </c>
      <c r="K107">
        <f t="shared" si="18"/>
        <v>92.01</v>
      </c>
      <c r="L107">
        <f t="shared" si="19"/>
        <v>207320.51</v>
      </c>
      <c r="M107">
        <f t="shared" si="20"/>
        <v>2338.7399999999998</v>
      </c>
      <c r="O107" s="7" t="s">
        <v>111</v>
      </c>
      <c r="P107" s="32">
        <v>6</v>
      </c>
      <c r="Q107" s="30">
        <v>55.47405537128828</v>
      </c>
      <c r="R107" s="29">
        <v>140658.33333333334</v>
      </c>
      <c r="S107" s="31">
        <v>2566.7694016753512</v>
      </c>
      <c r="T107" s="36">
        <f t="shared" si="21"/>
        <v>6</v>
      </c>
      <c r="U107" s="36">
        <f t="shared" si="22"/>
        <v>55.47</v>
      </c>
      <c r="V107" s="36">
        <f t="shared" si="23"/>
        <v>140658.32999999999</v>
      </c>
      <c r="W107" s="36">
        <f t="shared" si="24"/>
        <v>2566.77</v>
      </c>
      <c r="Y107" t="b">
        <f t="shared" si="25"/>
        <v>0</v>
      </c>
      <c r="Z107" t="b">
        <f t="shared" si="26"/>
        <v>0</v>
      </c>
      <c r="AA107" t="b">
        <f t="shared" si="27"/>
        <v>0</v>
      </c>
      <c r="AB107" t="b">
        <f t="shared" si="28"/>
        <v>0</v>
      </c>
      <c r="AD107" s="7" t="s">
        <v>111</v>
      </c>
      <c r="AE107" s="31">
        <v>2566.7694016753512</v>
      </c>
      <c r="AG107" s="36">
        <f t="shared" si="29"/>
        <v>2566.77</v>
      </c>
      <c r="AI107" t="b">
        <f t="shared" si="30"/>
        <v>0</v>
      </c>
    </row>
    <row r="108" spans="1:35" x14ac:dyDescent="0.25">
      <c r="A108" s="1">
        <v>100</v>
      </c>
      <c r="B108" t="s">
        <v>102</v>
      </c>
      <c r="C108">
        <v>6</v>
      </c>
      <c r="D108">
        <v>55.47405537128828</v>
      </c>
      <c r="E108">
        <v>140658.33333333331</v>
      </c>
      <c r="F108">
        <v>2566.7694016753512</v>
      </c>
      <c r="G108" t="s">
        <v>111</v>
      </c>
      <c r="H108" t="s">
        <v>9</v>
      </c>
      <c r="J108">
        <f t="shared" si="17"/>
        <v>6</v>
      </c>
      <c r="K108">
        <f t="shared" si="18"/>
        <v>55.47</v>
      </c>
      <c r="L108">
        <f t="shared" si="19"/>
        <v>140658.32999999999</v>
      </c>
      <c r="M108">
        <f t="shared" si="20"/>
        <v>2566.77</v>
      </c>
      <c r="O108" s="5" t="s">
        <v>110</v>
      </c>
      <c r="P108" s="28">
        <v>39</v>
      </c>
      <c r="Q108" s="26">
        <v>92.011133980133962</v>
      </c>
      <c r="R108" s="25">
        <v>207320.51282051281</v>
      </c>
      <c r="S108" s="27">
        <v>2338.7362887072964</v>
      </c>
      <c r="T108" s="36">
        <f t="shared" si="21"/>
        <v>39</v>
      </c>
      <c r="U108" s="36">
        <f t="shared" si="22"/>
        <v>92.01</v>
      </c>
      <c r="V108" s="36">
        <f t="shared" si="23"/>
        <v>207320.51</v>
      </c>
      <c r="W108" s="36">
        <f t="shared" si="24"/>
        <v>2338.7399999999998</v>
      </c>
      <c r="Y108" t="b">
        <f t="shared" si="25"/>
        <v>0</v>
      </c>
      <c r="Z108" t="b">
        <f t="shared" si="26"/>
        <v>0</v>
      </c>
      <c r="AA108" t="b">
        <f t="shared" si="27"/>
        <v>0</v>
      </c>
      <c r="AB108" t="b">
        <f t="shared" si="28"/>
        <v>0</v>
      </c>
      <c r="AD108" s="5" t="s">
        <v>110</v>
      </c>
      <c r="AE108" s="27">
        <v>2338.7362887072964</v>
      </c>
      <c r="AG108" s="36">
        <f t="shared" si="29"/>
        <v>2338.7399999999998</v>
      </c>
      <c r="AI108" t="b">
        <f t="shared" si="30"/>
        <v>0</v>
      </c>
    </row>
    <row r="109" spans="1:35" x14ac:dyDescent="0.25">
      <c r="A109" s="1">
        <v>101</v>
      </c>
      <c r="B109" t="s">
        <v>102</v>
      </c>
      <c r="C109">
        <v>98</v>
      </c>
      <c r="D109">
        <v>84.516159117397962</v>
      </c>
      <c r="E109">
        <v>231629.03061224491</v>
      </c>
      <c r="F109">
        <v>2752.472248926108</v>
      </c>
      <c r="G109" t="s">
        <v>112</v>
      </c>
      <c r="H109" t="s">
        <v>9</v>
      </c>
      <c r="J109">
        <f t="shared" si="17"/>
        <v>98</v>
      </c>
      <c r="K109">
        <f t="shared" si="18"/>
        <v>84.52</v>
      </c>
      <c r="L109">
        <f t="shared" si="19"/>
        <v>231629.03</v>
      </c>
      <c r="M109">
        <f t="shared" si="20"/>
        <v>2752.47</v>
      </c>
      <c r="O109" s="7" t="s">
        <v>112</v>
      </c>
      <c r="P109" s="32">
        <v>98</v>
      </c>
      <c r="Q109" s="30">
        <v>84.516159117397962</v>
      </c>
      <c r="R109" s="29">
        <v>231629.03061224491</v>
      </c>
      <c r="S109" s="31">
        <v>2752.4722489261085</v>
      </c>
      <c r="T109" s="36">
        <f t="shared" si="21"/>
        <v>98</v>
      </c>
      <c r="U109" s="36">
        <f t="shared" si="22"/>
        <v>84.52</v>
      </c>
      <c r="V109" s="36">
        <f t="shared" si="23"/>
        <v>231629.03</v>
      </c>
      <c r="W109" s="36">
        <f t="shared" si="24"/>
        <v>2752.47</v>
      </c>
      <c r="Y109" t="b">
        <f t="shared" si="25"/>
        <v>1</v>
      </c>
      <c r="Z109" t="b">
        <f t="shared" si="26"/>
        <v>1</v>
      </c>
      <c r="AA109" t="b">
        <f t="shared" si="27"/>
        <v>1</v>
      </c>
      <c r="AB109" t="b">
        <f t="shared" si="28"/>
        <v>1</v>
      </c>
      <c r="AD109" s="7" t="s">
        <v>112</v>
      </c>
      <c r="AE109" s="31">
        <v>2752.4722489261085</v>
      </c>
      <c r="AG109" s="36">
        <f t="shared" si="29"/>
        <v>2752.47</v>
      </c>
      <c r="AI109" t="b">
        <f t="shared" si="30"/>
        <v>1</v>
      </c>
    </row>
    <row r="110" spans="1:35" x14ac:dyDescent="0.25">
      <c r="A110" s="1">
        <v>102</v>
      </c>
      <c r="B110" t="s">
        <v>102</v>
      </c>
      <c r="C110">
        <v>98</v>
      </c>
      <c r="D110">
        <v>86.783398777994378</v>
      </c>
      <c r="E110">
        <v>324177.55102040822</v>
      </c>
      <c r="F110">
        <v>3579.568443753396</v>
      </c>
      <c r="G110" t="s">
        <v>102</v>
      </c>
      <c r="H110" t="s">
        <v>9</v>
      </c>
      <c r="J110">
        <f t="shared" si="17"/>
        <v>98</v>
      </c>
      <c r="K110">
        <f t="shared" si="18"/>
        <v>86.78</v>
      </c>
      <c r="L110">
        <f t="shared" si="19"/>
        <v>324177.55</v>
      </c>
      <c r="M110">
        <f t="shared" si="20"/>
        <v>3579.57</v>
      </c>
      <c r="O110" s="5" t="s">
        <v>102</v>
      </c>
      <c r="P110" s="28">
        <v>98</v>
      </c>
      <c r="Q110" s="26">
        <v>86.783398777994378</v>
      </c>
      <c r="R110" s="25">
        <v>324177.55102040817</v>
      </c>
      <c r="S110" s="27">
        <v>3579.5684437533964</v>
      </c>
      <c r="T110" s="36">
        <f t="shared" si="21"/>
        <v>98</v>
      </c>
      <c r="U110" s="36">
        <f t="shared" si="22"/>
        <v>86.78</v>
      </c>
      <c r="V110" s="36">
        <f t="shared" si="23"/>
        <v>324177.55</v>
      </c>
      <c r="W110" s="36">
        <f t="shared" si="24"/>
        <v>3579.57</v>
      </c>
      <c r="Y110" t="b">
        <f t="shared" si="25"/>
        <v>1</v>
      </c>
      <c r="Z110" t="b">
        <f t="shared" si="26"/>
        <v>1</v>
      </c>
      <c r="AA110" t="b">
        <f t="shared" si="27"/>
        <v>1</v>
      </c>
      <c r="AB110" t="b">
        <f t="shared" si="28"/>
        <v>1</v>
      </c>
      <c r="AD110" s="5" t="s">
        <v>102</v>
      </c>
      <c r="AE110" s="27">
        <v>3579.5684437533964</v>
      </c>
      <c r="AG110" s="36">
        <f t="shared" si="29"/>
        <v>3579.57</v>
      </c>
      <c r="AI110" t="b">
        <f t="shared" si="30"/>
        <v>1</v>
      </c>
    </row>
    <row r="111" spans="1:35" x14ac:dyDescent="0.25">
      <c r="A111" s="1">
        <v>103</v>
      </c>
      <c r="B111" t="s">
        <v>102</v>
      </c>
      <c r="C111">
        <v>20</v>
      </c>
      <c r="D111">
        <v>62.195900000000009</v>
      </c>
      <c r="E111">
        <v>193600</v>
      </c>
      <c r="F111">
        <v>3102.4201559617591</v>
      </c>
      <c r="G111" t="s">
        <v>113</v>
      </c>
      <c r="H111" t="s">
        <v>9</v>
      </c>
      <c r="J111">
        <f t="shared" si="17"/>
        <v>20</v>
      </c>
      <c r="K111">
        <f t="shared" si="18"/>
        <v>62.2</v>
      </c>
      <c r="L111">
        <f t="shared" si="19"/>
        <v>193600</v>
      </c>
      <c r="M111">
        <f t="shared" si="20"/>
        <v>3102.42</v>
      </c>
      <c r="O111" s="7" t="s">
        <v>113</v>
      </c>
      <c r="P111" s="32">
        <v>20</v>
      </c>
      <c r="Q111" s="30">
        <v>62.195900000000009</v>
      </c>
      <c r="R111" s="29">
        <v>193600</v>
      </c>
      <c r="S111" s="31">
        <v>3102.4201559617586</v>
      </c>
      <c r="T111" s="36">
        <f t="shared" si="21"/>
        <v>20</v>
      </c>
      <c r="U111" s="36">
        <f t="shared" si="22"/>
        <v>62.2</v>
      </c>
      <c r="V111" s="36">
        <f t="shared" si="23"/>
        <v>193600</v>
      </c>
      <c r="W111" s="36">
        <f t="shared" si="24"/>
        <v>3102.42</v>
      </c>
      <c r="Y111" t="b">
        <f t="shared" si="25"/>
        <v>1</v>
      </c>
      <c r="Z111" t="b">
        <f t="shared" si="26"/>
        <v>1</v>
      </c>
      <c r="AA111" t="b">
        <f t="shared" si="27"/>
        <v>1</v>
      </c>
      <c r="AB111" t="b">
        <f t="shared" si="28"/>
        <v>1</v>
      </c>
      <c r="AD111" s="7" t="s">
        <v>113</v>
      </c>
      <c r="AE111" s="31">
        <v>3102.4201559617586</v>
      </c>
      <c r="AG111" s="36">
        <f t="shared" si="29"/>
        <v>3102.42</v>
      </c>
      <c r="AI111" t="b">
        <f t="shared" si="30"/>
        <v>1</v>
      </c>
    </row>
    <row r="112" spans="1:35" x14ac:dyDescent="0.25">
      <c r="A112" s="1">
        <v>104</v>
      </c>
      <c r="B112" t="s">
        <v>102</v>
      </c>
      <c r="C112">
        <v>15</v>
      </c>
      <c r="D112">
        <v>70.689327746151349</v>
      </c>
      <c r="E112">
        <v>138811.73333333331</v>
      </c>
      <c r="F112">
        <v>1960.5781893321739</v>
      </c>
      <c r="G112" t="s">
        <v>114</v>
      </c>
      <c r="H112" t="s">
        <v>9</v>
      </c>
      <c r="J112">
        <f t="shared" si="17"/>
        <v>15</v>
      </c>
      <c r="K112">
        <f t="shared" si="18"/>
        <v>70.69</v>
      </c>
      <c r="L112">
        <f t="shared" si="19"/>
        <v>138811.73000000001</v>
      </c>
      <c r="M112">
        <f t="shared" si="20"/>
        <v>1960.58</v>
      </c>
      <c r="O112" s="5" t="s">
        <v>114</v>
      </c>
      <c r="P112" s="28">
        <v>15</v>
      </c>
      <c r="Q112" s="26">
        <v>70.689327746151349</v>
      </c>
      <c r="R112" s="25">
        <v>138811.73333333334</v>
      </c>
      <c r="S112" s="27">
        <v>1960.5781893321744</v>
      </c>
      <c r="T112" s="36">
        <f t="shared" si="21"/>
        <v>15</v>
      </c>
      <c r="U112" s="36">
        <f t="shared" si="22"/>
        <v>70.69</v>
      </c>
      <c r="V112" s="36">
        <f t="shared" si="23"/>
        <v>138811.73000000001</v>
      </c>
      <c r="W112" s="36">
        <f t="shared" si="24"/>
        <v>1960.58</v>
      </c>
      <c r="Y112" t="b">
        <f t="shared" si="25"/>
        <v>1</v>
      </c>
      <c r="Z112" t="b">
        <f t="shared" si="26"/>
        <v>1</v>
      </c>
      <c r="AA112" t="b">
        <f t="shared" si="27"/>
        <v>1</v>
      </c>
      <c r="AB112" t="b">
        <f t="shared" si="28"/>
        <v>1</v>
      </c>
      <c r="AD112" s="5" t="s">
        <v>114</v>
      </c>
      <c r="AE112" s="27">
        <v>1960.5781893321744</v>
      </c>
      <c r="AG112" s="36">
        <f t="shared" si="29"/>
        <v>1960.58</v>
      </c>
      <c r="AI112" t="b">
        <f t="shared" si="30"/>
        <v>1</v>
      </c>
    </row>
    <row r="113" spans="1:35" x14ac:dyDescent="0.25">
      <c r="A113" s="1">
        <v>105</v>
      </c>
      <c r="B113" t="s">
        <v>102</v>
      </c>
      <c r="C113">
        <v>6</v>
      </c>
      <c r="D113">
        <v>36.833333333333343</v>
      </c>
      <c r="E113">
        <v>45166.666666666657</v>
      </c>
      <c r="F113">
        <v>1225.7784099889359</v>
      </c>
      <c r="G113" t="s">
        <v>115</v>
      </c>
      <c r="H113" t="s">
        <v>9</v>
      </c>
      <c r="J113">
        <f t="shared" si="17"/>
        <v>6</v>
      </c>
      <c r="K113">
        <f t="shared" si="18"/>
        <v>36.83</v>
      </c>
      <c r="L113">
        <f t="shared" si="19"/>
        <v>45166.67</v>
      </c>
      <c r="M113">
        <f t="shared" si="20"/>
        <v>1225.78</v>
      </c>
      <c r="O113" s="7" t="s">
        <v>115</v>
      </c>
      <c r="P113" s="32">
        <v>6</v>
      </c>
      <c r="Q113" s="30">
        <v>36.833333333333336</v>
      </c>
      <c r="R113" s="29">
        <v>45166.666666666664</v>
      </c>
      <c r="S113" s="31">
        <v>1225.7784099889363</v>
      </c>
      <c r="T113" s="36">
        <f t="shared" si="21"/>
        <v>6</v>
      </c>
      <c r="U113" s="36">
        <f t="shared" si="22"/>
        <v>36.83</v>
      </c>
      <c r="V113" s="36">
        <f t="shared" si="23"/>
        <v>45166.67</v>
      </c>
      <c r="W113" s="36">
        <f t="shared" si="24"/>
        <v>1225.78</v>
      </c>
      <c r="Y113" t="b">
        <f t="shared" si="25"/>
        <v>1</v>
      </c>
      <c r="Z113" t="b">
        <f t="shared" si="26"/>
        <v>1</v>
      </c>
      <c r="AA113" t="b">
        <f t="shared" si="27"/>
        <v>1</v>
      </c>
      <c r="AB113" t="b">
        <f t="shared" si="28"/>
        <v>1</v>
      </c>
      <c r="AD113" s="7" t="s">
        <v>115</v>
      </c>
      <c r="AE113" s="31">
        <v>1225.7784099889363</v>
      </c>
      <c r="AG113" s="36">
        <f t="shared" si="29"/>
        <v>1225.78</v>
      </c>
      <c r="AI113" t="b">
        <f t="shared" si="30"/>
        <v>1</v>
      </c>
    </row>
    <row r="114" spans="1:35" x14ac:dyDescent="0.25">
      <c r="A114" s="1">
        <v>106</v>
      </c>
      <c r="B114" t="s">
        <v>102</v>
      </c>
      <c r="C114">
        <v>58</v>
      </c>
      <c r="D114">
        <v>67.876404098984622</v>
      </c>
      <c r="E114">
        <v>95775.862068965522</v>
      </c>
      <c r="F114">
        <v>1402.3950660976941</v>
      </c>
      <c r="G114" t="s">
        <v>116</v>
      </c>
      <c r="H114" t="s">
        <v>9</v>
      </c>
      <c r="J114">
        <f t="shared" si="17"/>
        <v>58</v>
      </c>
      <c r="K114">
        <f t="shared" si="18"/>
        <v>67.88</v>
      </c>
      <c r="L114">
        <f t="shared" si="19"/>
        <v>95775.86</v>
      </c>
      <c r="M114">
        <f t="shared" si="20"/>
        <v>1402.4</v>
      </c>
      <c r="O114" s="5" t="s">
        <v>116</v>
      </c>
      <c r="P114" s="28">
        <v>58</v>
      </c>
      <c r="Q114" s="26">
        <v>67.876404098984622</v>
      </c>
      <c r="R114" s="25">
        <v>95775.862068965522</v>
      </c>
      <c r="S114" s="27">
        <v>1402.3950660976943</v>
      </c>
      <c r="T114" s="36">
        <f t="shared" si="21"/>
        <v>58</v>
      </c>
      <c r="U114" s="36">
        <f t="shared" si="22"/>
        <v>67.88</v>
      </c>
      <c r="V114" s="36">
        <f t="shared" si="23"/>
        <v>95775.86</v>
      </c>
      <c r="W114" s="36">
        <f t="shared" si="24"/>
        <v>1402.4</v>
      </c>
      <c r="Y114" t="b">
        <f t="shared" si="25"/>
        <v>1</v>
      </c>
      <c r="Z114" t="b">
        <f t="shared" si="26"/>
        <v>1</v>
      </c>
      <c r="AA114" t="b">
        <f t="shared" si="27"/>
        <v>1</v>
      </c>
      <c r="AB114" t="b">
        <f t="shared" si="28"/>
        <v>1</v>
      </c>
      <c r="AD114" s="5" t="s">
        <v>116</v>
      </c>
      <c r="AE114" s="27">
        <v>1402.3950660976943</v>
      </c>
      <c r="AG114" s="36">
        <f t="shared" si="29"/>
        <v>1402.4</v>
      </c>
      <c r="AI114" t="b">
        <f t="shared" si="30"/>
        <v>1</v>
      </c>
    </row>
    <row r="115" spans="1:35" x14ac:dyDescent="0.25">
      <c r="A115" s="1">
        <v>107</v>
      </c>
      <c r="B115" t="s">
        <v>102</v>
      </c>
      <c r="C115">
        <v>20</v>
      </c>
      <c r="D115">
        <v>81.18816576576576</v>
      </c>
      <c r="E115">
        <v>211700</v>
      </c>
      <c r="F115">
        <v>2600.8215121100502</v>
      </c>
      <c r="G115" t="s">
        <v>117</v>
      </c>
      <c r="H115" t="s">
        <v>9</v>
      </c>
      <c r="J115">
        <f t="shared" si="17"/>
        <v>20</v>
      </c>
      <c r="K115">
        <f t="shared" si="18"/>
        <v>81.19</v>
      </c>
      <c r="L115">
        <f t="shared" si="19"/>
        <v>211700</v>
      </c>
      <c r="M115">
        <f t="shared" si="20"/>
        <v>2600.8200000000002</v>
      </c>
      <c r="O115" s="7" t="s">
        <v>117</v>
      </c>
      <c r="P115" s="32">
        <v>20</v>
      </c>
      <c r="Q115" s="30">
        <v>81.18816576576576</v>
      </c>
      <c r="R115" s="29">
        <v>211700</v>
      </c>
      <c r="S115" s="31">
        <v>2600.8215121100502</v>
      </c>
      <c r="T115" s="36">
        <f t="shared" si="21"/>
        <v>20</v>
      </c>
      <c r="U115" s="36">
        <f t="shared" si="22"/>
        <v>81.19</v>
      </c>
      <c r="V115" s="36">
        <f t="shared" si="23"/>
        <v>211700</v>
      </c>
      <c r="W115" s="36">
        <f t="shared" si="24"/>
        <v>2600.8200000000002</v>
      </c>
      <c r="Y115" t="b">
        <f t="shared" si="25"/>
        <v>1</v>
      </c>
      <c r="Z115" t="b">
        <f t="shared" si="26"/>
        <v>1</v>
      </c>
      <c r="AA115" t="b">
        <f t="shared" si="27"/>
        <v>1</v>
      </c>
      <c r="AB115" t="b">
        <f t="shared" si="28"/>
        <v>1</v>
      </c>
      <c r="AD115" s="7" t="s">
        <v>117</v>
      </c>
      <c r="AE115" s="31">
        <v>2600.8215121100502</v>
      </c>
      <c r="AG115" s="36">
        <f t="shared" si="29"/>
        <v>2600.8200000000002</v>
      </c>
      <c r="AI115" t="b">
        <f t="shared" si="30"/>
        <v>1</v>
      </c>
    </row>
  </sheetData>
  <mergeCells count="2">
    <mergeCell ref="B1:H1"/>
    <mergeCell ref="P1:S1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C73"/>
  <sheetViews>
    <sheetView topLeftCell="H1" workbookViewId="0">
      <selection activeCell="AC29" sqref="AC29"/>
    </sheetView>
  </sheetViews>
  <sheetFormatPr baseColWidth="10" defaultColWidth="9.140625" defaultRowHeight="15" x14ac:dyDescent="0.25"/>
  <cols>
    <col min="10" max="10" width="9.5703125" bestFit="1" customWidth="1"/>
    <col min="12" max="12" width="10.5703125" bestFit="1" customWidth="1"/>
    <col min="20" max="21" width="9.42578125" bestFit="1" customWidth="1"/>
    <col min="22" max="22" width="11.7109375" bestFit="1" customWidth="1"/>
    <col min="23" max="23" width="9.42578125" bestFit="1" customWidth="1"/>
    <col min="25" max="29" width="11.85546875" bestFit="1" customWidth="1"/>
  </cols>
  <sheetData>
    <row r="1" spans="1:29" x14ac:dyDescent="0.25">
      <c r="A1" s="1"/>
      <c r="B1" s="45" t="s">
        <v>144</v>
      </c>
      <c r="C1" s="45"/>
      <c r="D1" s="45"/>
      <c r="E1" s="45"/>
      <c r="F1" s="45"/>
      <c r="G1" s="45"/>
      <c r="H1" s="45"/>
    </row>
    <row r="2" spans="1:29" x14ac:dyDescent="0.25">
      <c r="A2" s="1"/>
      <c r="B2" s="1" t="s">
        <v>1</v>
      </c>
      <c r="C2" s="1" t="s">
        <v>150</v>
      </c>
      <c r="D2" s="1" t="s">
        <v>149</v>
      </c>
      <c r="E2" s="1" t="s">
        <v>148</v>
      </c>
      <c r="F2" s="1" t="s">
        <v>147</v>
      </c>
      <c r="G2" s="1" t="s">
        <v>2</v>
      </c>
      <c r="H2" s="1" t="s">
        <v>0</v>
      </c>
    </row>
    <row r="4" spans="1:29" x14ac:dyDescent="0.25">
      <c r="A4" s="1">
        <v>0</v>
      </c>
      <c r="C4">
        <v>414</v>
      </c>
      <c r="D4">
        <v>150.21207201639001</v>
      </c>
      <c r="E4">
        <v>561197.69323671493</v>
      </c>
      <c r="F4">
        <v>3749.7616535538391</v>
      </c>
      <c r="H4" t="s">
        <v>9</v>
      </c>
      <c r="J4" s="37">
        <f>ROUND(C4,2)</f>
        <v>414</v>
      </c>
      <c r="K4" s="37">
        <f t="shared" ref="K4:M4" si="0">ROUND(D4,2)</f>
        <v>150.21</v>
      </c>
      <c r="L4" s="37">
        <f t="shared" si="0"/>
        <v>561197.68999999994</v>
      </c>
      <c r="M4" s="37">
        <f t="shared" si="0"/>
        <v>3749.76</v>
      </c>
      <c r="O4" s="22">
        <v>414</v>
      </c>
      <c r="P4" s="24">
        <v>150.21207201639001</v>
      </c>
      <c r="Q4" s="22">
        <v>561197.69323671493</v>
      </c>
      <c r="R4" s="24">
        <v>3749.7616535538509</v>
      </c>
      <c r="T4" s="36">
        <f>ROUND(O4,2)</f>
        <v>414</v>
      </c>
      <c r="U4" s="36">
        <f t="shared" ref="U4:W4" si="1">ROUND(P4,2)</f>
        <v>150.21</v>
      </c>
      <c r="V4" s="36">
        <f t="shared" si="1"/>
        <v>561197.68999999994</v>
      </c>
      <c r="W4" s="36">
        <f t="shared" si="1"/>
        <v>3749.76</v>
      </c>
      <c r="X4" s="35"/>
      <c r="Y4" s="36" t="b">
        <f>J4=T4</f>
        <v>1</v>
      </c>
      <c r="Z4" s="36" t="b">
        <f t="shared" ref="Z4:AB4" si="2">K4=U4</f>
        <v>1</v>
      </c>
      <c r="AA4" s="36" t="b">
        <f t="shared" si="2"/>
        <v>1</v>
      </c>
      <c r="AB4" s="36" t="b">
        <f t="shared" si="2"/>
        <v>1</v>
      </c>
      <c r="AC4" s="36"/>
    </row>
    <row r="5" spans="1:29" x14ac:dyDescent="0.25">
      <c r="A5" s="1">
        <v>0</v>
      </c>
      <c r="B5" t="s">
        <v>10</v>
      </c>
      <c r="C5">
        <v>255</v>
      </c>
      <c r="D5">
        <v>154.80297965143859</v>
      </c>
      <c r="E5">
        <v>643391.37254901964</v>
      </c>
      <c r="F5">
        <v>4112.5012650787621</v>
      </c>
      <c r="H5" t="s">
        <v>9</v>
      </c>
      <c r="J5" s="37">
        <f t="shared" ref="J5:J64" si="3">ROUND(C5,2)</f>
        <v>255</v>
      </c>
      <c r="K5" s="37">
        <f t="shared" ref="K5:K64" si="4">ROUND(D5,2)</f>
        <v>154.80000000000001</v>
      </c>
      <c r="L5" s="37">
        <f t="shared" ref="L5:L64" si="5">ROUND(E5,2)</f>
        <v>643391.37</v>
      </c>
      <c r="M5" s="37">
        <f t="shared" ref="M5:M64" si="6">ROUND(F5,2)</f>
        <v>4112.5</v>
      </c>
      <c r="O5" s="22">
        <v>255</v>
      </c>
      <c r="P5" s="24">
        <v>154.80297965143851</v>
      </c>
      <c r="Q5" s="22">
        <v>643391.37254901964</v>
      </c>
      <c r="R5" s="24">
        <v>4112.5012650787585</v>
      </c>
      <c r="T5" s="36">
        <f t="shared" ref="T5:T64" si="7">ROUND(O5,2)</f>
        <v>255</v>
      </c>
      <c r="U5" s="36">
        <f t="shared" ref="U5:U64" si="8">ROUND(P5,2)</f>
        <v>154.80000000000001</v>
      </c>
      <c r="V5" s="36">
        <f t="shared" ref="V5:V64" si="9">ROUND(Q5,2)</f>
        <v>643391.37</v>
      </c>
      <c r="W5" s="36">
        <f t="shared" ref="W5:W64" si="10">ROUND(R5,2)</f>
        <v>4112.5</v>
      </c>
      <c r="Y5" s="36" t="b">
        <f t="shared" ref="Y5:Y64" si="11">J5=T5</f>
        <v>1</v>
      </c>
      <c r="Z5" s="36" t="b">
        <f t="shared" ref="Z5:Z64" si="12">K5=U5</f>
        <v>1</v>
      </c>
      <c r="AA5" s="36" t="b">
        <f t="shared" ref="AA5:AA64" si="13">L5=V5</f>
        <v>1</v>
      </c>
      <c r="AB5" s="36" t="b">
        <f t="shared" ref="AB5:AB64" si="14">M5=W5</f>
        <v>1</v>
      </c>
    </row>
    <row r="6" spans="1:29" x14ac:dyDescent="0.25">
      <c r="A6" s="1">
        <v>0</v>
      </c>
      <c r="B6" t="s">
        <v>10</v>
      </c>
      <c r="C6">
        <v>6</v>
      </c>
      <c r="D6">
        <v>149.01666666666671</v>
      </c>
      <c r="E6">
        <v>710000</v>
      </c>
      <c r="F6">
        <v>4845.0932921932299</v>
      </c>
      <c r="G6" t="s">
        <v>12</v>
      </c>
      <c r="H6" t="s">
        <v>9</v>
      </c>
      <c r="J6" s="37">
        <f t="shared" si="3"/>
        <v>6</v>
      </c>
      <c r="K6" s="37">
        <f t="shared" si="4"/>
        <v>149.02000000000001</v>
      </c>
      <c r="L6" s="37">
        <f t="shared" si="5"/>
        <v>710000</v>
      </c>
      <c r="M6" s="37">
        <f t="shared" si="6"/>
        <v>4845.09</v>
      </c>
      <c r="O6" s="32">
        <v>6</v>
      </c>
      <c r="P6" s="30">
        <v>149.01666666666665</v>
      </c>
      <c r="Q6" s="29">
        <v>710000</v>
      </c>
      <c r="R6" s="31">
        <v>4845.093292193229</v>
      </c>
      <c r="T6" s="36">
        <f t="shared" si="7"/>
        <v>6</v>
      </c>
      <c r="U6" s="36">
        <f t="shared" si="8"/>
        <v>149.02000000000001</v>
      </c>
      <c r="V6" s="36">
        <f t="shared" si="9"/>
        <v>710000</v>
      </c>
      <c r="W6" s="36">
        <f t="shared" si="10"/>
        <v>4845.09</v>
      </c>
      <c r="Y6" s="36" t="b">
        <f t="shared" si="11"/>
        <v>1</v>
      </c>
      <c r="Z6" s="36" t="b">
        <f t="shared" si="12"/>
        <v>1</v>
      </c>
      <c r="AA6" s="36" t="b">
        <f t="shared" si="13"/>
        <v>1</v>
      </c>
      <c r="AB6" s="36" t="b">
        <f t="shared" si="14"/>
        <v>1</v>
      </c>
    </row>
    <row r="7" spans="1:29" x14ac:dyDescent="0.25">
      <c r="A7" s="1">
        <v>1</v>
      </c>
      <c r="B7" t="s">
        <v>10</v>
      </c>
      <c r="C7">
        <v>8</v>
      </c>
      <c r="D7">
        <v>128.47375</v>
      </c>
      <c r="E7">
        <v>518750</v>
      </c>
      <c r="F7">
        <v>4099.1101796938083</v>
      </c>
      <c r="G7" t="s">
        <v>14</v>
      </c>
      <c r="H7" t="s">
        <v>9</v>
      </c>
      <c r="J7" s="37">
        <f t="shared" si="3"/>
        <v>8</v>
      </c>
      <c r="K7" s="37">
        <f t="shared" si="4"/>
        <v>128.47</v>
      </c>
      <c r="L7" s="37">
        <f t="shared" si="5"/>
        <v>518750</v>
      </c>
      <c r="M7" s="37">
        <f t="shared" si="6"/>
        <v>4099.1099999999997</v>
      </c>
      <c r="O7" s="32">
        <v>8</v>
      </c>
      <c r="P7" s="30">
        <v>128.47375</v>
      </c>
      <c r="Q7" s="29">
        <v>518750</v>
      </c>
      <c r="R7" s="31">
        <v>4099.1101796938083</v>
      </c>
      <c r="T7" s="36">
        <f t="shared" si="7"/>
        <v>8</v>
      </c>
      <c r="U7" s="36">
        <f t="shared" si="8"/>
        <v>128.47</v>
      </c>
      <c r="V7" s="36">
        <f t="shared" si="9"/>
        <v>518750</v>
      </c>
      <c r="W7" s="36">
        <f t="shared" si="10"/>
        <v>4099.1099999999997</v>
      </c>
      <c r="Y7" s="36" t="b">
        <f t="shared" si="11"/>
        <v>1</v>
      </c>
      <c r="Z7" s="36" t="b">
        <f t="shared" si="12"/>
        <v>1</v>
      </c>
      <c r="AA7" s="36" t="b">
        <f t="shared" si="13"/>
        <v>1</v>
      </c>
      <c r="AB7" s="36" t="b">
        <f t="shared" si="14"/>
        <v>1</v>
      </c>
    </row>
    <row r="8" spans="1:29" x14ac:dyDescent="0.25">
      <c r="A8" s="1">
        <v>2</v>
      </c>
      <c r="B8" t="s">
        <v>10</v>
      </c>
      <c r="C8">
        <v>10</v>
      </c>
      <c r="D8">
        <v>191.54894176995441</v>
      </c>
      <c r="E8">
        <v>830000</v>
      </c>
      <c r="F8">
        <v>4314.7822675609059</v>
      </c>
      <c r="G8" t="s">
        <v>10</v>
      </c>
      <c r="H8" t="s">
        <v>9</v>
      </c>
      <c r="J8" s="37">
        <f t="shared" si="3"/>
        <v>10</v>
      </c>
      <c r="K8" s="37">
        <f t="shared" si="4"/>
        <v>191.55</v>
      </c>
      <c r="L8" s="37">
        <f t="shared" si="5"/>
        <v>830000</v>
      </c>
      <c r="M8" s="37">
        <f t="shared" si="6"/>
        <v>4314.78</v>
      </c>
      <c r="O8" s="32">
        <v>10</v>
      </c>
      <c r="P8" s="30">
        <v>191.5489417699545</v>
      </c>
      <c r="Q8" s="29">
        <v>830000</v>
      </c>
      <c r="R8" s="31">
        <v>4314.7822675609041</v>
      </c>
      <c r="T8" s="36">
        <f t="shared" si="7"/>
        <v>10</v>
      </c>
      <c r="U8" s="36">
        <f t="shared" si="8"/>
        <v>191.55</v>
      </c>
      <c r="V8" s="36">
        <f t="shared" si="9"/>
        <v>830000</v>
      </c>
      <c r="W8" s="36">
        <f t="shared" si="10"/>
        <v>4314.78</v>
      </c>
      <c r="Y8" s="36" t="b">
        <f t="shared" si="11"/>
        <v>1</v>
      </c>
      <c r="Z8" s="36" t="b">
        <f t="shared" si="12"/>
        <v>1</v>
      </c>
      <c r="AA8" s="36" t="b">
        <f t="shared" si="13"/>
        <v>1</v>
      </c>
      <c r="AB8" s="36" t="b">
        <f t="shared" si="14"/>
        <v>1</v>
      </c>
    </row>
    <row r="9" spans="1:29" x14ac:dyDescent="0.25">
      <c r="A9" s="1">
        <v>3</v>
      </c>
      <c r="B9" t="s">
        <v>10</v>
      </c>
      <c r="C9">
        <v>10</v>
      </c>
      <c r="D9">
        <v>108.861349472</v>
      </c>
      <c r="E9">
        <v>435600</v>
      </c>
      <c r="F9">
        <v>4003.5570414254462</v>
      </c>
      <c r="G9" t="s">
        <v>18</v>
      </c>
      <c r="H9" t="s">
        <v>9</v>
      </c>
      <c r="J9" s="37">
        <f t="shared" si="3"/>
        <v>10</v>
      </c>
      <c r="K9" s="37">
        <f t="shared" si="4"/>
        <v>108.86</v>
      </c>
      <c r="L9" s="37">
        <f t="shared" si="5"/>
        <v>435600</v>
      </c>
      <c r="M9" s="37">
        <f t="shared" si="6"/>
        <v>4003.56</v>
      </c>
      <c r="O9" s="28">
        <v>10</v>
      </c>
      <c r="P9" s="26">
        <v>108.861349472</v>
      </c>
      <c r="Q9" s="25">
        <v>435600</v>
      </c>
      <c r="R9" s="27">
        <v>4003.5570414254462</v>
      </c>
      <c r="T9" s="36">
        <f t="shared" si="7"/>
        <v>10</v>
      </c>
      <c r="U9" s="36">
        <f t="shared" si="8"/>
        <v>108.86</v>
      </c>
      <c r="V9" s="36">
        <f t="shared" si="9"/>
        <v>435600</v>
      </c>
      <c r="W9" s="36">
        <f t="shared" si="10"/>
        <v>4003.56</v>
      </c>
      <c r="Y9" s="36" t="b">
        <f t="shared" si="11"/>
        <v>1</v>
      </c>
      <c r="Z9" s="36" t="b">
        <f t="shared" si="12"/>
        <v>1</v>
      </c>
      <c r="AA9" s="36" t="b">
        <f t="shared" si="13"/>
        <v>1</v>
      </c>
      <c r="AB9" s="36" t="b">
        <f t="shared" si="14"/>
        <v>1</v>
      </c>
    </row>
    <row r="10" spans="1:29" x14ac:dyDescent="0.25">
      <c r="A10" s="1">
        <v>4</v>
      </c>
      <c r="B10" t="s">
        <v>10</v>
      </c>
      <c r="C10">
        <v>3</v>
      </c>
      <c r="D10">
        <v>122.109397695</v>
      </c>
      <c r="E10">
        <v>355000</v>
      </c>
      <c r="F10">
        <v>2907.2291461686259</v>
      </c>
      <c r="G10" t="s">
        <v>19</v>
      </c>
      <c r="H10" t="s">
        <v>9</v>
      </c>
      <c r="J10" s="37">
        <f t="shared" si="3"/>
        <v>3</v>
      </c>
      <c r="K10" s="37">
        <f t="shared" si="4"/>
        <v>122.11</v>
      </c>
      <c r="L10" s="37">
        <f t="shared" si="5"/>
        <v>355000</v>
      </c>
      <c r="M10" s="37">
        <f t="shared" si="6"/>
        <v>2907.23</v>
      </c>
      <c r="O10" s="32">
        <v>3</v>
      </c>
      <c r="P10" s="30">
        <v>122.109397695</v>
      </c>
      <c r="Q10" s="29">
        <v>355000</v>
      </c>
      <c r="R10" s="31">
        <v>2907.2291461686259</v>
      </c>
      <c r="T10" s="36">
        <f t="shared" si="7"/>
        <v>3</v>
      </c>
      <c r="U10" s="36">
        <f t="shared" si="8"/>
        <v>122.11</v>
      </c>
      <c r="V10" s="36">
        <f t="shared" si="9"/>
        <v>355000</v>
      </c>
      <c r="W10" s="36">
        <f t="shared" si="10"/>
        <v>2907.23</v>
      </c>
      <c r="Y10" s="36" t="b">
        <f t="shared" si="11"/>
        <v>1</v>
      </c>
      <c r="Z10" s="36" t="b">
        <f t="shared" si="12"/>
        <v>1</v>
      </c>
      <c r="AA10" s="36" t="b">
        <f t="shared" si="13"/>
        <v>1</v>
      </c>
      <c r="AB10" s="36" t="b">
        <f t="shared" si="14"/>
        <v>1</v>
      </c>
    </row>
    <row r="11" spans="1:29" x14ac:dyDescent="0.25">
      <c r="A11" s="1">
        <v>5</v>
      </c>
      <c r="B11" t="s">
        <v>10</v>
      </c>
      <c r="C11">
        <v>3</v>
      </c>
      <c r="D11">
        <v>124.6148123466667</v>
      </c>
      <c r="E11">
        <v>419666.66666666669</v>
      </c>
      <c r="F11">
        <v>3369.3889963885081</v>
      </c>
      <c r="G11" t="s">
        <v>20</v>
      </c>
      <c r="H11" t="s">
        <v>9</v>
      </c>
      <c r="J11" s="37">
        <f t="shared" si="3"/>
        <v>3</v>
      </c>
      <c r="K11" s="37">
        <f t="shared" si="4"/>
        <v>124.61</v>
      </c>
      <c r="L11" s="37">
        <f t="shared" si="5"/>
        <v>419666.67</v>
      </c>
      <c r="M11" s="37">
        <f t="shared" si="6"/>
        <v>3369.39</v>
      </c>
      <c r="O11" s="28">
        <v>3</v>
      </c>
      <c r="P11" s="26">
        <v>124.61481234666667</v>
      </c>
      <c r="Q11" s="25">
        <v>419666.66666666669</v>
      </c>
      <c r="R11" s="27">
        <v>3369.3889963885081</v>
      </c>
      <c r="T11" s="36">
        <f t="shared" si="7"/>
        <v>3</v>
      </c>
      <c r="U11" s="36">
        <f t="shared" si="8"/>
        <v>124.61</v>
      </c>
      <c r="V11" s="36">
        <f t="shared" si="9"/>
        <v>419666.67</v>
      </c>
      <c r="W11" s="36">
        <f t="shared" si="10"/>
        <v>3369.39</v>
      </c>
      <c r="Y11" s="36" t="b">
        <f t="shared" si="11"/>
        <v>1</v>
      </c>
      <c r="Z11" s="36" t="b">
        <f t="shared" si="12"/>
        <v>1</v>
      </c>
      <c r="AA11" s="36" t="b">
        <f t="shared" si="13"/>
        <v>1</v>
      </c>
      <c r="AB11" s="36" t="b">
        <f t="shared" si="14"/>
        <v>1</v>
      </c>
    </row>
    <row r="12" spans="1:29" x14ac:dyDescent="0.25">
      <c r="A12" s="1">
        <v>6</v>
      </c>
      <c r="B12" t="s">
        <v>10</v>
      </c>
      <c r="C12">
        <v>2</v>
      </c>
      <c r="D12">
        <v>192.5</v>
      </c>
      <c r="E12">
        <v>1037500</v>
      </c>
      <c r="F12">
        <v>5385.4875283446709</v>
      </c>
      <c r="G12" t="s">
        <v>22</v>
      </c>
      <c r="H12" t="s">
        <v>9</v>
      </c>
      <c r="J12" s="37">
        <f t="shared" si="3"/>
        <v>2</v>
      </c>
      <c r="K12" s="37">
        <f t="shared" si="4"/>
        <v>192.5</v>
      </c>
      <c r="L12" s="37">
        <f t="shared" si="5"/>
        <v>1037500</v>
      </c>
      <c r="M12" s="37">
        <f t="shared" si="6"/>
        <v>5385.49</v>
      </c>
      <c r="O12" s="28">
        <v>2</v>
      </c>
      <c r="P12" s="26">
        <v>192.5</v>
      </c>
      <c r="Q12" s="25">
        <v>1037500</v>
      </c>
      <c r="R12" s="27">
        <v>5385.4875283446709</v>
      </c>
      <c r="T12" s="36">
        <f t="shared" si="7"/>
        <v>2</v>
      </c>
      <c r="U12" s="36">
        <f t="shared" si="8"/>
        <v>192.5</v>
      </c>
      <c r="V12" s="36">
        <f t="shared" si="9"/>
        <v>1037500</v>
      </c>
      <c r="W12" s="36">
        <f t="shared" si="10"/>
        <v>5385.49</v>
      </c>
      <c r="Y12" s="36" t="b">
        <f t="shared" si="11"/>
        <v>1</v>
      </c>
      <c r="Z12" s="36" t="b">
        <f t="shared" si="12"/>
        <v>1</v>
      </c>
      <c r="AA12" s="36" t="b">
        <f t="shared" si="13"/>
        <v>1</v>
      </c>
      <c r="AB12" s="36" t="b">
        <f t="shared" si="14"/>
        <v>1</v>
      </c>
    </row>
    <row r="13" spans="1:29" x14ac:dyDescent="0.25">
      <c r="A13" s="1">
        <v>7</v>
      </c>
      <c r="B13" t="s">
        <v>10</v>
      </c>
      <c r="C13">
        <v>17</v>
      </c>
      <c r="D13">
        <v>139.8565280330788</v>
      </c>
      <c r="E13">
        <v>997705.8823529412</v>
      </c>
      <c r="F13">
        <v>6768.1158239377773</v>
      </c>
      <c r="G13" t="s">
        <v>23</v>
      </c>
      <c r="H13" t="s">
        <v>9</v>
      </c>
      <c r="J13" s="37">
        <f t="shared" si="3"/>
        <v>17</v>
      </c>
      <c r="K13" s="37">
        <f t="shared" si="4"/>
        <v>139.86000000000001</v>
      </c>
      <c r="L13" s="37">
        <f t="shared" si="5"/>
        <v>997705.88</v>
      </c>
      <c r="M13" s="37">
        <f t="shared" si="6"/>
        <v>6768.12</v>
      </c>
      <c r="O13" s="32">
        <v>17</v>
      </c>
      <c r="P13" s="30">
        <v>139.85652803307883</v>
      </c>
      <c r="Q13" s="29">
        <v>997705.8823529412</v>
      </c>
      <c r="R13" s="31">
        <v>6768.1158239377764</v>
      </c>
      <c r="T13" s="36">
        <f t="shared" si="7"/>
        <v>17</v>
      </c>
      <c r="U13" s="36">
        <f t="shared" si="8"/>
        <v>139.86000000000001</v>
      </c>
      <c r="V13" s="36">
        <f t="shared" si="9"/>
        <v>997705.88</v>
      </c>
      <c r="W13" s="36">
        <f t="shared" si="10"/>
        <v>6768.12</v>
      </c>
      <c r="Y13" s="36" t="b">
        <f t="shared" si="11"/>
        <v>1</v>
      </c>
      <c r="Z13" s="36" t="b">
        <f t="shared" si="12"/>
        <v>1</v>
      </c>
      <c r="AA13" s="36" t="b">
        <f t="shared" si="13"/>
        <v>1</v>
      </c>
      <c r="AB13" s="36" t="b">
        <f t="shared" si="14"/>
        <v>1</v>
      </c>
    </row>
    <row r="14" spans="1:29" x14ac:dyDescent="0.25">
      <c r="A14" s="1">
        <v>8</v>
      </c>
      <c r="B14" t="s">
        <v>10</v>
      </c>
      <c r="C14">
        <v>9</v>
      </c>
      <c r="D14">
        <v>76.77015618888889</v>
      </c>
      <c r="E14">
        <v>289222.22222222219</v>
      </c>
      <c r="F14">
        <v>3797.8847005052139</v>
      </c>
      <c r="G14" t="s">
        <v>25</v>
      </c>
      <c r="H14" t="s">
        <v>9</v>
      </c>
      <c r="J14" s="37">
        <f t="shared" si="3"/>
        <v>9</v>
      </c>
      <c r="K14" s="37">
        <f t="shared" si="4"/>
        <v>76.77</v>
      </c>
      <c r="L14" s="37">
        <f t="shared" si="5"/>
        <v>289222.21999999997</v>
      </c>
      <c r="M14" s="37">
        <f t="shared" si="6"/>
        <v>3797.88</v>
      </c>
      <c r="O14" s="32">
        <v>9</v>
      </c>
      <c r="P14" s="30">
        <v>76.77015618888889</v>
      </c>
      <c r="Q14" s="29">
        <v>289222.22222222225</v>
      </c>
      <c r="R14" s="31">
        <v>3797.8847005052139</v>
      </c>
      <c r="T14" s="36">
        <f t="shared" si="7"/>
        <v>9</v>
      </c>
      <c r="U14" s="36">
        <f t="shared" si="8"/>
        <v>76.77</v>
      </c>
      <c r="V14" s="36">
        <f t="shared" si="9"/>
        <v>289222.21999999997</v>
      </c>
      <c r="W14" s="36">
        <f t="shared" si="10"/>
        <v>3797.88</v>
      </c>
      <c r="Y14" s="36" t="b">
        <f t="shared" si="11"/>
        <v>1</v>
      </c>
      <c r="Z14" s="36" t="b">
        <f t="shared" si="12"/>
        <v>1</v>
      </c>
      <c r="AA14" s="36" t="b">
        <f t="shared" si="13"/>
        <v>1</v>
      </c>
      <c r="AB14" s="36" t="b">
        <f t="shared" si="14"/>
        <v>1</v>
      </c>
    </row>
    <row r="15" spans="1:29" x14ac:dyDescent="0.25">
      <c r="A15" s="1">
        <v>9</v>
      </c>
      <c r="B15" t="s">
        <v>10</v>
      </c>
      <c r="C15">
        <v>2</v>
      </c>
      <c r="D15">
        <v>93.3</v>
      </c>
      <c r="E15">
        <v>405000</v>
      </c>
      <c r="F15">
        <v>4340.8360128617369</v>
      </c>
      <c r="G15" t="s">
        <v>26</v>
      </c>
      <c r="H15" t="s">
        <v>9</v>
      </c>
      <c r="J15" s="37">
        <f t="shared" si="3"/>
        <v>2</v>
      </c>
      <c r="K15" s="37">
        <f t="shared" si="4"/>
        <v>93.3</v>
      </c>
      <c r="L15" s="37">
        <f t="shared" si="5"/>
        <v>405000</v>
      </c>
      <c r="M15" s="37">
        <f t="shared" si="6"/>
        <v>4340.84</v>
      </c>
      <c r="O15" s="28">
        <v>2</v>
      </c>
      <c r="P15" s="26">
        <v>93.3</v>
      </c>
      <c r="Q15" s="25">
        <v>405000</v>
      </c>
      <c r="R15" s="27">
        <v>4340.8360128617369</v>
      </c>
      <c r="T15" s="36">
        <f t="shared" si="7"/>
        <v>2</v>
      </c>
      <c r="U15" s="36">
        <f t="shared" si="8"/>
        <v>93.3</v>
      </c>
      <c r="V15" s="36">
        <f t="shared" si="9"/>
        <v>405000</v>
      </c>
      <c r="W15" s="36">
        <f t="shared" si="10"/>
        <v>4340.84</v>
      </c>
      <c r="Y15" s="36" t="b">
        <f t="shared" si="11"/>
        <v>1</v>
      </c>
      <c r="Z15" s="36" t="b">
        <f t="shared" si="12"/>
        <v>1</v>
      </c>
      <c r="AA15" s="36" t="b">
        <f t="shared" si="13"/>
        <v>1</v>
      </c>
      <c r="AB15" s="36" t="b">
        <f t="shared" si="14"/>
        <v>1</v>
      </c>
    </row>
    <row r="16" spans="1:29" x14ac:dyDescent="0.25">
      <c r="A16" s="1">
        <v>10</v>
      </c>
      <c r="B16" t="s">
        <v>10</v>
      </c>
      <c r="C16">
        <v>3</v>
      </c>
      <c r="D16">
        <v>181.905</v>
      </c>
      <c r="E16">
        <v>880000</v>
      </c>
      <c r="F16">
        <v>4837.6900030235574</v>
      </c>
      <c r="G16" t="s">
        <v>27</v>
      </c>
      <c r="H16" t="s">
        <v>9</v>
      </c>
      <c r="J16" s="37">
        <f t="shared" si="3"/>
        <v>3</v>
      </c>
      <c r="K16" s="37">
        <f t="shared" si="4"/>
        <v>181.91</v>
      </c>
      <c r="L16" s="37">
        <f t="shared" si="5"/>
        <v>880000</v>
      </c>
      <c r="M16" s="37">
        <f t="shared" si="6"/>
        <v>4837.6899999999996</v>
      </c>
      <c r="O16" s="32">
        <v>3</v>
      </c>
      <c r="P16" s="30">
        <v>181.905</v>
      </c>
      <c r="Q16" s="29">
        <v>880000</v>
      </c>
      <c r="R16" s="31">
        <v>4837.6900030235565</v>
      </c>
      <c r="T16" s="36">
        <f t="shared" si="7"/>
        <v>3</v>
      </c>
      <c r="U16" s="36">
        <f t="shared" si="8"/>
        <v>181.91</v>
      </c>
      <c r="V16" s="36">
        <f t="shared" si="9"/>
        <v>880000</v>
      </c>
      <c r="W16" s="36">
        <f t="shared" si="10"/>
        <v>4837.6899999999996</v>
      </c>
      <c r="Y16" s="36" t="b">
        <f t="shared" si="11"/>
        <v>1</v>
      </c>
      <c r="Z16" s="36" t="b">
        <f t="shared" si="12"/>
        <v>1</v>
      </c>
      <c r="AA16" s="36" t="b">
        <f t="shared" si="13"/>
        <v>1</v>
      </c>
      <c r="AB16" s="36" t="b">
        <f t="shared" si="14"/>
        <v>1</v>
      </c>
    </row>
    <row r="17" spans="1:28" x14ac:dyDescent="0.25">
      <c r="A17" s="1">
        <v>11</v>
      </c>
      <c r="B17" t="s">
        <v>10</v>
      </c>
      <c r="C17">
        <v>4</v>
      </c>
      <c r="D17">
        <v>130.67250000000001</v>
      </c>
      <c r="E17">
        <v>361750</v>
      </c>
      <c r="F17">
        <v>2864.047426628897</v>
      </c>
      <c r="G17" t="s">
        <v>31</v>
      </c>
      <c r="H17" t="s">
        <v>9</v>
      </c>
      <c r="J17" s="37">
        <f t="shared" si="3"/>
        <v>4</v>
      </c>
      <c r="K17" s="37">
        <f t="shared" si="4"/>
        <v>130.66999999999999</v>
      </c>
      <c r="L17" s="37">
        <f t="shared" si="5"/>
        <v>361750</v>
      </c>
      <c r="M17" s="37">
        <f t="shared" si="6"/>
        <v>2864.05</v>
      </c>
      <c r="O17" s="32">
        <v>4</v>
      </c>
      <c r="P17" s="30">
        <v>130.67250000000001</v>
      </c>
      <c r="Q17" s="29">
        <v>361750</v>
      </c>
      <c r="R17" s="31">
        <v>2864.0474266288966</v>
      </c>
      <c r="T17" s="36">
        <f t="shared" si="7"/>
        <v>4</v>
      </c>
      <c r="U17" s="36">
        <f t="shared" si="8"/>
        <v>130.66999999999999</v>
      </c>
      <c r="V17" s="36">
        <f t="shared" si="9"/>
        <v>361750</v>
      </c>
      <c r="W17" s="36">
        <f t="shared" si="10"/>
        <v>2864.05</v>
      </c>
      <c r="Y17" s="36" t="b">
        <f t="shared" si="11"/>
        <v>1</v>
      </c>
      <c r="Z17" s="36" t="b">
        <f t="shared" si="12"/>
        <v>1</v>
      </c>
      <c r="AA17" s="36" t="b">
        <f t="shared" si="13"/>
        <v>1</v>
      </c>
      <c r="AB17" s="36" t="b">
        <f t="shared" si="14"/>
        <v>1</v>
      </c>
    </row>
    <row r="18" spans="1:28" x14ac:dyDescent="0.25">
      <c r="A18" s="1">
        <v>12</v>
      </c>
      <c r="B18" t="s">
        <v>10</v>
      </c>
      <c r="C18">
        <v>13</v>
      </c>
      <c r="D18">
        <v>110.75</v>
      </c>
      <c r="E18">
        <v>350000</v>
      </c>
      <c r="F18">
        <v>3160.270880361174</v>
      </c>
      <c r="G18" t="s">
        <v>34</v>
      </c>
      <c r="H18" t="s">
        <v>9</v>
      </c>
      <c r="J18" s="37">
        <f t="shared" si="3"/>
        <v>13</v>
      </c>
      <c r="K18" s="37">
        <f t="shared" si="4"/>
        <v>110.75</v>
      </c>
      <c r="L18" s="37">
        <f t="shared" si="5"/>
        <v>350000</v>
      </c>
      <c r="M18" s="37">
        <f t="shared" si="6"/>
        <v>3160.27</v>
      </c>
      <c r="O18" s="28">
        <v>13</v>
      </c>
      <c r="P18" s="26">
        <v>110.75</v>
      </c>
      <c r="Q18" s="25">
        <v>350000</v>
      </c>
      <c r="R18" s="27">
        <v>3160.2708803611745</v>
      </c>
      <c r="T18" s="36">
        <f t="shared" si="7"/>
        <v>13</v>
      </c>
      <c r="U18" s="36">
        <f t="shared" si="8"/>
        <v>110.75</v>
      </c>
      <c r="V18" s="36">
        <f t="shared" si="9"/>
        <v>350000</v>
      </c>
      <c r="W18" s="36">
        <f t="shared" si="10"/>
        <v>3160.27</v>
      </c>
      <c r="Y18" s="36" t="b">
        <f t="shared" si="11"/>
        <v>1</v>
      </c>
      <c r="Z18" s="36" t="b">
        <f t="shared" si="12"/>
        <v>1</v>
      </c>
      <c r="AA18" s="36" t="b">
        <f t="shared" si="13"/>
        <v>1</v>
      </c>
      <c r="AB18" s="36" t="b">
        <f t="shared" si="14"/>
        <v>1</v>
      </c>
    </row>
    <row r="19" spans="1:28" x14ac:dyDescent="0.25">
      <c r="A19" s="1">
        <v>13</v>
      </c>
      <c r="B19" t="s">
        <v>10</v>
      </c>
      <c r="C19">
        <v>6</v>
      </c>
      <c r="D19">
        <v>214.82</v>
      </c>
      <c r="E19">
        <v>631666.66666666663</v>
      </c>
      <c r="F19">
        <v>2902.5230006832548</v>
      </c>
      <c r="G19" t="s">
        <v>38</v>
      </c>
      <c r="H19" t="s">
        <v>9</v>
      </c>
      <c r="J19" s="37">
        <f t="shared" si="3"/>
        <v>6</v>
      </c>
      <c r="K19" s="37">
        <f t="shared" si="4"/>
        <v>214.82</v>
      </c>
      <c r="L19" s="37">
        <f t="shared" si="5"/>
        <v>631666.67000000004</v>
      </c>
      <c r="M19" s="37">
        <f t="shared" si="6"/>
        <v>2902.52</v>
      </c>
      <c r="O19" s="28">
        <v>6</v>
      </c>
      <c r="P19" s="26">
        <v>214.82000000000002</v>
      </c>
      <c r="Q19" s="25">
        <v>631666.66666666663</v>
      </c>
      <c r="R19" s="27">
        <v>2902.5230006832548</v>
      </c>
      <c r="T19" s="36">
        <f t="shared" si="7"/>
        <v>6</v>
      </c>
      <c r="U19" s="36">
        <f t="shared" si="8"/>
        <v>214.82</v>
      </c>
      <c r="V19" s="36">
        <f t="shared" si="9"/>
        <v>631666.67000000004</v>
      </c>
      <c r="W19" s="36">
        <f t="shared" si="10"/>
        <v>2902.52</v>
      </c>
      <c r="Y19" s="36" t="b">
        <f t="shared" si="11"/>
        <v>1</v>
      </c>
      <c r="Z19" s="36" t="b">
        <f t="shared" si="12"/>
        <v>1</v>
      </c>
      <c r="AA19" s="36" t="b">
        <f t="shared" si="13"/>
        <v>1</v>
      </c>
      <c r="AB19" s="36" t="b">
        <f t="shared" si="14"/>
        <v>1</v>
      </c>
    </row>
    <row r="20" spans="1:28" x14ac:dyDescent="0.25">
      <c r="A20" s="1">
        <v>14</v>
      </c>
      <c r="B20" t="s">
        <v>10</v>
      </c>
      <c r="C20">
        <v>23</v>
      </c>
      <c r="D20">
        <v>223.6576113269565</v>
      </c>
      <c r="E20">
        <v>955121.73913043481</v>
      </c>
      <c r="F20">
        <v>5164.5707289686916</v>
      </c>
      <c r="G20" t="s">
        <v>42</v>
      </c>
      <c r="H20" t="s">
        <v>9</v>
      </c>
      <c r="J20" s="37">
        <f t="shared" si="3"/>
        <v>23</v>
      </c>
      <c r="K20" s="37">
        <f t="shared" si="4"/>
        <v>223.66</v>
      </c>
      <c r="L20" s="37">
        <f t="shared" si="5"/>
        <v>955121.74</v>
      </c>
      <c r="M20" s="37">
        <f t="shared" si="6"/>
        <v>5164.57</v>
      </c>
      <c r="O20" s="28">
        <v>23</v>
      </c>
      <c r="P20" s="26">
        <v>223.6576113269565</v>
      </c>
      <c r="Q20" s="25">
        <v>955121.73913043481</v>
      </c>
      <c r="R20" s="27">
        <v>5164.5707289686907</v>
      </c>
      <c r="T20" s="36">
        <f t="shared" si="7"/>
        <v>23</v>
      </c>
      <c r="U20" s="36">
        <f t="shared" si="8"/>
        <v>223.66</v>
      </c>
      <c r="V20" s="36">
        <f t="shared" si="9"/>
        <v>955121.74</v>
      </c>
      <c r="W20" s="36">
        <f t="shared" si="10"/>
        <v>5164.57</v>
      </c>
      <c r="Y20" s="36" t="b">
        <f t="shared" si="11"/>
        <v>1</v>
      </c>
      <c r="Z20" s="36" t="b">
        <f t="shared" si="12"/>
        <v>1</v>
      </c>
      <c r="AA20" s="36" t="b">
        <f t="shared" si="13"/>
        <v>1</v>
      </c>
      <c r="AB20" s="36" t="b">
        <f t="shared" si="14"/>
        <v>1</v>
      </c>
    </row>
    <row r="21" spans="1:28" x14ac:dyDescent="0.25">
      <c r="A21" s="1">
        <v>15</v>
      </c>
      <c r="B21" t="s">
        <v>10</v>
      </c>
      <c r="C21">
        <v>6</v>
      </c>
      <c r="D21">
        <v>137.34</v>
      </c>
      <c r="E21">
        <v>363000</v>
      </c>
      <c r="F21">
        <v>2643.0755788553952</v>
      </c>
      <c r="G21" t="s">
        <v>43</v>
      </c>
      <c r="H21" t="s">
        <v>9</v>
      </c>
      <c r="J21" s="37">
        <f t="shared" si="3"/>
        <v>6</v>
      </c>
      <c r="K21" s="37">
        <f t="shared" si="4"/>
        <v>137.34</v>
      </c>
      <c r="L21" s="37">
        <f t="shared" si="5"/>
        <v>363000</v>
      </c>
      <c r="M21" s="37">
        <f t="shared" si="6"/>
        <v>2643.08</v>
      </c>
      <c r="O21" s="32">
        <v>6</v>
      </c>
      <c r="P21" s="30">
        <v>137.34</v>
      </c>
      <c r="Q21" s="29">
        <v>363000</v>
      </c>
      <c r="R21" s="31">
        <v>2643.0755788553947</v>
      </c>
      <c r="T21" s="36">
        <f t="shared" si="7"/>
        <v>6</v>
      </c>
      <c r="U21" s="36">
        <f t="shared" si="8"/>
        <v>137.34</v>
      </c>
      <c r="V21" s="36">
        <f t="shared" si="9"/>
        <v>363000</v>
      </c>
      <c r="W21" s="36">
        <f t="shared" si="10"/>
        <v>2643.08</v>
      </c>
      <c r="Y21" s="36" t="b">
        <f t="shared" si="11"/>
        <v>1</v>
      </c>
      <c r="Z21" s="36" t="b">
        <f t="shared" si="12"/>
        <v>1</v>
      </c>
      <c r="AA21" s="36" t="b">
        <f t="shared" si="13"/>
        <v>1</v>
      </c>
      <c r="AB21" s="36" t="b">
        <f t="shared" si="14"/>
        <v>1</v>
      </c>
    </row>
    <row r="22" spans="1:28" x14ac:dyDescent="0.25">
      <c r="A22" s="1">
        <v>16</v>
      </c>
      <c r="B22" t="s">
        <v>10</v>
      </c>
      <c r="C22">
        <v>15</v>
      </c>
      <c r="D22">
        <v>108.18262668507199</v>
      </c>
      <c r="E22">
        <v>396333.33333333331</v>
      </c>
      <c r="F22">
        <v>3676.7240461070201</v>
      </c>
      <c r="G22" t="s">
        <v>45</v>
      </c>
      <c r="H22" t="s">
        <v>9</v>
      </c>
      <c r="J22" s="37">
        <f t="shared" si="3"/>
        <v>15</v>
      </c>
      <c r="K22" s="37">
        <f t="shared" si="4"/>
        <v>108.18</v>
      </c>
      <c r="L22" s="37">
        <f t="shared" si="5"/>
        <v>396333.33</v>
      </c>
      <c r="M22" s="37">
        <f t="shared" si="6"/>
        <v>3676.72</v>
      </c>
      <c r="O22" s="32">
        <v>15</v>
      </c>
      <c r="P22" s="30">
        <v>108.18262668507204</v>
      </c>
      <c r="Q22" s="29">
        <v>396333.33333333331</v>
      </c>
      <c r="R22" s="31">
        <v>3676.7240461070196</v>
      </c>
      <c r="T22" s="36">
        <f t="shared" si="7"/>
        <v>15</v>
      </c>
      <c r="U22" s="36">
        <f t="shared" si="8"/>
        <v>108.18</v>
      </c>
      <c r="V22" s="36">
        <f t="shared" si="9"/>
        <v>396333.33</v>
      </c>
      <c r="W22" s="36">
        <f t="shared" si="10"/>
        <v>3676.72</v>
      </c>
      <c r="Y22" s="36" t="b">
        <f t="shared" si="11"/>
        <v>1</v>
      </c>
      <c r="Z22" s="36" t="b">
        <f t="shared" si="12"/>
        <v>1</v>
      </c>
      <c r="AA22" s="36" t="b">
        <f t="shared" si="13"/>
        <v>1</v>
      </c>
      <c r="AB22" s="36" t="b">
        <f t="shared" si="14"/>
        <v>1</v>
      </c>
    </row>
    <row r="23" spans="1:28" x14ac:dyDescent="0.25">
      <c r="A23" s="1">
        <v>17</v>
      </c>
      <c r="B23" t="s">
        <v>10</v>
      </c>
      <c r="C23">
        <v>6</v>
      </c>
      <c r="D23">
        <v>95.124728327833338</v>
      </c>
      <c r="E23">
        <v>372666.66666666669</v>
      </c>
      <c r="F23">
        <v>3952.7761045242328</v>
      </c>
      <c r="G23" t="s">
        <v>47</v>
      </c>
      <c r="H23" t="s">
        <v>9</v>
      </c>
      <c r="J23" s="37">
        <f t="shared" si="3"/>
        <v>6</v>
      </c>
      <c r="K23" s="37">
        <f t="shared" si="4"/>
        <v>95.12</v>
      </c>
      <c r="L23" s="37">
        <f t="shared" si="5"/>
        <v>372666.67</v>
      </c>
      <c r="M23" s="37">
        <f t="shared" si="6"/>
        <v>3952.78</v>
      </c>
      <c r="O23" s="32">
        <v>6</v>
      </c>
      <c r="P23" s="30">
        <v>95.124728327833338</v>
      </c>
      <c r="Q23" s="29">
        <v>372666.66666666669</v>
      </c>
      <c r="R23" s="31">
        <v>3952.7761045242332</v>
      </c>
      <c r="T23" s="36">
        <f t="shared" si="7"/>
        <v>6</v>
      </c>
      <c r="U23" s="36">
        <f t="shared" si="8"/>
        <v>95.12</v>
      </c>
      <c r="V23" s="36">
        <f t="shared" si="9"/>
        <v>372666.67</v>
      </c>
      <c r="W23" s="36">
        <f t="shared" si="10"/>
        <v>3952.78</v>
      </c>
      <c r="Y23" s="36" t="b">
        <f t="shared" si="11"/>
        <v>1</v>
      </c>
      <c r="Z23" s="36" t="b">
        <f t="shared" si="12"/>
        <v>1</v>
      </c>
      <c r="AA23" s="36" t="b">
        <f t="shared" si="13"/>
        <v>1</v>
      </c>
      <c r="AB23" s="36" t="b">
        <f t="shared" si="14"/>
        <v>1</v>
      </c>
    </row>
    <row r="24" spans="1:28" x14ac:dyDescent="0.25">
      <c r="A24" s="1">
        <v>18</v>
      </c>
      <c r="B24" t="s">
        <v>10</v>
      </c>
      <c r="C24">
        <v>3</v>
      </c>
      <c r="D24">
        <v>106.732658726</v>
      </c>
      <c r="E24">
        <v>267000</v>
      </c>
      <c r="F24">
        <v>2501.208270222578</v>
      </c>
      <c r="G24" t="s">
        <v>48</v>
      </c>
      <c r="H24" t="s">
        <v>9</v>
      </c>
      <c r="J24" s="37">
        <f t="shared" si="3"/>
        <v>3</v>
      </c>
      <c r="K24" s="37">
        <f t="shared" si="4"/>
        <v>106.73</v>
      </c>
      <c r="L24" s="37">
        <f t="shared" si="5"/>
        <v>267000</v>
      </c>
      <c r="M24" s="37">
        <f t="shared" si="6"/>
        <v>2501.21</v>
      </c>
      <c r="O24" s="28">
        <v>3</v>
      </c>
      <c r="P24" s="26">
        <v>106.732658726</v>
      </c>
      <c r="Q24" s="25">
        <v>267000</v>
      </c>
      <c r="R24" s="27">
        <v>2501.2082702225775</v>
      </c>
      <c r="T24" s="36">
        <f t="shared" si="7"/>
        <v>3</v>
      </c>
      <c r="U24" s="36">
        <f t="shared" si="8"/>
        <v>106.73</v>
      </c>
      <c r="V24" s="36">
        <f t="shared" si="9"/>
        <v>267000</v>
      </c>
      <c r="W24" s="36">
        <f t="shared" si="10"/>
        <v>2501.21</v>
      </c>
      <c r="Y24" s="36" t="b">
        <f t="shared" si="11"/>
        <v>1</v>
      </c>
      <c r="Z24" s="36" t="b">
        <f t="shared" si="12"/>
        <v>1</v>
      </c>
      <c r="AA24" s="36" t="b">
        <f t="shared" si="13"/>
        <v>1</v>
      </c>
      <c r="AB24" s="36" t="b">
        <f t="shared" si="14"/>
        <v>1</v>
      </c>
    </row>
    <row r="25" spans="1:28" x14ac:dyDescent="0.25">
      <c r="A25" s="1">
        <v>19</v>
      </c>
      <c r="B25" t="s">
        <v>10</v>
      </c>
      <c r="C25">
        <v>12</v>
      </c>
      <c r="D25">
        <v>171.1306526579167</v>
      </c>
      <c r="E25">
        <v>791250</v>
      </c>
      <c r="F25">
        <v>4866.1570434875603</v>
      </c>
      <c r="G25" t="s">
        <v>51</v>
      </c>
      <c r="H25" t="s">
        <v>9</v>
      </c>
      <c r="J25" s="37">
        <f t="shared" si="3"/>
        <v>12</v>
      </c>
      <c r="K25" s="37">
        <f t="shared" si="4"/>
        <v>171.13</v>
      </c>
      <c r="L25" s="37">
        <f t="shared" si="5"/>
        <v>791250</v>
      </c>
      <c r="M25" s="37">
        <f t="shared" si="6"/>
        <v>4866.16</v>
      </c>
      <c r="O25" s="32">
        <v>12</v>
      </c>
      <c r="P25" s="30">
        <v>171.1306526579167</v>
      </c>
      <c r="Q25" s="29">
        <v>791250</v>
      </c>
      <c r="R25" s="31">
        <v>4866.1570434875603</v>
      </c>
      <c r="T25" s="36">
        <f t="shared" si="7"/>
        <v>12</v>
      </c>
      <c r="U25" s="36">
        <f t="shared" si="8"/>
        <v>171.13</v>
      </c>
      <c r="V25" s="36">
        <f t="shared" si="9"/>
        <v>791250</v>
      </c>
      <c r="W25" s="36">
        <f t="shared" si="10"/>
        <v>4866.16</v>
      </c>
      <c r="Y25" s="36" t="b">
        <f t="shared" si="11"/>
        <v>1</v>
      </c>
      <c r="Z25" s="36" t="b">
        <f t="shared" si="12"/>
        <v>1</v>
      </c>
      <c r="AA25" s="36" t="b">
        <f t="shared" si="13"/>
        <v>1</v>
      </c>
      <c r="AB25" s="36" t="b">
        <f t="shared" si="14"/>
        <v>1</v>
      </c>
    </row>
    <row r="26" spans="1:28" x14ac:dyDescent="0.25">
      <c r="A26" s="1">
        <v>20</v>
      </c>
      <c r="B26" t="s">
        <v>10</v>
      </c>
      <c r="C26">
        <v>1</v>
      </c>
      <c r="D26">
        <v>175.92</v>
      </c>
      <c r="E26">
        <v>750000</v>
      </c>
      <c r="F26">
        <v>4263.3015006821288</v>
      </c>
      <c r="G26" t="s">
        <v>52</v>
      </c>
      <c r="H26" t="s">
        <v>9</v>
      </c>
      <c r="J26" s="37">
        <f t="shared" si="3"/>
        <v>1</v>
      </c>
      <c r="K26" s="37">
        <f t="shared" si="4"/>
        <v>175.92</v>
      </c>
      <c r="L26" s="37">
        <f t="shared" si="5"/>
        <v>750000</v>
      </c>
      <c r="M26" s="37">
        <f t="shared" si="6"/>
        <v>4263.3</v>
      </c>
      <c r="O26" s="28">
        <v>1</v>
      </c>
      <c r="P26" s="26">
        <v>175.92</v>
      </c>
      <c r="Q26" s="25">
        <v>750000</v>
      </c>
      <c r="R26" s="27">
        <v>4263.3015006821288</v>
      </c>
      <c r="T26" s="36">
        <f t="shared" si="7"/>
        <v>1</v>
      </c>
      <c r="U26" s="36">
        <f t="shared" si="8"/>
        <v>175.92</v>
      </c>
      <c r="V26" s="36">
        <f t="shared" si="9"/>
        <v>750000</v>
      </c>
      <c r="W26" s="36">
        <f t="shared" si="10"/>
        <v>4263.3</v>
      </c>
      <c r="Y26" s="36" t="b">
        <f t="shared" si="11"/>
        <v>1</v>
      </c>
      <c r="Z26" s="36" t="b">
        <f t="shared" si="12"/>
        <v>1</v>
      </c>
      <c r="AA26" s="36" t="b">
        <f t="shared" si="13"/>
        <v>1</v>
      </c>
      <c r="AB26" s="36" t="b">
        <f t="shared" si="14"/>
        <v>1</v>
      </c>
    </row>
    <row r="27" spans="1:28" x14ac:dyDescent="0.25">
      <c r="A27" s="1">
        <v>21</v>
      </c>
      <c r="B27" t="s">
        <v>10</v>
      </c>
      <c r="C27">
        <v>2</v>
      </c>
      <c r="D27">
        <v>286.27869904049999</v>
      </c>
      <c r="E27">
        <v>575000</v>
      </c>
      <c r="F27">
        <v>2007.116234412897</v>
      </c>
      <c r="G27" t="s">
        <v>54</v>
      </c>
      <c r="H27" t="s">
        <v>9</v>
      </c>
      <c r="J27" s="37">
        <f t="shared" si="3"/>
        <v>2</v>
      </c>
      <c r="K27" s="37">
        <f t="shared" si="4"/>
        <v>286.27999999999997</v>
      </c>
      <c r="L27" s="37">
        <f t="shared" si="5"/>
        <v>575000</v>
      </c>
      <c r="M27" s="37">
        <f t="shared" si="6"/>
        <v>2007.12</v>
      </c>
      <c r="O27" s="28">
        <v>2</v>
      </c>
      <c r="P27" s="26">
        <v>286.27869904049999</v>
      </c>
      <c r="Q27" s="25">
        <v>575000</v>
      </c>
      <c r="R27" s="27">
        <v>2007.1162344128966</v>
      </c>
      <c r="T27" s="36">
        <f t="shared" si="7"/>
        <v>2</v>
      </c>
      <c r="U27" s="36">
        <f t="shared" si="8"/>
        <v>286.27999999999997</v>
      </c>
      <c r="V27" s="36">
        <f t="shared" si="9"/>
        <v>575000</v>
      </c>
      <c r="W27" s="36">
        <f t="shared" si="10"/>
        <v>2007.12</v>
      </c>
      <c r="Y27" s="36" t="b">
        <f t="shared" si="11"/>
        <v>1</v>
      </c>
      <c r="Z27" s="36" t="b">
        <f t="shared" si="12"/>
        <v>1</v>
      </c>
      <c r="AA27" s="36" t="b">
        <f t="shared" si="13"/>
        <v>1</v>
      </c>
      <c r="AB27" s="36" t="b">
        <f t="shared" si="14"/>
        <v>1</v>
      </c>
    </row>
    <row r="28" spans="1:28" x14ac:dyDescent="0.25">
      <c r="A28" s="1">
        <v>22</v>
      </c>
      <c r="B28" t="s">
        <v>10</v>
      </c>
      <c r="C28">
        <v>2</v>
      </c>
      <c r="D28">
        <v>181.26</v>
      </c>
      <c r="E28">
        <v>479000</v>
      </c>
      <c r="F28">
        <v>2642.6128213615798</v>
      </c>
      <c r="G28" t="s">
        <v>55</v>
      </c>
      <c r="H28" t="s">
        <v>9</v>
      </c>
      <c r="J28" s="37">
        <f t="shared" si="3"/>
        <v>2</v>
      </c>
      <c r="K28" s="37">
        <f t="shared" si="4"/>
        <v>181.26</v>
      </c>
      <c r="L28" s="37">
        <f t="shared" si="5"/>
        <v>479000</v>
      </c>
      <c r="M28" s="37">
        <f t="shared" si="6"/>
        <v>2642.61</v>
      </c>
      <c r="O28" s="32">
        <v>2</v>
      </c>
      <c r="P28" s="30">
        <v>181.26</v>
      </c>
      <c r="Q28" s="29">
        <v>479000</v>
      </c>
      <c r="R28" s="31">
        <v>2642.6128213615802</v>
      </c>
      <c r="T28" s="36">
        <f t="shared" si="7"/>
        <v>2</v>
      </c>
      <c r="U28" s="36">
        <f t="shared" si="8"/>
        <v>181.26</v>
      </c>
      <c r="V28" s="36">
        <f t="shared" si="9"/>
        <v>479000</v>
      </c>
      <c r="W28" s="36">
        <f t="shared" si="10"/>
        <v>2642.61</v>
      </c>
      <c r="Y28" s="36" t="b">
        <f t="shared" si="11"/>
        <v>1</v>
      </c>
      <c r="Z28" s="36" t="b">
        <f t="shared" si="12"/>
        <v>1</v>
      </c>
      <c r="AA28" s="36" t="b">
        <f t="shared" si="13"/>
        <v>1</v>
      </c>
      <c r="AB28" s="36" t="b">
        <f t="shared" si="14"/>
        <v>1</v>
      </c>
    </row>
    <row r="29" spans="1:28" x14ac:dyDescent="0.25">
      <c r="A29" s="1">
        <v>23</v>
      </c>
      <c r="B29" t="s">
        <v>10</v>
      </c>
      <c r="C29">
        <v>4</v>
      </c>
      <c r="D29">
        <v>180.90281139999999</v>
      </c>
      <c r="E29">
        <v>475000</v>
      </c>
      <c r="F29">
        <v>2625.7192816628608</v>
      </c>
      <c r="G29" t="s">
        <v>56</v>
      </c>
      <c r="H29" t="s">
        <v>9</v>
      </c>
      <c r="J29" s="37">
        <f t="shared" si="3"/>
        <v>4</v>
      </c>
      <c r="K29" s="37">
        <f t="shared" si="4"/>
        <v>180.9</v>
      </c>
      <c r="L29" s="37">
        <f t="shared" si="5"/>
        <v>475000</v>
      </c>
      <c r="M29" s="37">
        <f t="shared" si="6"/>
        <v>2625.72</v>
      </c>
      <c r="O29" s="28">
        <v>4</v>
      </c>
      <c r="P29" s="26">
        <v>180.90281139999999</v>
      </c>
      <c r="Q29" s="25">
        <v>475000</v>
      </c>
      <c r="R29" s="27">
        <v>2625.7192816628608</v>
      </c>
      <c r="T29" s="36">
        <f t="shared" si="7"/>
        <v>4</v>
      </c>
      <c r="U29" s="36">
        <f t="shared" si="8"/>
        <v>180.9</v>
      </c>
      <c r="V29" s="36">
        <f t="shared" si="9"/>
        <v>475000</v>
      </c>
      <c r="W29" s="36">
        <f t="shared" si="10"/>
        <v>2625.72</v>
      </c>
      <c r="Y29" s="36" t="b">
        <f t="shared" si="11"/>
        <v>1</v>
      </c>
      <c r="Z29" s="36" t="b">
        <f t="shared" si="12"/>
        <v>1</v>
      </c>
      <c r="AA29" s="36" t="b">
        <f t="shared" si="13"/>
        <v>1</v>
      </c>
      <c r="AB29" s="36" t="b">
        <f t="shared" si="14"/>
        <v>1</v>
      </c>
    </row>
    <row r="30" spans="1:28" x14ac:dyDescent="0.25">
      <c r="A30" s="1">
        <v>24</v>
      </c>
      <c r="B30" t="s">
        <v>10</v>
      </c>
      <c r="C30">
        <v>12</v>
      </c>
      <c r="D30">
        <v>141.4266666666667</v>
      </c>
      <c r="E30">
        <v>548750</v>
      </c>
      <c r="F30">
        <v>3876.4377939451242</v>
      </c>
      <c r="G30" t="s">
        <v>58</v>
      </c>
      <c r="H30" t="s">
        <v>9</v>
      </c>
      <c r="J30" s="37">
        <f t="shared" si="3"/>
        <v>12</v>
      </c>
      <c r="K30" s="37">
        <f t="shared" si="4"/>
        <v>141.43</v>
      </c>
      <c r="L30" s="37">
        <f t="shared" si="5"/>
        <v>548750</v>
      </c>
      <c r="M30" s="37">
        <f t="shared" si="6"/>
        <v>3876.44</v>
      </c>
      <c r="O30" s="32">
        <v>12</v>
      </c>
      <c r="P30" s="30">
        <v>141.4266666666667</v>
      </c>
      <c r="Q30" s="29">
        <v>548750</v>
      </c>
      <c r="R30" s="31">
        <v>3876.4377939451247</v>
      </c>
      <c r="T30" s="36">
        <f t="shared" si="7"/>
        <v>12</v>
      </c>
      <c r="U30" s="36">
        <f t="shared" si="8"/>
        <v>141.43</v>
      </c>
      <c r="V30" s="36">
        <f t="shared" si="9"/>
        <v>548750</v>
      </c>
      <c r="W30" s="36">
        <f t="shared" si="10"/>
        <v>3876.44</v>
      </c>
      <c r="Y30" s="36" t="b">
        <f t="shared" si="11"/>
        <v>1</v>
      </c>
      <c r="Z30" s="36" t="b">
        <f t="shared" si="12"/>
        <v>1</v>
      </c>
      <c r="AA30" s="36" t="b">
        <f t="shared" si="13"/>
        <v>1</v>
      </c>
      <c r="AB30" s="36" t="b">
        <f t="shared" si="14"/>
        <v>1</v>
      </c>
    </row>
    <row r="31" spans="1:28" x14ac:dyDescent="0.25">
      <c r="A31" s="1">
        <v>25</v>
      </c>
      <c r="B31" t="s">
        <v>10</v>
      </c>
      <c r="C31">
        <v>3</v>
      </c>
      <c r="D31">
        <v>138.05000000000001</v>
      </c>
      <c r="E31">
        <v>469000</v>
      </c>
      <c r="F31">
        <v>3397.3198116624412</v>
      </c>
      <c r="G31" t="s">
        <v>60</v>
      </c>
      <c r="H31" t="s">
        <v>9</v>
      </c>
      <c r="J31" s="37">
        <f t="shared" si="3"/>
        <v>3</v>
      </c>
      <c r="K31" s="37">
        <f t="shared" si="4"/>
        <v>138.05000000000001</v>
      </c>
      <c r="L31" s="37">
        <f t="shared" si="5"/>
        <v>469000</v>
      </c>
      <c r="M31" s="37">
        <f t="shared" si="6"/>
        <v>3397.32</v>
      </c>
      <c r="O31" s="28">
        <v>3</v>
      </c>
      <c r="P31" s="26">
        <v>138.05000000000001</v>
      </c>
      <c r="Q31" s="25">
        <v>469000</v>
      </c>
      <c r="R31" s="27">
        <v>3397.3198116624408</v>
      </c>
      <c r="T31" s="36">
        <f t="shared" si="7"/>
        <v>3</v>
      </c>
      <c r="U31" s="36">
        <f t="shared" si="8"/>
        <v>138.05000000000001</v>
      </c>
      <c r="V31" s="36">
        <f t="shared" si="9"/>
        <v>469000</v>
      </c>
      <c r="W31" s="36">
        <f t="shared" si="10"/>
        <v>3397.32</v>
      </c>
      <c r="Y31" s="36" t="b">
        <f t="shared" si="11"/>
        <v>1</v>
      </c>
      <c r="Z31" s="36" t="b">
        <f t="shared" si="12"/>
        <v>1</v>
      </c>
      <c r="AA31" s="36" t="b">
        <f t="shared" si="13"/>
        <v>1</v>
      </c>
      <c r="AB31" s="36" t="b">
        <f t="shared" si="14"/>
        <v>1</v>
      </c>
    </row>
    <row r="32" spans="1:28" x14ac:dyDescent="0.25">
      <c r="A32" s="1">
        <v>26</v>
      </c>
      <c r="B32" t="s">
        <v>10</v>
      </c>
      <c r="C32">
        <v>13</v>
      </c>
      <c r="D32">
        <v>182.6230076230076</v>
      </c>
      <c r="E32">
        <v>647615.38461538462</v>
      </c>
      <c r="F32">
        <v>3735.717460289628</v>
      </c>
      <c r="G32" t="s">
        <v>61</v>
      </c>
      <c r="H32" t="s">
        <v>9</v>
      </c>
      <c r="J32" s="37">
        <f t="shared" si="3"/>
        <v>13</v>
      </c>
      <c r="K32" s="37">
        <f t="shared" si="4"/>
        <v>182.62</v>
      </c>
      <c r="L32" s="37">
        <f t="shared" si="5"/>
        <v>647615.38</v>
      </c>
      <c r="M32" s="37">
        <f t="shared" si="6"/>
        <v>3735.72</v>
      </c>
      <c r="O32" s="32">
        <v>13</v>
      </c>
      <c r="P32" s="30">
        <v>182.6230076230076</v>
      </c>
      <c r="Q32" s="29">
        <v>647615.38461538462</v>
      </c>
      <c r="R32" s="31">
        <v>3735.7174602896275</v>
      </c>
      <c r="T32" s="36">
        <f t="shared" si="7"/>
        <v>13</v>
      </c>
      <c r="U32" s="36">
        <f t="shared" si="8"/>
        <v>182.62</v>
      </c>
      <c r="V32" s="36">
        <f t="shared" si="9"/>
        <v>647615.38</v>
      </c>
      <c r="W32" s="36">
        <f t="shared" si="10"/>
        <v>3735.72</v>
      </c>
      <c r="Y32" s="36" t="b">
        <f t="shared" si="11"/>
        <v>1</v>
      </c>
      <c r="Z32" s="36" t="b">
        <f t="shared" si="12"/>
        <v>1</v>
      </c>
      <c r="AA32" s="36" t="b">
        <f t="shared" si="13"/>
        <v>1</v>
      </c>
      <c r="AB32" s="36" t="b">
        <f t="shared" si="14"/>
        <v>1</v>
      </c>
    </row>
    <row r="33" spans="1:28" x14ac:dyDescent="0.25">
      <c r="A33" s="1">
        <v>27</v>
      </c>
      <c r="B33" t="s">
        <v>10</v>
      </c>
      <c r="C33">
        <v>5</v>
      </c>
      <c r="D33">
        <v>134.148</v>
      </c>
      <c r="E33">
        <v>668400</v>
      </c>
      <c r="F33">
        <v>4988.3325224306336</v>
      </c>
      <c r="G33" t="s">
        <v>62</v>
      </c>
      <c r="H33" t="s">
        <v>9</v>
      </c>
      <c r="J33" s="37">
        <f t="shared" si="3"/>
        <v>5</v>
      </c>
      <c r="K33" s="37">
        <f t="shared" si="4"/>
        <v>134.15</v>
      </c>
      <c r="L33" s="37">
        <f t="shared" si="5"/>
        <v>668400</v>
      </c>
      <c r="M33" s="37">
        <f t="shared" si="6"/>
        <v>4988.33</v>
      </c>
      <c r="O33" s="28">
        <v>5</v>
      </c>
      <c r="P33" s="26">
        <v>134.148</v>
      </c>
      <c r="Q33" s="25">
        <v>668400</v>
      </c>
      <c r="R33" s="27">
        <v>4988.3325224306336</v>
      </c>
      <c r="T33" s="36">
        <f t="shared" si="7"/>
        <v>5</v>
      </c>
      <c r="U33" s="36">
        <f t="shared" si="8"/>
        <v>134.15</v>
      </c>
      <c r="V33" s="36">
        <f t="shared" si="9"/>
        <v>668400</v>
      </c>
      <c r="W33" s="36">
        <f t="shared" si="10"/>
        <v>4988.33</v>
      </c>
      <c r="Y33" s="36" t="b">
        <f t="shared" si="11"/>
        <v>1</v>
      </c>
      <c r="Z33" s="36" t="b">
        <f t="shared" si="12"/>
        <v>1</v>
      </c>
      <c r="AA33" s="36" t="b">
        <f t="shared" si="13"/>
        <v>1</v>
      </c>
      <c r="AB33" s="36" t="b">
        <f t="shared" si="14"/>
        <v>1</v>
      </c>
    </row>
    <row r="34" spans="1:28" x14ac:dyDescent="0.25">
      <c r="A34" s="1">
        <v>28</v>
      </c>
      <c r="B34" t="s">
        <v>10</v>
      </c>
      <c r="C34">
        <v>1</v>
      </c>
      <c r="D34">
        <v>198.99309253999999</v>
      </c>
      <c r="E34">
        <v>850000</v>
      </c>
      <c r="F34">
        <v>4271.5050515089606</v>
      </c>
      <c r="G34" t="s">
        <v>65</v>
      </c>
      <c r="H34" t="s">
        <v>9</v>
      </c>
      <c r="J34" s="37">
        <f t="shared" si="3"/>
        <v>1</v>
      </c>
      <c r="K34" s="37">
        <f t="shared" si="4"/>
        <v>198.99</v>
      </c>
      <c r="L34" s="37">
        <f t="shared" si="5"/>
        <v>850000</v>
      </c>
      <c r="M34" s="37">
        <f t="shared" si="6"/>
        <v>4271.51</v>
      </c>
      <c r="O34" s="32">
        <v>1</v>
      </c>
      <c r="P34" s="30">
        <v>198.99309253999999</v>
      </c>
      <c r="Q34" s="29">
        <v>850000</v>
      </c>
      <c r="R34" s="31">
        <v>4271.5050515089606</v>
      </c>
      <c r="T34" s="36">
        <f t="shared" si="7"/>
        <v>1</v>
      </c>
      <c r="U34" s="36">
        <f t="shared" si="8"/>
        <v>198.99</v>
      </c>
      <c r="V34" s="36">
        <f t="shared" si="9"/>
        <v>850000</v>
      </c>
      <c r="W34" s="36">
        <f t="shared" si="10"/>
        <v>4271.51</v>
      </c>
      <c r="Y34" s="36" t="b">
        <f t="shared" si="11"/>
        <v>1</v>
      </c>
      <c r="Z34" s="36" t="b">
        <f t="shared" si="12"/>
        <v>1</v>
      </c>
      <c r="AA34" s="36" t="b">
        <f t="shared" si="13"/>
        <v>1</v>
      </c>
      <c r="AB34" s="36" t="b">
        <f t="shared" si="14"/>
        <v>1</v>
      </c>
    </row>
    <row r="35" spans="1:28" x14ac:dyDescent="0.25">
      <c r="A35" s="1">
        <v>29</v>
      </c>
      <c r="B35" t="s">
        <v>10</v>
      </c>
      <c r="C35">
        <v>3</v>
      </c>
      <c r="D35">
        <v>125.29</v>
      </c>
      <c r="E35">
        <v>510000</v>
      </c>
      <c r="F35">
        <v>4070.5563093622791</v>
      </c>
      <c r="G35" t="s">
        <v>66</v>
      </c>
      <c r="H35" t="s">
        <v>9</v>
      </c>
      <c r="J35" s="37">
        <f t="shared" si="3"/>
        <v>3</v>
      </c>
      <c r="K35" s="37">
        <f t="shared" si="4"/>
        <v>125.29</v>
      </c>
      <c r="L35" s="37">
        <f t="shared" si="5"/>
        <v>510000</v>
      </c>
      <c r="M35" s="37">
        <f t="shared" si="6"/>
        <v>4070.56</v>
      </c>
      <c r="O35" s="28">
        <v>3</v>
      </c>
      <c r="P35" s="26">
        <v>125.29</v>
      </c>
      <c r="Q35" s="25">
        <v>510000</v>
      </c>
      <c r="R35" s="27">
        <v>4070.5563093622791</v>
      </c>
      <c r="T35" s="36">
        <f t="shared" si="7"/>
        <v>3</v>
      </c>
      <c r="U35" s="36">
        <f t="shared" si="8"/>
        <v>125.29</v>
      </c>
      <c r="V35" s="36">
        <f t="shared" si="9"/>
        <v>510000</v>
      </c>
      <c r="W35" s="36">
        <f t="shared" si="10"/>
        <v>4070.56</v>
      </c>
      <c r="Y35" s="36" t="b">
        <f t="shared" si="11"/>
        <v>1</v>
      </c>
      <c r="Z35" s="36" t="b">
        <f t="shared" si="12"/>
        <v>1</v>
      </c>
      <c r="AA35" s="36" t="b">
        <f t="shared" si="13"/>
        <v>1</v>
      </c>
      <c r="AB35" s="36" t="b">
        <f t="shared" si="14"/>
        <v>1</v>
      </c>
    </row>
    <row r="36" spans="1:28" x14ac:dyDescent="0.25">
      <c r="A36" s="1">
        <v>30</v>
      </c>
      <c r="B36" t="s">
        <v>10</v>
      </c>
      <c r="C36">
        <v>5</v>
      </c>
      <c r="D36">
        <v>210.14</v>
      </c>
      <c r="E36">
        <v>550000</v>
      </c>
      <c r="F36">
        <v>2617.3027505472542</v>
      </c>
      <c r="G36" t="s">
        <v>67</v>
      </c>
      <c r="H36" t="s">
        <v>9</v>
      </c>
      <c r="J36" s="37">
        <f t="shared" si="3"/>
        <v>5</v>
      </c>
      <c r="K36" s="37">
        <f t="shared" si="4"/>
        <v>210.14</v>
      </c>
      <c r="L36" s="37">
        <f t="shared" si="5"/>
        <v>550000</v>
      </c>
      <c r="M36" s="37">
        <f t="shared" si="6"/>
        <v>2617.3000000000002</v>
      </c>
      <c r="O36" s="32">
        <v>5</v>
      </c>
      <c r="P36" s="30">
        <v>210.13999999999996</v>
      </c>
      <c r="Q36" s="29">
        <v>550000</v>
      </c>
      <c r="R36" s="31">
        <v>2617.3027505472542</v>
      </c>
      <c r="T36" s="36">
        <f t="shared" si="7"/>
        <v>5</v>
      </c>
      <c r="U36" s="36">
        <f t="shared" si="8"/>
        <v>210.14</v>
      </c>
      <c r="V36" s="36">
        <f t="shared" si="9"/>
        <v>550000</v>
      </c>
      <c r="W36" s="36">
        <f t="shared" si="10"/>
        <v>2617.3000000000002</v>
      </c>
      <c r="Y36" s="36" t="b">
        <f t="shared" si="11"/>
        <v>1</v>
      </c>
      <c r="Z36" s="36" t="b">
        <f t="shared" si="12"/>
        <v>1</v>
      </c>
      <c r="AA36" s="36" t="b">
        <f t="shared" si="13"/>
        <v>1</v>
      </c>
      <c r="AB36" s="36" t="b">
        <f t="shared" si="14"/>
        <v>1</v>
      </c>
    </row>
    <row r="37" spans="1:28" x14ac:dyDescent="0.25">
      <c r="A37" s="1">
        <v>31</v>
      </c>
      <c r="B37" t="s">
        <v>10</v>
      </c>
      <c r="C37">
        <v>11</v>
      </c>
      <c r="D37">
        <v>299.49437033026572</v>
      </c>
      <c r="E37">
        <v>1954090.9090909089</v>
      </c>
      <c r="F37">
        <v>6432.5470601707002</v>
      </c>
      <c r="G37" t="s">
        <v>70</v>
      </c>
      <c r="H37" t="s">
        <v>9</v>
      </c>
      <c r="J37" s="37">
        <f t="shared" si="3"/>
        <v>11</v>
      </c>
      <c r="K37" s="37">
        <f t="shared" si="4"/>
        <v>299.49</v>
      </c>
      <c r="L37" s="37">
        <f t="shared" si="5"/>
        <v>1954090.91</v>
      </c>
      <c r="M37" s="37">
        <f t="shared" si="6"/>
        <v>6432.55</v>
      </c>
      <c r="O37" s="28">
        <v>11</v>
      </c>
      <c r="P37" s="26">
        <v>299.49437033026584</v>
      </c>
      <c r="Q37" s="25">
        <v>1954090.9090909092</v>
      </c>
      <c r="R37" s="27">
        <v>6432.5470601707002</v>
      </c>
      <c r="T37" s="36">
        <f t="shared" si="7"/>
        <v>11</v>
      </c>
      <c r="U37" s="36">
        <f t="shared" si="8"/>
        <v>299.49</v>
      </c>
      <c r="V37" s="36">
        <f t="shared" si="9"/>
        <v>1954090.91</v>
      </c>
      <c r="W37" s="36">
        <f t="shared" si="10"/>
        <v>6432.55</v>
      </c>
      <c r="Y37" s="36" t="b">
        <f t="shared" si="11"/>
        <v>1</v>
      </c>
      <c r="Z37" s="36" t="b">
        <f t="shared" si="12"/>
        <v>1</v>
      </c>
      <c r="AA37" s="36" t="b">
        <f t="shared" si="13"/>
        <v>1</v>
      </c>
      <c r="AB37" s="36" t="b">
        <f t="shared" si="14"/>
        <v>1</v>
      </c>
    </row>
    <row r="38" spans="1:28" x14ac:dyDescent="0.25">
      <c r="A38" s="1">
        <v>32</v>
      </c>
      <c r="B38" t="s">
        <v>10</v>
      </c>
      <c r="C38">
        <v>4</v>
      </c>
      <c r="D38">
        <v>104.569145807025</v>
      </c>
      <c r="E38">
        <v>392500</v>
      </c>
      <c r="F38">
        <v>3760.333455727879</v>
      </c>
      <c r="G38" t="s">
        <v>71</v>
      </c>
      <c r="H38" t="s">
        <v>9</v>
      </c>
      <c r="J38" s="37">
        <f t="shared" si="3"/>
        <v>4</v>
      </c>
      <c r="K38" s="37">
        <f t="shared" si="4"/>
        <v>104.57</v>
      </c>
      <c r="L38" s="37">
        <f t="shared" si="5"/>
        <v>392500</v>
      </c>
      <c r="M38" s="37">
        <f t="shared" si="6"/>
        <v>3760.33</v>
      </c>
      <c r="O38" s="32">
        <v>4</v>
      </c>
      <c r="P38" s="30">
        <v>104.569145807025</v>
      </c>
      <c r="Q38" s="29">
        <v>392500</v>
      </c>
      <c r="R38" s="31">
        <v>3760.3334557278804</v>
      </c>
      <c r="T38" s="36">
        <f t="shared" si="7"/>
        <v>4</v>
      </c>
      <c r="U38" s="36">
        <f t="shared" si="8"/>
        <v>104.57</v>
      </c>
      <c r="V38" s="36">
        <f t="shared" si="9"/>
        <v>392500</v>
      </c>
      <c r="W38" s="36">
        <f t="shared" si="10"/>
        <v>3760.33</v>
      </c>
      <c r="Y38" s="36" t="b">
        <f t="shared" si="11"/>
        <v>1</v>
      </c>
      <c r="Z38" s="36" t="b">
        <f t="shared" si="12"/>
        <v>1</v>
      </c>
      <c r="AA38" s="36" t="b">
        <f t="shared" si="13"/>
        <v>1</v>
      </c>
      <c r="AB38" s="36" t="b">
        <f t="shared" si="14"/>
        <v>1</v>
      </c>
    </row>
    <row r="39" spans="1:28" x14ac:dyDescent="0.25">
      <c r="A39" s="1">
        <v>33</v>
      </c>
      <c r="B39" t="s">
        <v>10</v>
      </c>
      <c r="C39">
        <v>8</v>
      </c>
      <c r="D39">
        <v>143.62659441159531</v>
      </c>
      <c r="E39">
        <v>370000</v>
      </c>
      <c r="F39">
        <v>2595.1749693140782</v>
      </c>
      <c r="G39" t="s">
        <v>76</v>
      </c>
      <c r="H39" t="s">
        <v>9</v>
      </c>
      <c r="J39" s="37">
        <f t="shared" si="3"/>
        <v>8</v>
      </c>
      <c r="K39" s="37">
        <f t="shared" si="4"/>
        <v>143.63</v>
      </c>
      <c r="L39" s="37">
        <f t="shared" si="5"/>
        <v>370000</v>
      </c>
      <c r="M39" s="37">
        <f t="shared" si="6"/>
        <v>2595.17</v>
      </c>
      <c r="O39" s="28">
        <v>8</v>
      </c>
      <c r="P39" s="26">
        <v>143.62659441159533</v>
      </c>
      <c r="Q39" s="25">
        <v>370000</v>
      </c>
      <c r="R39" s="27">
        <v>2595.1749693140769</v>
      </c>
      <c r="T39" s="36">
        <f t="shared" si="7"/>
        <v>8</v>
      </c>
      <c r="U39" s="36">
        <f t="shared" si="8"/>
        <v>143.63</v>
      </c>
      <c r="V39" s="36">
        <f t="shared" si="9"/>
        <v>370000</v>
      </c>
      <c r="W39" s="36">
        <f t="shared" si="10"/>
        <v>2595.17</v>
      </c>
      <c r="Y39" s="36" t="b">
        <f t="shared" si="11"/>
        <v>1</v>
      </c>
      <c r="Z39" s="36" t="b">
        <f t="shared" si="12"/>
        <v>1</v>
      </c>
      <c r="AA39" s="36" t="b">
        <f t="shared" si="13"/>
        <v>1</v>
      </c>
      <c r="AB39" s="36" t="b">
        <f t="shared" si="14"/>
        <v>1</v>
      </c>
    </row>
    <row r="40" spans="1:28" x14ac:dyDescent="0.25">
      <c r="A40" s="1">
        <v>34</v>
      </c>
      <c r="B40" t="s">
        <v>10</v>
      </c>
      <c r="C40">
        <v>16</v>
      </c>
      <c r="D40">
        <v>98.681250000000006</v>
      </c>
      <c r="E40">
        <v>288437.5</v>
      </c>
      <c r="F40">
        <v>2937.0363718518779</v>
      </c>
      <c r="G40" t="s">
        <v>78</v>
      </c>
      <c r="H40" t="s">
        <v>9</v>
      </c>
      <c r="J40" s="37">
        <f t="shared" si="3"/>
        <v>16</v>
      </c>
      <c r="K40" s="37">
        <f t="shared" si="4"/>
        <v>98.68</v>
      </c>
      <c r="L40" s="37">
        <f t="shared" si="5"/>
        <v>288437.5</v>
      </c>
      <c r="M40" s="37">
        <f t="shared" si="6"/>
        <v>2937.04</v>
      </c>
      <c r="O40" s="28">
        <v>16</v>
      </c>
      <c r="P40" s="26">
        <v>98.681250000000006</v>
      </c>
      <c r="Q40" s="25">
        <v>288437.5</v>
      </c>
      <c r="R40" s="27">
        <v>2937.0363718518784</v>
      </c>
      <c r="T40" s="36">
        <f t="shared" si="7"/>
        <v>16</v>
      </c>
      <c r="U40" s="36">
        <f t="shared" si="8"/>
        <v>98.68</v>
      </c>
      <c r="V40" s="36">
        <f t="shared" si="9"/>
        <v>288437.5</v>
      </c>
      <c r="W40" s="36">
        <f t="shared" si="10"/>
        <v>2937.04</v>
      </c>
      <c r="Y40" s="36" t="b">
        <f t="shared" si="11"/>
        <v>1</v>
      </c>
      <c r="Z40" s="36" t="b">
        <f t="shared" si="12"/>
        <v>1</v>
      </c>
      <c r="AA40" s="36" t="b">
        <f t="shared" si="13"/>
        <v>1</v>
      </c>
      <c r="AB40" s="36" t="b">
        <f t="shared" si="14"/>
        <v>1</v>
      </c>
    </row>
    <row r="41" spans="1:28" x14ac:dyDescent="0.25">
      <c r="A41" s="1">
        <v>35</v>
      </c>
      <c r="B41" t="s">
        <v>10</v>
      </c>
      <c r="C41">
        <v>4</v>
      </c>
      <c r="D41">
        <v>194.77500000000001</v>
      </c>
      <c r="E41">
        <v>723750</v>
      </c>
      <c r="F41">
        <v>3709.7923048701159</v>
      </c>
      <c r="G41" t="s">
        <v>79</v>
      </c>
      <c r="H41" t="s">
        <v>9</v>
      </c>
      <c r="J41" s="37">
        <f t="shared" si="3"/>
        <v>4</v>
      </c>
      <c r="K41" s="37">
        <f t="shared" si="4"/>
        <v>194.78</v>
      </c>
      <c r="L41" s="37">
        <f t="shared" si="5"/>
        <v>723750</v>
      </c>
      <c r="M41" s="37">
        <f t="shared" si="6"/>
        <v>3709.79</v>
      </c>
      <c r="O41" s="32">
        <v>4</v>
      </c>
      <c r="P41" s="30">
        <v>194.77500000000001</v>
      </c>
      <c r="Q41" s="29">
        <v>723750</v>
      </c>
      <c r="R41" s="31">
        <v>3709.7923048701168</v>
      </c>
      <c r="T41" s="36">
        <f t="shared" si="7"/>
        <v>4</v>
      </c>
      <c r="U41" s="36">
        <f t="shared" si="8"/>
        <v>194.78</v>
      </c>
      <c r="V41" s="36">
        <f t="shared" si="9"/>
        <v>723750</v>
      </c>
      <c r="W41" s="36">
        <f t="shared" si="10"/>
        <v>3709.79</v>
      </c>
      <c r="Y41" s="36" t="b">
        <f t="shared" si="11"/>
        <v>1</v>
      </c>
      <c r="Z41" s="36" t="b">
        <f t="shared" si="12"/>
        <v>1</v>
      </c>
      <c r="AA41" s="36" t="b">
        <f t="shared" si="13"/>
        <v>1</v>
      </c>
      <c r="AB41" s="36" t="b">
        <f t="shared" si="14"/>
        <v>1</v>
      </c>
    </row>
    <row r="42" spans="1:28" x14ac:dyDescent="0.25">
      <c r="A42" s="1">
        <v>1</v>
      </c>
      <c r="B42" t="s">
        <v>80</v>
      </c>
      <c r="C42">
        <v>73</v>
      </c>
      <c r="D42">
        <v>128.32664128570929</v>
      </c>
      <c r="E42">
        <v>421142.12328767119</v>
      </c>
      <c r="F42">
        <v>3420.5731033584671</v>
      </c>
      <c r="H42" t="s">
        <v>9</v>
      </c>
      <c r="J42" s="37">
        <f t="shared" si="3"/>
        <v>73</v>
      </c>
      <c r="K42" s="37">
        <f t="shared" si="4"/>
        <v>128.33000000000001</v>
      </c>
      <c r="L42" s="37">
        <f t="shared" si="5"/>
        <v>421142.12</v>
      </c>
      <c r="M42" s="37">
        <f t="shared" si="6"/>
        <v>3420.57</v>
      </c>
      <c r="O42" s="38">
        <v>73</v>
      </c>
      <c r="P42" s="41">
        <v>128.32664128570937</v>
      </c>
      <c r="Q42" s="38">
        <v>421142.12328767125</v>
      </c>
      <c r="R42" s="41">
        <v>3420.5731033584666</v>
      </c>
      <c r="T42" s="36">
        <f t="shared" si="7"/>
        <v>73</v>
      </c>
      <c r="U42" s="36">
        <f t="shared" si="8"/>
        <v>128.33000000000001</v>
      </c>
      <c r="V42" s="36">
        <f t="shared" si="9"/>
        <v>421142.12</v>
      </c>
      <c r="W42" s="36">
        <f t="shared" si="10"/>
        <v>3420.57</v>
      </c>
      <c r="Y42" s="36" t="b">
        <f t="shared" si="11"/>
        <v>1</v>
      </c>
      <c r="Z42" s="36" t="b">
        <f t="shared" si="12"/>
        <v>1</v>
      </c>
      <c r="AA42" s="36" t="b">
        <f t="shared" si="13"/>
        <v>1</v>
      </c>
      <c r="AB42" s="36" t="b">
        <f t="shared" si="14"/>
        <v>1</v>
      </c>
    </row>
    <row r="43" spans="1:28" x14ac:dyDescent="0.25">
      <c r="A43" s="1">
        <v>36</v>
      </c>
      <c r="B43" t="s">
        <v>80</v>
      </c>
      <c r="C43">
        <v>5</v>
      </c>
      <c r="D43">
        <v>171.85767075738471</v>
      </c>
      <c r="E43">
        <v>265000</v>
      </c>
      <c r="F43">
        <v>1541.973650824737</v>
      </c>
      <c r="G43" t="s">
        <v>81</v>
      </c>
      <c r="H43" t="s">
        <v>9</v>
      </c>
      <c r="J43" s="37">
        <f t="shared" si="3"/>
        <v>5</v>
      </c>
      <c r="K43" s="37">
        <f t="shared" si="4"/>
        <v>171.86</v>
      </c>
      <c r="L43" s="37">
        <f t="shared" si="5"/>
        <v>265000</v>
      </c>
      <c r="M43" s="37">
        <f t="shared" si="6"/>
        <v>1541.97</v>
      </c>
      <c r="O43" s="28">
        <v>5</v>
      </c>
      <c r="P43" s="26">
        <v>171.85767075738465</v>
      </c>
      <c r="Q43" s="25">
        <v>265000</v>
      </c>
      <c r="R43" s="27">
        <v>1541.9736508247368</v>
      </c>
      <c r="T43" s="36">
        <f t="shared" si="7"/>
        <v>5</v>
      </c>
      <c r="U43" s="36">
        <f t="shared" si="8"/>
        <v>171.86</v>
      </c>
      <c r="V43" s="36">
        <f t="shared" si="9"/>
        <v>265000</v>
      </c>
      <c r="W43" s="36">
        <f t="shared" si="10"/>
        <v>1541.97</v>
      </c>
      <c r="Y43" s="36" t="b">
        <f t="shared" si="11"/>
        <v>1</v>
      </c>
      <c r="Z43" s="36" t="b">
        <f t="shared" si="12"/>
        <v>1</v>
      </c>
      <c r="AA43" s="36" t="b">
        <f t="shared" si="13"/>
        <v>1</v>
      </c>
      <c r="AB43" s="36" t="b">
        <f t="shared" si="14"/>
        <v>1</v>
      </c>
    </row>
    <row r="44" spans="1:28" x14ac:dyDescent="0.25">
      <c r="A44" s="1">
        <v>37</v>
      </c>
      <c r="B44" t="s">
        <v>80</v>
      </c>
      <c r="C44">
        <v>9</v>
      </c>
      <c r="D44">
        <v>154.6719036816462</v>
      </c>
      <c r="E44">
        <v>325555.55555555562</v>
      </c>
      <c r="F44">
        <v>2104.8137884539851</v>
      </c>
      <c r="G44" t="s">
        <v>84</v>
      </c>
      <c r="H44" t="s">
        <v>9</v>
      </c>
      <c r="J44" s="37">
        <f t="shared" si="3"/>
        <v>9</v>
      </c>
      <c r="K44" s="37">
        <f t="shared" si="4"/>
        <v>154.66999999999999</v>
      </c>
      <c r="L44" s="37">
        <f t="shared" si="5"/>
        <v>325555.56</v>
      </c>
      <c r="M44" s="37">
        <f t="shared" si="6"/>
        <v>2104.81</v>
      </c>
      <c r="O44" s="32">
        <v>9</v>
      </c>
      <c r="P44" s="30">
        <v>154.6719036816462</v>
      </c>
      <c r="Q44" s="29">
        <v>325555.55555555556</v>
      </c>
      <c r="R44" s="31">
        <v>2104.8137884539847</v>
      </c>
      <c r="T44" s="36">
        <f t="shared" si="7"/>
        <v>9</v>
      </c>
      <c r="U44" s="36">
        <f t="shared" si="8"/>
        <v>154.66999999999999</v>
      </c>
      <c r="V44" s="36">
        <f t="shared" si="9"/>
        <v>325555.56</v>
      </c>
      <c r="W44" s="36">
        <f t="shared" si="10"/>
        <v>2104.81</v>
      </c>
      <c r="Y44" s="36" t="b">
        <f t="shared" si="11"/>
        <v>1</v>
      </c>
      <c r="Z44" s="36" t="b">
        <f t="shared" si="12"/>
        <v>1</v>
      </c>
      <c r="AA44" s="36" t="b">
        <f t="shared" si="13"/>
        <v>1</v>
      </c>
      <c r="AB44" s="36" t="b">
        <f t="shared" si="14"/>
        <v>1</v>
      </c>
    </row>
    <row r="45" spans="1:28" x14ac:dyDescent="0.25">
      <c r="A45" s="1">
        <v>38</v>
      </c>
      <c r="B45" t="s">
        <v>80</v>
      </c>
      <c r="C45">
        <v>9</v>
      </c>
      <c r="D45">
        <v>93.102977777777767</v>
      </c>
      <c r="E45">
        <v>425555.55555555562</v>
      </c>
      <c r="F45">
        <v>4740.7129068981067</v>
      </c>
      <c r="G45" t="s">
        <v>86</v>
      </c>
      <c r="H45" t="s">
        <v>9</v>
      </c>
      <c r="J45" s="37">
        <f t="shared" si="3"/>
        <v>9</v>
      </c>
      <c r="K45" s="37">
        <f t="shared" si="4"/>
        <v>93.1</v>
      </c>
      <c r="L45" s="37">
        <f t="shared" si="5"/>
        <v>425555.56</v>
      </c>
      <c r="M45" s="37">
        <f t="shared" si="6"/>
        <v>4740.71</v>
      </c>
      <c r="O45" s="32">
        <v>9</v>
      </c>
      <c r="P45" s="30">
        <v>93.102977777777767</v>
      </c>
      <c r="Q45" s="29">
        <v>425555.55555555556</v>
      </c>
      <c r="R45" s="31">
        <v>4740.7129068981085</v>
      </c>
      <c r="T45" s="36">
        <f t="shared" si="7"/>
        <v>9</v>
      </c>
      <c r="U45" s="36">
        <f t="shared" si="8"/>
        <v>93.1</v>
      </c>
      <c r="V45" s="36">
        <f t="shared" si="9"/>
        <v>425555.56</v>
      </c>
      <c r="W45" s="36">
        <f t="shared" si="10"/>
        <v>4740.71</v>
      </c>
      <c r="Y45" s="36" t="b">
        <f t="shared" si="11"/>
        <v>1</v>
      </c>
      <c r="Z45" s="36" t="b">
        <f t="shared" si="12"/>
        <v>1</v>
      </c>
      <c r="AA45" s="36" t="b">
        <f t="shared" si="13"/>
        <v>1</v>
      </c>
      <c r="AB45" s="36" t="b">
        <f t="shared" si="14"/>
        <v>1</v>
      </c>
    </row>
    <row r="46" spans="1:28" x14ac:dyDescent="0.25">
      <c r="A46" s="1">
        <v>39</v>
      </c>
      <c r="B46" t="s">
        <v>80</v>
      </c>
      <c r="C46">
        <v>3</v>
      </c>
      <c r="D46">
        <v>100.84</v>
      </c>
      <c r="E46">
        <v>245000</v>
      </c>
      <c r="F46">
        <v>2429.5914319714402</v>
      </c>
      <c r="G46" t="s">
        <v>87</v>
      </c>
      <c r="H46" t="s">
        <v>9</v>
      </c>
      <c r="J46" s="37">
        <f t="shared" si="3"/>
        <v>3</v>
      </c>
      <c r="K46" s="37">
        <f t="shared" si="4"/>
        <v>100.84</v>
      </c>
      <c r="L46" s="37">
        <f t="shared" si="5"/>
        <v>245000</v>
      </c>
      <c r="M46" s="37">
        <f t="shared" si="6"/>
        <v>2429.59</v>
      </c>
      <c r="O46" s="28">
        <v>3</v>
      </c>
      <c r="P46" s="26">
        <v>100.83999999999999</v>
      </c>
      <c r="Q46" s="25">
        <v>245000</v>
      </c>
      <c r="R46" s="27">
        <v>2429.5914319714398</v>
      </c>
      <c r="T46" s="36">
        <f t="shared" si="7"/>
        <v>3</v>
      </c>
      <c r="U46" s="36">
        <f t="shared" si="8"/>
        <v>100.84</v>
      </c>
      <c r="V46" s="36">
        <f t="shared" si="9"/>
        <v>245000</v>
      </c>
      <c r="W46" s="36">
        <f t="shared" si="10"/>
        <v>2429.59</v>
      </c>
      <c r="Y46" s="36" t="b">
        <f t="shared" si="11"/>
        <v>1</v>
      </c>
      <c r="Z46" s="36" t="b">
        <f t="shared" si="12"/>
        <v>1</v>
      </c>
      <c r="AA46" s="36" t="b">
        <f t="shared" si="13"/>
        <v>1</v>
      </c>
      <c r="AB46" s="36" t="b">
        <f t="shared" si="14"/>
        <v>1</v>
      </c>
    </row>
    <row r="47" spans="1:28" x14ac:dyDescent="0.25">
      <c r="A47" s="1">
        <v>40</v>
      </c>
      <c r="B47" t="s">
        <v>80</v>
      </c>
      <c r="C47">
        <v>6</v>
      </c>
      <c r="D47">
        <v>128.6194999084</v>
      </c>
      <c r="E47">
        <v>600000</v>
      </c>
      <c r="F47">
        <v>4808.1614951694737</v>
      </c>
      <c r="G47" t="s">
        <v>88</v>
      </c>
      <c r="H47" t="s">
        <v>9</v>
      </c>
      <c r="J47" s="37">
        <f t="shared" si="3"/>
        <v>6</v>
      </c>
      <c r="K47" s="37">
        <f t="shared" si="4"/>
        <v>128.62</v>
      </c>
      <c r="L47" s="37">
        <f t="shared" si="5"/>
        <v>600000</v>
      </c>
      <c r="M47" s="37">
        <f t="shared" si="6"/>
        <v>4808.16</v>
      </c>
      <c r="O47" s="28">
        <v>6</v>
      </c>
      <c r="P47" s="26">
        <v>128.6194999084</v>
      </c>
      <c r="Q47" s="25">
        <v>600000</v>
      </c>
      <c r="R47" s="27">
        <v>4808.1614951694737</v>
      </c>
      <c r="T47" s="36">
        <f t="shared" si="7"/>
        <v>6</v>
      </c>
      <c r="U47" s="36">
        <f t="shared" si="8"/>
        <v>128.62</v>
      </c>
      <c r="V47" s="36">
        <f t="shared" si="9"/>
        <v>600000</v>
      </c>
      <c r="W47" s="36">
        <f t="shared" si="10"/>
        <v>4808.16</v>
      </c>
      <c r="Y47" s="36" t="b">
        <f t="shared" si="11"/>
        <v>1</v>
      </c>
      <c r="Z47" s="36" t="b">
        <f t="shared" si="12"/>
        <v>1</v>
      </c>
      <c r="AA47" s="36" t="b">
        <f t="shared" si="13"/>
        <v>1</v>
      </c>
      <c r="AB47" s="36" t="b">
        <f t="shared" si="14"/>
        <v>1</v>
      </c>
    </row>
    <row r="48" spans="1:28" x14ac:dyDescent="0.25">
      <c r="A48" s="1">
        <v>41</v>
      </c>
      <c r="B48" t="s">
        <v>80</v>
      </c>
      <c r="C48">
        <v>6</v>
      </c>
      <c r="D48">
        <v>126.7</v>
      </c>
      <c r="E48">
        <v>300000</v>
      </c>
      <c r="F48">
        <v>2367.7979479084461</v>
      </c>
      <c r="G48" t="s">
        <v>89</v>
      </c>
      <c r="H48" t="s">
        <v>9</v>
      </c>
      <c r="J48" s="37">
        <f t="shared" si="3"/>
        <v>6</v>
      </c>
      <c r="K48" s="37">
        <f t="shared" si="4"/>
        <v>126.7</v>
      </c>
      <c r="L48" s="37">
        <f t="shared" si="5"/>
        <v>300000</v>
      </c>
      <c r="M48" s="37">
        <f t="shared" si="6"/>
        <v>2367.8000000000002</v>
      </c>
      <c r="O48" s="32">
        <v>6</v>
      </c>
      <c r="P48" s="30">
        <v>126.7</v>
      </c>
      <c r="Q48" s="29">
        <v>300000</v>
      </c>
      <c r="R48" s="31">
        <v>2367.7979479084456</v>
      </c>
      <c r="T48" s="36">
        <f t="shared" si="7"/>
        <v>6</v>
      </c>
      <c r="U48" s="36">
        <f t="shared" si="8"/>
        <v>126.7</v>
      </c>
      <c r="V48" s="36">
        <f t="shared" si="9"/>
        <v>300000</v>
      </c>
      <c r="W48" s="36">
        <f t="shared" si="10"/>
        <v>2367.8000000000002</v>
      </c>
      <c r="Y48" s="36" t="b">
        <f t="shared" si="11"/>
        <v>1</v>
      </c>
      <c r="Z48" s="36" t="b">
        <f t="shared" si="12"/>
        <v>1</v>
      </c>
      <c r="AA48" s="36" t="b">
        <f t="shared" si="13"/>
        <v>1</v>
      </c>
      <c r="AB48" s="36" t="b">
        <f t="shared" si="14"/>
        <v>1</v>
      </c>
    </row>
    <row r="49" spans="1:28" x14ac:dyDescent="0.25">
      <c r="A49" s="1">
        <v>42</v>
      </c>
      <c r="B49" t="s">
        <v>80</v>
      </c>
      <c r="C49">
        <v>2</v>
      </c>
      <c r="D49">
        <v>92.546500000000009</v>
      </c>
      <c r="E49">
        <v>327000</v>
      </c>
      <c r="F49">
        <v>3533.343606557215</v>
      </c>
      <c r="G49" t="s">
        <v>90</v>
      </c>
      <c r="H49" t="s">
        <v>9</v>
      </c>
      <c r="J49" s="37">
        <f t="shared" si="3"/>
        <v>2</v>
      </c>
      <c r="K49" s="37">
        <f t="shared" si="4"/>
        <v>92.55</v>
      </c>
      <c r="L49" s="37">
        <f t="shared" si="5"/>
        <v>327000</v>
      </c>
      <c r="M49" s="37">
        <f t="shared" si="6"/>
        <v>3533.34</v>
      </c>
      <c r="O49" s="28">
        <v>2</v>
      </c>
      <c r="P49" s="26">
        <v>92.546500000000009</v>
      </c>
      <c r="Q49" s="25">
        <v>327000</v>
      </c>
      <c r="R49" s="27">
        <v>3533.3436065572155</v>
      </c>
      <c r="T49" s="36">
        <f t="shared" si="7"/>
        <v>2</v>
      </c>
      <c r="U49" s="36">
        <f t="shared" si="8"/>
        <v>92.55</v>
      </c>
      <c r="V49" s="36">
        <f t="shared" si="9"/>
        <v>327000</v>
      </c>
      <c r="W49" s="36">
        <f t="shared" si="10"/>
        <v>3533.34</v>
      </c>
      <c r="Y49" s="36" t="b">
        <f t="shared" si="11"/>
        <v>1</v>
      </c>
      <c r="Z49" s="36" t="b">
        <f t="shared" si="12"/>
        <v>1</v>
      </c>
      <c r="AA49" s="36" t="b">
        <f t="shared" si="13"/>
        <v>1</v>
      </c>
      <c r="AB49" s="36" t="b">
        <f t="shared" si="14"/>
        <v>1</v>
      </c>
    </row>
    <row r="50" spans="1:28" x14ac:dyDescent="0.25">
      <c r="A50" s="1">
        <v>43</v>
      </c>
      <c r="B50" t="s">
        <v>80</v>
      </c>
      <c r="C50">
        <v>4</v>
      </c>
      <c r="D50">
        <v>143.00367241169999</v>
      </c>
      <c r="E50">
        <v>700000</v>
      </c>
      <c r="F50">
        <v>4894.979186161996</v>
      </c>
      <c r="G50" t="s">
        <v>91</v>
      </c>
      <c r="H50" t="s">
        <v>9</v>
      </c>
      <c r="J50" s="37">
        <f t="shared" si="3"/>
        <v>4</v>
      </c>
      <c r="K50" s="37">
        <f t="shared" si="4"/>
        <v>143</v>
      </c>
      <c r="L50" s="37">
        <f t="shared" si="5"/>
        <v>700000</v>
      </c>
      <c r="M50" s="37">
        <f t="shared" si="6"/>
        <v>4894.9799999999996</v>
      </c>
      <c r="O50" s="32">
        <v>4</v>
      </c>
      <c r="P50" s="30">
        <v>143.00367241169999</v>
      </c>
      <c r="Q50" s="29">
        <v>700000</v>
      </c>
      <c r="R50" s="31">
        <v>4894.979186161996</v>
      </c>
      <c r="T50" s="36">
        <f t="shared" si="7"/>
        <v>4</v>
      </c>
      <c r="U50" s="36">
        <f t="shared" si="8"/>
        <v>143</v>
      </c>
      <c r="V50" s="36">
        <f t="shared" si="9"/>
        <v>700000</v>
      </c>
      <c r="W50" s="36">
        <f t="shared" si="10"/>
        <v>4894.9799999999996</v>
      </c>
      <c r="Y50" s="36" t="b">
        <f t="shared" si="11"/>
        <v>1</v>
      </c>
      <c r="Z50" s="36" t="b">
        <f t="shared" si="12"/>
        <v>1</v>
      </c>
      <c r="AA50" s="36" t="b">
        <f t="shared" si="13"/>
        <v>1</v>
      </c>
      <c r="AB50" s="36" t="b">
        <f t="shared" si="14"/>
        <v>1</v>
      </c>
    </row>
    <row r="51" spans="1:28" x14ac:dyDescent="0.25">
      <c r="A51" s="1">
        <v>44</v>
      </c>
      <c r="B51" t="s">
        <v>80</v>
      </c>
      <c r="C51">
        <v>27</v>
      </c>
      <c r="D51">
        <v>127.2421421421421</v>
      </c>
      <c r="E51">
        <v>444791.66666666669</v>
      </c>
      <c r="F51">
        <v>3517.098876351366</v>
      </c>
      <c r="G51" t="s">
        <v>92</v>
      </c>
      <c r="H51" t="s">
        <v>9</v>
      </c>
      <c r="J51" s="37">
        <f t="shared" si="3"/>
        <v>27</v>
      </c>
      <c r="K51" s="37">
        <f t="shared" si="4"/>
        <v>127.24</v>
      </c>
      <c r="L51" s="37">
        <f t="shared" si="5"/>
        <v>444791.67</v>
      </c>
      <c r="M51" s="37">
        <f t="shared" si="6"/>
        <v>3517.1</v>
      </c>
      <c r="O51" s="28">
        <v>27</v>
      </c>
      <c r="P51" s="26">
        <v>127.24214214214207</v>
      </c>
      <c r="Q51" s="25">
        <v>444791.66666666669</v>
      </c>
      <c r="R51" s="27">
        <v>3517.0988763513665</v>
      </c>
      <c r="T51" s="36">
        <f t="shared" si="7"/>
        <v>27</v>
      </c>
      <c r="U51" s="36">
        <f t="shared" si="8"/>
        <v>127.24</v>
      </c>
      <c r="V51" s="36">
        <f t="shared" si="9"/>
        <v>444791.67</v>
      </c>
      <c r="W51" s="36">
        <f t="shared" si="10"/>
        <v>3517.1</v>
      </c>
      <c r="Y51" s="36" t="b">
        <f t="shared" si="11"/>
        <v>1</v>
      </c>
      <c r="Z51" s="36" t="b">
        <f t="shared" si="12"/>
        <v>1</v>
      </c>
      <c r="AA51" s="36" t="b">
        <f t="shared" si="13"/>
        <v>1</v>
      </c>
      <c r="AB51" s="36" t="b">
        <f t="shared" si="14"/>
        <v>1</v>
      </c>
    </row>
    <row r="52" spans="1:28" x14ac:dyDescent="0.25">
      <c r="A52" s="1">
        <v>45</v>
      </c>
      <c r="B52" t="s">
        <v>80</v>
      </c>
      <c r="C52">
        <v>2</v>
      </c>
      <c r="D52">
        <v>125.75</v>
      </c>
      <c r="E52">
        <v>530000</v>
      </c>
      <c r="F52">
        <v>4214.7117296222668</v>
      </c>
      <c r="G52" t="s">
        <v>93</v>
      </c>
      <c r="H52" t="s">
        <v>9</v>
      </c>
      <c r="J52" s="37">
        <f t="shared" si="3"/>
        <v>2</v>
      </c>
      <c r="K52" s="37">
        <f t="shared" si="4"/>
        <v>125.75</v>
      </c>
      <c r="L52" s="37">
        <f t="shared" si="5"/>
        <v>530000</v>
      </c>
      <c r="M52" s="37">
        <f t="shared" si="6"/>
        <v>4214.71</v>
      </c>
      <c r="O52" s="32">
        <v>2</v>
      </c>
      <c r="P52" s="30">
        <v>125.75</v>
      </c>
      <c r="Q52" s="29">
        <v>530000</v>
      </c>
      <c r="R52" s="31">
        <v>4214.7117296222668</v>
      </c>
      <c r="T52" s="36">
        <f t="shared" si="7"/>
        <v>2</v>
      </c>
      <c r="U52" s="36">
        <f t="shared" si="8"/>
        <v>125.75</v>
      </c>
      <c r="V52" s="36">
        <f t="shared" si="9"/>
        <v>530000</v>
      </c>
      <c r="W52" s="36">
        <f t="shared" si="10"/>
        <v>4214.71</v>
      </c>
      <c r="Y52" s="36" t="b">
        <f t="shared" si="11"/>
        <v>1</v>
      </c>
      <c r="Z52" s="36" t="b">
        <f t="shared" si="12"/>
        <v>1</v>
      </c>
      <c r="AA52" s="36" t="b">
        <f t="shared" si="13"/>
        <v>1</v>
      </c>
      <c r="AB52" s="36" t="b">
        <f t="shared" si="14"/>
        <v>1</v>
      </c>
    </row>
    <row r="53" spans="1:28" x14ac:dyDescent="0.25">
      <c r="A53" s="1">
        <v>2</v>
      </c>
      <c r="B53" t="s">
        <v>96</v>
      </c>
      <c r="C53">
        <v>20</v>
      </c>
      <c r="D53">
        <v>132.86456628249999</v>
      </c>
      <c r="E53">
        <v>475500</v>
      </c>
      <c r="F53">
        <v>3497.447130366013</v>
      </c>
      <c r="H53" t="s">
        <v>9</v>
      </c>
      <c r="J53" s="37">
        <f t="shared" si="3"/>
        <v>20</v>
      </c>
      <c r="K53" s="37">
        <f t="shared" si="4"/>
        <v>132.86000000000001</v>
      </c>
      <c r="L53" s="37">
        <f t="shared" si="5"/>
        <v>475500</v>
      </c>
      <c r="M53" s="37">
        <f t="shared" si="6"/>
        <v>3497.45</v>
      </c>
      <c r="O53" s="38">
        <v>20</v>
      </c>
      <c r="P53" s="41">
        <v>132.86456628250002</v>
      </c>
      <c r="Q53" s="38">
        <v>475500</v>
      </c>
      <c r="R53" s="41">
        <v>3497.447130366013</v>
      </c>
      <c r="T53" s="36">
        <f t="shared" si="7"/>
        <v>20</v>
      </c>
      <c r="U53" s="36">
        <f t="shared" si="8"/>
        <v>132.86000000000001</v>
      </c>
      <c r="V53" s="36">
        <f t="shared" si="9"/>
        <v>475500</v>
      </c>
      <c r="W53" s="36">
        <f t="shared" si="10"/>
        <v>3497.45</v>
      </c>
      <c r="Y53" s="36" t="b">
        <f t="shared" si="11"/>
        <v>1</v>
      </c>
      <c r="Z53" s="36" t="b">
        <f t="shared" si="12"/>
        <v>1</v>
      </c>
      <c r="AA53" s="36" t="b">
        <f t="shared" si="13"/>
        <v>1</v>
      </c>
      <c r="AB53" s="36" t="b">
        <f t="shared" si="14"/>
        <v>1</v>
      </c>
    </row>
    <row r="54" spans="1:28" x14ac:dyDescent="0.25">
      <c r="A54" s="1">
        <v>46</v>
      </c>
      <c r="B54" t="s">
        <v>96</v>
      </c>
      <c r="C54">
        <v>7</v>
      </c>
      <c r="D54">
        <v>116.8</v>
      </c>
      <c r="E54">
        <v>390714.28571428568</v>
      </c>
      <c r="F54">
        <v>3345.1565557729941</v>
      </c>
      <c r="G54" t="s">
        <v>96</v>
      </c>
      <c r="H54" t="s">
        <v>9</v>
      </c>
      <c r="J54" s="37">
        <f t="shared" si="3"/>
        <v>7</v>
      </c>
      <c r="K54" s="37">
        <f t="shared" si="4"/>
        <v>116.8</v>
      </c>
      <c r="L54" s="37">
        <f t="shared" si="5"/>
        <v>390714.29</v>
      </c>
      <c r="M54" s="37">
        <f t="shared" si="6"/>
        <v>3345.16</v>
      </c>
      <c r="O54" s="28">
        <v>7</v>
      </c>
      <c r="P54" s="26">
        <v>116.79999999999998</v>
      </c>
      <c r="Q54" s="25">
        <v>390714.28571428574</v>
      </c>
      <c r="R54" s="27">
        <v>3345.1565557729946</v>
      </c>
      <c r="T54" s="36">
        <f t="shared" si="7"/>
        <v>7</v>
      </c>
      <c r="U54" s="36">
        <f t="shared" si="8"/>
        <v>116.8</v>
      </c>
      <c r="V54" s="36">
        <f t="shared" si="9"/>
        <v>390714.29</v>
      </c>
      <c r="W54" s="36">
        <f t="shared" si="10"/>
        <v>3345.16</v>
      </c>
      <c r="Y54" s="36" t="b">
        <f t="shared" si="11"/>
        <v>1</v>
      </c>
      <c r="Z54" s="36" t="b">
        <f t="shared" si="12"/>
        <v>1</v>
      </c>
      <c r="AA54" s="36" t="b">
        <f t="shared" si="13"/>
        <v>1</v>
      </c>
      <c r="AB54" s="36" t="b">
        <f t="shared" si="14"/>
        <v>1</v>
      </c>
    </row>
    <row r="55" spans="1:28" x14ac:dyDescent="0.25">
      <c r="A55" s="1">
        <v>47</v>
      </c>
      <c r="B55" t="s">
        <v>96</v>
      </c>
      <c r="C55">
        <v>7</v>
      </c>
      <c r="D55">
        <v>126.16</v>
      </c>
      <c r="E55">
        <v>395000</v>
      </c>
      <c r="F55">
        <v>3130.9448319594162</v>
      </c>
      <c r="G55" t="s">
        <v>97</v>
      </c>
      <c r="H55" t="s">
        <v>9</v>
      </c>
      <c r="J55" s="37">
        <f t="shared" si="3"/>
        <v>7</v>
      </c>
      <c r="K55" s="37">
        <f t="shared" si="4"/>
        <v>126.16</v>
      </c>
      <c r="L55" s="37">
        <f t="shared" si="5"/>
        <v>395000</v>
      </c>
      <c r="M55" s="37">
        <f t="shared" si="6"/>
        <v>3130.94</v>
      </c>
      <c r="O55" s="32">
        <v>7</v>
      </c>
      <c r="P55" s="30">
        <v>126.15999999999998</v>
      </c>
      <c r="Q55" s="29">
        <v>395000</v>
      </c>
      <c r="R55" s="31">
        <v>3130.9448319594162</v>
      </c>
      <c r="T55" s="36">
        <f t="shared" si="7"/>
        <v>7</v>
      </c>
      <c r="U55" s="36">
        <f t="shared" si="8"/>
        <v>126.16</v>
      </c>
      <c r="V55" s="36">
        <f t="shared" si="9"/>
        <v>395000</v>
      </c>
      <c r="W55" s="36">
        <f t="shared" si="10"/>
        <v>3130.94</v>
      </c>
      <c r="Y55" s="36" t="b">
        <f t="shared" si="11"/>
        <v>1</v>
      </c>
      <c r="Z55" s="36" t="b">
        <f t="shared" si="12"/>
        <v>1</v>
      </c>
      <c r="AA55" s="36" t="b">
        <f t="shared" si="13"/>
        <v>1</v>
      </c>
      <c r="AB55" s="36" t="b">
        <f t="shared" si="14"/>
        <v>1</v>
      </c>
    </row>
    <row r="56" spans="1:28" x14ac:dyDescent="0.25">
      <c r="A56" s="1">
        <v>48</v>
      </c>
      <c r="B56" t="s">
        <v>96</v>
      </c>
      <c r="C56">
        <v>6</v>
      </c>
      <c r="D56">
        <v>159.42855427500001</v>
      </c>
      <c r="E56">
        <v>668333.33333333337</v>
      </c>
      <c r="F56">
        <v>4102.7054821988959</v>
      </c>
      <c r="G56" t="s">
        <v>101</v>
      </c>
      <c r="H56" t="s">
        <v>9</v>
      </c>
      <c r="J56" s="37">
        <f t="shared" si="3"/>
        <v>6</v>
      </c>
      <c r="K56" s="37">
        <f t="shared" si="4"/>
        <v>159.43</v>
      </c>
      <c r="L56" s="37">
        <f t="shared" si="5"/>
        <v>668333.32999999996</v>
      </c>
      <c r="M56" s="37">
        <f t="shared" si="6"/>
        <v>4102.71</v>
      </c>
      <c r="O56" s="32">
        <v>6</v>
      </c>
      <c r="P56" s="30">
        <v>159.42855427500001</v>
      </c>
      <c r="Q56" s="29">
        <v>668333.33333333337</v>
      </c>
      <c r="R56" s="31">
        <v>4102.7054821988968</v>
      </c>
      <c r="T56" s="36">
        <f t="shared" si="7"/>
        <v>6</v>
      </c>
      <c r="U56" s="36">
        <f t="shared" si="8"/>
        <v>159.43</v>
      </c>
      <c r="V56" s="36">
        <f t="shared" si="9"/>
        <v>668333.32999999996</v>
      </c>
      <c r="W56" s="36">
        <f t="shared" si="10"/>
        <v>4102.71</v>
      </c>
      <c r="Y56" s="36" t="b">
        <f t="shared" si="11"/>
        <v>1</v>
      </c>
      <c r="Z56" s="36" t="b">
        <f t="shared" si="12"/>
        <v>1</v>
      </c>
      <c r="AA56" s="36" t="b">
        <f t="shared" si="13"/>
        <v>1</v>
      </c>
      <c r="AB56" s="36" t="b">
        <f t="shared" si="14"/>
        <v>1</v>
      </c>
    </row>
    <row r="57" spans="1:28" x14ac:dyDescent="0.25">
      <c r="A57" s="1">
        <v>3</v>
      </c>
      <c r="B57" t="s">
        <v>102</v>
      </c>
      <c r="C57">
        <v>66</v>
      </c>
      <c r="D57">
        <v>161.9379070327559</v>
      </c>
      <c r="E57">
        <v>424510.15151515149</v>
      </c>
      <c r="F57">
        <v>2788.8291336927291</v>
      </c>
      <c r="H57" t="s">
        <v>9</v>
      </c>
      <c r="J57" s="37">
        <f t="shared" si="3"/>
        <v>66</v>
      </c>
      <c r="K57" s="37">
        <f t="shared" si="4"/>
        <v>161.94</v>
      </c>
      <c r="L57" s="37">
        <f t="shared" si="5"/>
        <v>424510.15</v>
      </c>
      <c r="M57" s="37">
        <f t="shared" si="6"/>
        <v>2788.83</v>
      </c>
      <c r="O57" s="38">
        <v>66</v>
      </c>
      <c r="P57" s="41">
        <v>161.93790703275596</v>
      </c>
      <c r="Q57" s="38">
        <v>424510.15151515149</v>
      </c>
      <c r="R57" s="41">
        <v>2788.8291336927268</v>
      </c>
      <c r="T57" s="36">
        <f t="shared" si="7"/>
        <v>66</v>
      </c>
      <c r="U57" s="36">
        <f t="shared" si="8"/>
        <v>161.94</v>
      </c>
      <c r="V57" s="36">
        <f t="shared" si="9"/>
        <v>424510.15</v>
      </c>
      <c r="W57" s="36">
        <f t="shared" si="10"/>
        <v>2788.83</v>
      </c>
      <c r="Y57" s="36" t="b">
        <f t="shared" si="11"/>
        <v>1</v>
      </c>
      <c r="Z57" s="36" t="b">
        <f t="shared" si="12"/>
        <v>1</v>
      </c>
      <c r="AA57" s="36" t="b">
        <f t="shared" si="13"/>
        <v>1</v>
      </c>
      <c r="AB57" s="36" t="b">
        <f t="shared" si="14"/>
        <v>1</v>
      </c>
    </row>
    <row r="58" spans="1:28" x14ac:dyDescent="0.25">
      <c r="A58" s="1">
        <v>49</v>
      </c>
      <c r="B58" t="s">
        <v>102</v>
      </c>
      <c r="C58">
        <v>12</v>
      </c>
      <c r="D58">
        <v>239.16666666666671</v>
      </c>
      <c r="E58">
        <v>320000</v>
      </c>
      <c r="F58">
        <v>1339.837398373983</v>
      </c>
      <c r="G58" t="s">
        <v>103</v>
      </c>
      <c r="H58" t="s">
        <v>9</v>
      </c>
      <c r="J58" s="37">
        <f t="shared" si="3"/>
        <v>12</v>
      </c>
      <c r="K58" s="37">
        <f t="shared" si="4"/>
        <v>239.17</v>
      </c>
      <c r="L58" s="37">
        <f t="shared" si="5"/>
        <v>320000</v>
      </c>
      <c r="M58" s="37">
        <f t="shared" si="6"/>
        <v>1339.84</v>
      </c>
      <c r="O58" s="28">
        <v>12</v>
      </c>
      <c r="P58" s="26">
        <v>239.16666666666666</v>
      </c>
      <c r="Q58" s="25">
        <v>320000</v>
      </c>
      <c r="R58" s="27">
        <v>1339.8373983739837</v>
      </c>
      <c r="T58" s="36">
        <f t="shared" si="7"/>
        <v>12</v>
      </c>
      <c r="U58" s="36">
        <f t="shared" si="8"/>
        <v>239.17</v>
      </c>
      <c r="V58" s="36">
        <f t="shared" si="9"/>
        <v>320000</v>
      </c>
      <c r="W58" s="36">
        <f t="shared" si="10"/>
        <v>1339.84</v>
      </c>
      <c r="Y58" s="36" t="b">
        <f t="shared" si="11"/>
        <v>1</v>
      </c>
      <c r="Z58" s="36" t="b">
        <f t="shared" si="12"/>
        <v>1</v>
      </c>
      <c r="AA58" s="36" t="b">
        <f t="shared" si="13"/>
        <v>1</v>
      </c>
      <c r="AB58" s="36" t="b">
        <f t="shared" si="14"/>
        <v>1</v>
      </c>
    </row>
    <row r="59" spans="1:28" x14ac:dyDescent="0.25">
      <c r="A59" s="1">
        <v>50</v>
      </c>
      <c r="B59" t="s">
        <v>102</v>
      </c>
      <c r="C59">
        <v>2</v>
      </c>
      <c r="D59">
        <v>157.89599999999999</v>
      </c>
      <c r="E59">
        <v>365000</v>
      </c>
      <c r="F59">
        <v>2311.6481734812792</v>
      </c>
      <c r="G59" t="s">
        <v>104</v>
      </c>
      <c r="H59" t="s">
        <v>9</v>
      </c>
      <c r="J59" s="37">
        <f t="shared" si="3"/>
        <v>2</v>
      </c>
      <c r="K59" s="37">
        <f t="shared" si="4"/>
        <v>157.9</v>
      </c>
      <c r="L59" s="37">
        <f t="shared" si="5"/>
        <v>365000</v>
      </c>
      <c r="M59" s="37">
        <f t="shared" si="6"/>
        <v>2311.65</v>
      </c>
      <c r="O59" s="32">
        <v>2</v>
      </c>
      <c r="P59" s="30">
        <v>157.89600000000002</v>
      </c>
      <c r="Q59" s="29">
        <v>365000</v>
      </c>
      <c r="R59" s="31">
        <v>2311.6481734812787</v>
      </c>
      <c r="T59" s="36">
        <f t="shared" si="7"/>
        <v>2</v>
      </c>
      <c r="U59" s="36">
        <f t="shared" si="8"/>
        <v>157.9</v>
      </c>
      <c r="V59" s="36">
        <f t="shared" si="9"/>
        <v>365000</v>
      </c>
      <c r="W59" s="36">
        <f t="shared" si="10"/>
        <v>2311.65</v>
      </c>
      <c r="Y59" s="36" t="b">
        <f t="shared" si="11"/>
        <v>1</v>
      </c>
      <c r="Z59" s="36" t="b">
        <f t="shared" si="12"/>
        <v>1</v>
      </c>
      <c r="AA59" s="36" t="b">
        <f t="shared" si="13"/>
        <v>1</v>
      </c>
      <c r="AB59" s="36" t="b">
        <f t="shared" si="14"/>
        <v>1</v>
      </c>
    </row>
    <row r="60" spans="1:28" x14ac:dyDescent="0.25">
      <c r="A60" s="1">
        <v>51</v>
      </c>
      <c r="B60" t="s">
        <v>102</v>
      </c>
      <c r="C60">
        <v>19</v>
      </c>
      <c r="D60">
        <v>135.32005074536289</v>
      </c>
      <c r="E60">
        <v>560000</v>
      </c>
      <c r="F60">
        <v>3980.4763496525729</v>
      </c>
      <c r="G60" t="s">
        <v>105</v>
      </c>
      <c r="H60" t="s">
        <v>9</v>
      </c>
      <c r="J60" s="37">
        <f t="shared" si="3"/>
        <v>19</v>
      </c>
      <c r="K60" s="37">
        <f t="shared" si="4"/>
        <v>135.32</v>
      </c>
      <c r="L60" s="37">
        <f t="shared" si="5"/>
        <v>560000</v>
      </c>
      <c r="M60" s="37">
        <f t="shared" si="6"/>
        <v>3980.48</v>
      </c>
      <c r="O60" s="28">
        <v>19</v>
      </c>
      <c r="P60" s="26">
        <v>135.32005074536292</v>
      </c>
      <c r="Q60" s="25">
        <v>560000</v>
      </c>
      <c r="R60" s="27">
        <v>3980.4763496525725</v>
      </c>
      <c r="T60" s="36">
        <f t="shared" si="7"/>
        <v>19</v>
      </c>
      <c r="U60" s="36">
        <f t="shared" si="8"/>
        <v>135.32</v>
      </c>
      <c r="V60" s="36">
        <f t="shared" si="9"/>
        <v>560000</v>
      </c>
      <c r="W60" s="36">
        <f t="shared" si="10"/>
        <v>3980.48</v>
      </c>
      <c r="Y60" s="36" t="b">
        <f t="shared" si="11"/>
        <v>1</v>
      </c>
      <c r="Z60" s="36" t="b">
        <f t="shared" si="12"/>
        <v>1</v>
      </c>
      <c r="AA60" s="36" t="b">
        <f t="shared" si="13"/>
        <v>1</v>
      </c>
      <c r="AB60" s="36" t="b">
        <f t="shared" si="14"/>
        <v>1</v>
      </c>
    </row>
    <row r="61" spans="1:28" x14ac:dyDescent="0.25">
      <c r="A61" s="1">
        <v>52</v>
      </c>
      <c r="B61" t="s">
        <v>102</v>
      </c>
      <c r="C61">
        <v>20</v>
      </c>
      <c r="D61">
        <v>135.14754500000001</v>
      </c>
      <c r="E61">
        <v>377973.5</v>
      </c>
      <c r="F61">
        <v>2859.851932616501</v>
      </c>
      <c r="G61" t="s">
        <v>106</v>
      </c>
      <c r="H61" t="s">
        <v>9</v>
      </c>
      <c r="J61" s="37">
        <f t="shared" si="3"/>
        <v>20</v>
      </c>
      <c r="K61" s="37">
        <f t="shared" si="4"/>
        <v>135.15</v>
      </c>
      <c r="L61" s="37">
        <f t="shared" si="5"/>
        <v>377973.5</v>
      </c>
      <c r="M61" s="37">
        <f t="shared" si="6"/>
        <v>2859.85</v>
      </c>
      <c r="O61" s="32">
        <v>20</v>
      </c>
      <c r="P61" s="30">
        <v>135.14754500000001</v>
      </c>
      <c r="Q61" s="29">
        <v>377973.5</v>
      </c>
      <c r="R61" s="31">
        <v>2859.851932616501</v>
      </c>
      <c r="T61" s="36">
        <f t="shared" si="7"/>
        <v>20</v>
      </c>
      <c r="U61" s="36">
        <f t="shared" si="8"/>
        <v>135.15</v>
      </c>
      <c r="V61" s="36">
        <f t="shared" si="9"/>
        <v>377973.5</v>
      </c>
      <c r="W61" s="36">
        <f t="shared" si="10"/>
        <v>2859.85</v>
      </c>
      <c r="Y61" s="36" t="b">
        <f t="shared" si="11"/>
        <v>1</v>
      </c>
      <c r="Z61" s="36" t="b">
        <f t="shared" si="12"/>
        <v>1</v>
      </c>
      <c r="AA61" s="36" t="b">
        <f t="shared" si="13"/>
        <v>1</v>
      </c>
      <c r="AB61" s="36" t="b">
        <f t="shared" si="14"/>
        <v>1</v>
      </c>
    </row>
    <row r="62" spans="1:28" x14ac:dyDescent="0.25">
      <c r="A62" s="1">
        <v>53</v>
      </c>
      <c r="B62" t="s">
        <v>102</v>
      </c>
      <c r="C62">
        <v>4</v>
      </c>
      <c r="D62">
        <v>149.41999999999999</v>
      </c>
      <c r="E62">
        <v>193300</v>
      </c>
      <c r="F62">
        <v>1293.6688528978721</v>
      </c>
      <c r="G62" t="s">
        <v>109</v>
      </c>
      <c r="H62" t="s">
        <v>9</v>
      </c>
      <c r="J62" s="37">
        <f t="shared" si="3"/>
        <v>4</v>
      </c>
      <c r="K62" s="37">
        <f t="shared" si="4"/>
        <v>149.41999999999999</v>
      </c>
      <c r="L62" s="37">
        <f t="shared" si="5"/>
        <v>193300</v>
      </c>
      <c r="M62" s="37">
        <f t="shared" si="6"/>
        <v>1293.67</v>
      </c>
      <c r="O62" s="28">
        <v>4</v>
      </c>
      <c r="P62" s="26">
        <v>149.41999999999999</v>
      </c>
      <c r="Q62" s="25">
        <v>193300</v>
      </c>
      <c r="R62" s="27">
        <v>1293.6688528978718</v>
      </c>
      <c r="T62" s="36">
        <f t="shared" si="7"/>
        <v>4</v>
      </c>
      <c r="U62" s="36">
        <f t="shared" si="8"/>
        <v>149.41999999999999</v>
      </c>
      <c r="V62" s="36">
        <f t="shared" si="9"/>
        <v>193300</v>
      </c>
      <c r="W62" s="36">
        <f t="shared" si="10"/>
        <v>1293.67</v>
      </c>
      <c r="Y62" s="36" t="b">
        <f t="shared" si="11"/>
        <v>1</v>
      </c>
      <c r="Z62" s="36" t="b">
        <f t="shared" si="12"/>
        <v>1</v>
      </c>
      <c r="AA62" s="36" t="b">
        <f t="shared" si="13"/>
        <v>1</v>
      </c>
      <c r="AB62" s="36" t="b">
        <f t="shared" si="14"/>
        <v>1</v>
      </c>
    </row>
    <row r="63" spans="1:28" x14ac:dyDescent="0.25">
      <c r="A63" s="1">
        <v>54</v>
      </c>
      <c r="B63" t="s">
        <v>102</v>
      </c>
      <c r="C63">
        <v>4</v>
      </c>
      <c r="D63">
        <v>195.33</v>
      </c>
      <c r="E63">
        <v>340000</v>
      </c>
      <c r="F63">
        <v>1740.6440382941689</v>
      </c>
      <c r="G63" t="s">
        <v>110</v>
      </c>
      <c r="H63" t="s">
        <v>9</v>
      </c>
      <c r="J63" s="37">
        <f t="shared" si="3"/>
        <v>4</v>
      </c>
      <c r="K63" s="37">
        <f t="shared" si="4"/>
        <v>195.33</v>
      </c>
      <c r="L63" s="37">
        <f t="shared" si="5"/>
        <v>340000</v>
      </c>
      <c r="M63" s="37">
        <f t="shared" si="6"/>
        <v>1740.64</v>
      </c>
      <c r="O63" s="28">
        <v>4</v>
      </c>
      <c r="P63" s="26">
        <v>195.33</v>
      </c>
      <c r="Q63" s="25">
        <v>340000</v>
      </c>
      <c r="R63" s="27">
        <v>1740.6440382941687</v>
      </c>
      <c r="T63" s="36">
        <f t="shared" si="7"/>
        <v>4</v>
      </c>
      <c r="U63" s="36">
        <f t="shared" si="8"/>
        <v>195.33</v>
      </c>
      <c r="V63" s="36">
        <f t="shared" si="9"/>
        <v>340000</v>
      </c>
      <c r="W63" s="36">
        <f t="shared" si="10"/>
        <v>1740.64</v>
      </c>
      <c r="Y63" s="36" t="b">
        <f t="shared" si="11"/>
        <v>1</v>
      </c>
      <c r="Z63" s="36" t="b">
        <f t="shared" si="12"/>
        <v>1</v>
      </c>
      <c r="AA63" s="36" t="b">
        <f t="shared" si="13"/>
        <v>1</v>
      </c>
      <c r="AB63" s="36" t="b">
        <f t="shared" si="14"/>
        <v>1</v>
      </c>
    </row>
    <row r="64" spans="1:28" x14ac:dyDescent="0.25">
      <c r="A64" s="1">
        <v>55</v>
      </c>
      <c r="B64" t="s">
        <v>102</v>
      </c>
      <c r="C64">
        <v>5</v>
      </c>
      <c r="D64">
        <v>169.81559999999999</v>
      </c>
      <c r="E64">
        <v>623000</v>
      </c>
      <c r="F64">
        <v>3679.6073671545018</v>
      </c>
      <c r="G64" t="s">
        <v>102</v>
      </c>
      <c r="H64" t="s">
        <v>9</v>
      </c>
      <c r="J64" s="37">
        <f t="shared" si="3"/>
        <v>5</v>
      </c>
      <c r="K64" s="37">
        <f t="shared" si="4"/>
        <v>169.82</v>
      </c>
      <c r="L64" s="37">
        <f t="shared" si="5"/>
        <v>623000</v>
      </c>
      <c r="M64" s="37">
        <f t="shared" si="6"/>
        <v>3679.61</v>
      </c>
      <c r="O64" s="28">
        <v>5</v>
      </c>
      <c r="P64" s="26">
        <v>169.81560000000005</v>
      </c>
      <c r="Q64" s="25">
        <v>623000</v>
      </c>
      <c r="R64" s="27">
        <v>3679.6073671545009</v>
      </c>
      <c r="T64" s="36">
        <f t="shared" si="7"/>
        <v>5</v>
      </c>
      <c r="U64" s="36">
        <f t="shared" si="8"/>
        <v>169.82</v>
      </c>
      <c r="V64" s="36">
        <f t="shared" si="9"/>
        <v>623000</v>
      </c>
      <c r="W64" s="36">
        <f t="shared" si="10"/>
        <v>3679.61</v>
      </c>
      <c r="Y64" s="36" t="b">
        <f t="shared" si="11"/>
        <v>1</v>
      </c>
      <c r="Z64" s="36" t="b">
        <f t="shared" si="12"/>
        <v>1</v>
      </c>
      <c r="AA64" s="36" t="b">
        <f t="shared" si="13"/>
        <v>1</v>
      </c>
      <c r="AB64" s="36" t="b">
        <f t="shared" si="14"/>
        <v>1</v>
      </c>
    </row>
    <row r="65" spans="25:28" x14ac:dyDescent="0.25">
      <c r="Y65" s="36"/>
      <c r="Z65" s="36"/>
      <c r="AA65" s="36"/>
      <c r="AB65" s="36"/>
    </row>
    <row r="66" spans="25:28" x14ac:dyDescent="0.25">
      <c r="Y66" s="36"/>
      <c r="Z66" s="36"/>
      <c r="AA66" s="36"/>
      <c r="AB66" s="36"/>
    </row>
    <row r="67" spans="25:28" x14ac:dyDescent="0.25">
      <c r="Y67" s="36"/>
      <c r="Z67" s="36"/>
      <c r="AA67" s="36"/>
      <c r="AB67" s="36"/>
    </row>
    <row r="68" spans="25:28" x14ac:dyDescent="0.25">
      <c r="Y68" s="36"/>
      <c r="Z68" s="36"/>
      <c r="AA68" s="36"/>
      <c r="AB68" s="36"/>
    </row>
    <row r="69" spans="25:28" x14ac:dyDescent="0.25">
      <c r="Y69" s="36"/>
      <c r="Z69" s="36"/>
      <c r="AA69" s="36"/>
      <c r="AB69" s="36"/>
    </row>
    <row r="70" spans="25:28" x14ac:dyDescent="0.25">
      <c r="Y70" s="36"/>
      <c r="Z70" s="36"/>
      <c r="AA70" s="36"/>
      <c r="AB70" s="36"/>
    </row>
    <row r="71" spans="25:28" x14ac:dyDescent="0.25">
      <c r="Y71" s="36"/>
      <c r="Z71" s="36"/>
      <c r="AA71" s="36"/>
      <c r="AB71" s="36"/>
    </row>
    <row r="72" spans="25:28" x14ac:dyDescent="0.25">
      <c r="Y72" s="36"/>
      <c r="Z72" s="36"/>
      <c r="AA72" s="36"/>
      <c r="AB72" s="36"/>
    </row>
    <row r="73" spans="25:28" x14ac:dyDescent="0.25">
      <c r="Y73" s="36"/>
      <c r="Z73" s="36"/>
      <c r="AA73" s="36"/>
      <c r="AB73" s="36"/>
    </row>
  </sheetData>
  <mergeCells count="1">
    <mergeCell ref="B1:H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C161"/>
  <sheetViews>
    <sheetView topLeftCell="D1" workbookViewId="0">
      <selection activeCell="AA62" sqref="AA54:AA62"/>
    </sheetView>
  </sheetViews>
  <sheetFormatPr baseColWidth="10" defaultColWidth="9.140625" defaultRowHeight="15" x14ac:dyDescent="0.25"/>
  <cols>
    <col min="21" max="22" width="9.28515625" bestFit="1" customWidth="1"/>
    <col min="23" max="23" width="10.140625" bestFit="1" customWidth="1"/>
    <col min="24" max="24" width="9.28515625" bestFit="1" customWidth="1"/>
    <col min="26" max="29" width="11.85546875" bestFit="1" customWidth="1"/>
  </cols>
  <sheetData>
    <row r="1" spans="1:29" x14ac:dyDescent="0.25">
      <c r="A1" s="1"/>
      <c r="B1" s="45" t="s">
        <v>143</v>
      </c>
      <c r="C1" s="45"/>
      <c r="D1" s="45"/>
      <c r="E1" s="45"/>
      <c r="F1" s="45"/>
      <c r="G1" s="45"/>
      <c r="H1" s="45"/>
      <c r="I1" s="33"/>
      <c r="J1" s="33"/>
      <c r="K1" s="33"/>
      <c r="L1" s="33"/>
      <c r="M1" s="33"/>
      <c r="N1" s="33"/>
    </row>
    <row r="2" spans="1:29" x14ac:dyDescent="0.25">
      <c r="A2" s="1"/>
      <c r="B2" s="1" t="s">
        <v>1</v>
      </c>
      <c r="C2" s="1" t="s">
        <v>150</v>
      </c>
      <c r="D2" s="1" t="s">
        <v>149</v>
      </c>
      <c r="E2" s="1" t="s">
        <v>148</v>
      </c>
      <c r="F2" s="1" t="s">
        <v>147</v>
      </c>
      <c r="G2" s="1" t="s">
        <v>2</v>
      </c>
      <c r="H2" s="1" t="s">
        <v>0</v>
      </c>
      <c r="I2" s="33"/>
      <c r="J2" s="33"/>
      <c r="K2" s="33"/>
      <c r="L2" s="33"/>
      <c r="M2" s="33"/>
      <c r="N2" s="33"/>
    </row>
    <row r="4" spans="1:29" x14ac:dyDescent="0.25">
      <c r="A4" s="1">
        <v>0</v>
      </c>
      <c r="C4">
        <v>8132</v>
      </c>
      <c r="D4">
        <v>76.740965694221458</v>
      </c>
      <c r="E4">
        <v>354445.75073782587</v>
      </c>
      <c r="F4">
        <v>4533.8094219253917</v>
      </c>
      <c r="H4" t="s">
        <v>9</v>
      </c>
      <c r="J4">
        <f>ROUND(C4,2)</f>
        <v>8132</v>
      </c>
      <c r="K4">
        <f t="shared" ref="K4:M4" si="0">ROUND(D4,2)</f>
        <v>76.739999999999995</v>
      </c>
      <c r="L4">
        <f t="shared" si="0"/>
        <v>354445.75</v>
      </c>
      <c r="M4">
        <f t="shared" si="0"/>
        <v>4533.8100000000004</v>
      </c>
      <c r="P4" s="22">
        <v>8132</v>
      </c>
      <c r="Q4" s="24">
        <v>76.740965694221003</v>
      </c>
      <c r="R4" s="22">
        <v>354445.75073782587</v>
      </c>
      <c r="S4" s="24">
        <v>4533.8094219253398</v>
      </c>
      <c r="U4" s="36">
        <f>ROUND(P4,2)</f>
        <v>8132</v>
      </c>
      <c r="V4" s="36">
        <f t="shared" ref="V4:W4" si="1">ROUND(Q4,2)</f>
        <v>76.739999999999995</v>
      </c>
      <c r="W4" s="36">
        <f t="shared" si="1"/>
        <v>354445.75</v>
      </c>
      <c r="X4" s="36">
        <f>ROUND(S4,2)</f>
        <v>4533.8100000000004</v>
      </c>
      <c r="Y4" s="35"/>
      <c r="Z4" s="36" t="b">
        <f>J4=U4</f>
        <v>1</v>
      </c>
      <c r="AA4" s="36" t="b">
        <f t="shared" ref="AA4:AB4" si="2">K4=V4</f>
        <v>1</v>
      </c>
      <c r="AB4" s="36" t="b">
        <f t="shared" si="2"/>
        <v>1</v>
      </c>
      <c r="AC4" s="36" t="b">
        <f>M4=X4</f>
        <v>1</v>
      </c>
    </row>
    <row r="5" spans="1:29" x14ac:dyDescent="0.25">
      <c r="A5" s="1">
        <v>0</v>
      </c>
      <c r="B5" t="s">
        <v>10</v>
      </c>
      <c r="C5">
        <v>6438</v>
      </c>
      <c r="D5">
        <v>76.364075936328078</v>
      </c>
      <c r="E5">
        <v>373215.03945324628</v>
      </c>
      <c r="F5">
        <v>4782.1364195292517</v>
      </c>
      <c r="H5" t="s">
        <v>9</v>
      </c>
      <c r="J5">
        <f t="shared" ref="J5:J68" si="3">ROUND(C5,2)</f>
        <v>6438</v>
      </c>
      <c r="K5">
        <f t="shared" ref="K5:K68" si="4">ROUND(D5,2)</f>
        <v>76.36</v>
      </c>
      <c r="L5">
        <f t="shared" ref="L5:L68" si="5">ROUND(E5,2)</f>
        <v>373215.04</v>
      </c>
      <c r="M5">
        <f t="shared" ref="M5:M68" si="6">ROUND(F5,2)</f>
        <v>4782.1400000000003</v>
      </c>
      <c r="P5" s="22">
        <v>6438</v>
      </c>
      <c r="Q5" s="24">
        <v>76.364075936327879</v>
      </c>
      <c r="R5" s="22">
        <v>373215.03945324634</v>
      </c>
      <c r="S5" s="24">
        <v>4782.1364195292181</v>
      </c>
      <c r="U5" s="36">
        <f t="shared" ref="U5:U68" si="7">ROUND(P5,2)</f>
        <v>6438</v>
      </c>
      <c r="V5" s="36">
        <f t="shared" ref="V5:V68" si="8">ROUND(Q5,2)</f>
        <v>76.36</v>
      </c>
      <c r="W5" s="36">
        <f t="shared" ref="W5:W68" si="9">ROUND(R5,2)</f>
        <v>373215.04</v>
      </c>
      <c r="X5" s="36">
        <f t="shared" ref="X5:X68" si="10">ROUND(S5,2)</f>
        <v>4782.1400000000003</v>
      </c>
      <c r="Z5" s="36" t="b">
        <f t="shared" ref="Z5:Z68" si="11">J5=U5</f>
        <v>1</v>
      </c>
      <c r="AA5" s="36" t="b">
        <f t="shared" ref="AA5:AA68" si="12">K5=V5</f>
        <v>1</v>
      </c>
      <c r="AB5" s="36" t="b">
        <f t="shared" ref="AB5:AB68" si="13">L5=W5</f>
        <v>1</v>
      </c>
      <c r="AC5" s="36" t="b">
        <f t="shared" ref="AC5:AC68" si="14">M5=X5</f>
        <v>1</v>
      </c>
    </row>
    <row r="6" spans="1:29" x14ac:dyDescent="0.25">
      <c r="A6" s="1">
        <v>0</v>
      </c>
      <c r="B6" t="s">
        <v>10</v>
      </c>
      <c r="C6">
        <v>22</v>
      </c>
      <c r="D6">
        <v>62.839090909090899</v>
      </c>
      <c r="E6">
        <v>201931.81818181821</v>
      </c>
      <c r="F6">
        <v>3285.2642258360452</v>
      </c>
      <c r="G6" t="s">
        <v>11</v>
      </c>
      <c r="H6" t="s">
        <v>9</v>
      </c>
      <c r="J6">
        <f t="shared" si="3"/>
        <v>22</v>
      </c>
      <c r="K6">
        <f t="shared" si="4"/>
        <v>62.84</v>
      </c>
      <c r="L6">
        <f t="shared" si="5"/>
        <v>201931.82</v>
      </c>
      <c r="M6">
        <f t="shared" si="6"/>
        <v>3285.26</v>
      </c>
      <c r="P6" s="28">
        <v>22</v>
      </c>
      <c r="Q6" s="26">
        <v>62.839090909090899</v>
      </c>
      <c r="R6" s="25">
        <v>201931.81818181818</v>
      </c>
      <c r="S6" s="27">
        <v>3285.2642258360447</v>
      </c>
      <c r="U6" s="36">
        <f t="shared" si="7"/>
        <v>22</v>
      </c>
      <c r="V6" s="36">
        <f t="shared" si="8"/>
        <v>62.84</v>
      </c>
      <c r="W6" s="36">
        <f t="shared" si="9"/>
        <v>201931.82</v>
      </c>
      <c r="X6" s="36">
        <f t="shared" si="10"/>
        <v>3285.26</v>
      </c>
      <c r="Z6" s="36" t="b">
        <f t="shared" si="11"/>
        <v>1</v>
      </c>
      <c r="AA6" s="36" t="b">
        <f t="shared" si="12"/>
        <v>1</v>
      </c>
      <c r="AB6" s="36" t="b">
        <f t="shared" si="13"/>
        <v>1</v>
      </c>
      <c r="AC6" s="36" t="b">
        <f t="shared" si="14"/>
        <v>1</v>
      </c>
    </row>
    <row r="7" spans="1:29" x14ac:dyDescent="0.25">
      <c r="A7" s="1">
        <v>1</v>
      </c>
      <c r="B7" t="s">
        <v>10</v>
      </c>
      <c r="C7">
        <v>66</v>
      </c>
      <c r="D7">
        <v>76.846541622404729</v>
      </c>
      <c r="E7">
        <v>254491.81818181821</v>
      </c>
      <c r="F7">
        <v>3452.3808648962108</v>
      </c>
      <c r="G7" t="s">
        <v>12</v>
      </c>
      <c r="H7" t="s">
        <v>9</v>
      </c>
      <c r="J7">
        <f t="shared" si="3"/>
        <v>66</v>
      </c>
      <c r="K7">
        <f t="shared" si="4"/>
        <v>76.849999999999994</v>
      </c>
      <c r="L7">
        <f t="shared" si="5"/>
        <v>254491.82</v>
      </c>
      <c r="M7">
        <f t="shared" si="6"/>
        <v>3452.38</v>
      </c>
      <c r="P7" s="32">
        <v>66</v>
      </c>
      <c r="Q7" s="30">
        <v>76.846541622404729</v>
      </c>
      <c r="R7" s="29">
        <v>254491.81818181818</v>
      </c>
      <c r="S7" s="31">
        <v>3452.3808648962108</v>
      </c>
      <c r="U7" s="36">
        <f t="shared" si="7"/>
        <v>66</v>
      </c>
      <c r="V7" s="36">
        <f t="shared" si="8"/>
        <v>76.849999999999994</v>
      </c>
      <c r="W7" s="36">
        <f t="shared" si="9"/>
        <v>254491.82</v>
      </c>
      <c r="X7" s="36">
        <f t="shared" si="10"/>
        <v>3452.38</v>
      </c>
      <c r="Z7" s="36" t="b">
        <f t="shared" si="11"/>
        <v>1</v>
      </c>
      <c r="AA7" s="36" t="b">
        <f t="shared" si="12"/>
        <v>1</v>
      </c>
      <c r="AB7" s="36" t="b">
        <f t="shared" si="13"/>
        <v>1</v>
      </c>
      <c r="AC7" s="36" t="b">
        <f t="shared" si="14"/>
        <v>1</v>
      </c>
    </row>
    <row r="8" spans="1:29" x14ac:dyDescent="0.25">
      <c r="A8" s="1">
        <v>2</v>
      </c>
      <c r="B8" t="s">
        <v>10</v>
      </c>
      <c r="C8">
        <v>4</v>
      </c>
      <c r="D8">
        <v>81.406265129999994</v>
      </c>
      <c r="E8">
        <v>239000</v>
      </c>
      <c r="F8">
        <v>2935.891968736486</v>
      </c>
      <c r="G8" t="s">
        <v>13</v>
      </c>
      <c r="H8" t="s">
        <v>9</v>
      </c>
      <c r="J8">
        <f t="shared" si="3"/>
        <v>4</v>
      </c>
      <c r="K8">
        <f t="shared" si="4"/>
        <v>81.41</v>
      </c>
      <c r="L8">
        <f t="shared" si="5"/>
        <v>239000</v>
      </c>
      <c r="M8">
        <f t="shared" si="6"/>
        <v>2935.89</v>
      </c>
      <c r="P8" s="28">
        <v>4</v>
      </c>
      <c r="Q8" s="26">
        <v>81.406265129999994</v>
      </c>
      <c r="R8" s="25">
        <v>239000</v>
      </c>
      <c r="S8" s="27">
        <v>2935.8919687364855</v>
      </c>
      <c r="U8" s="36">
        <f t="shared" si="7"/>
        <v>4</v>
      </c>
      <c r="V8" s="36">
        <f t="shared" si="8"/>
        <v>81.41</v>
      </c>
      <c r="W8" s="36">
        <f t="shared" si="9"/>
        <v>239000</v>
      </c>
      <c r="X8" s="36">
        <f t="shared" si="10"/>
        <v>2935.89</v>
      </c>
      <c r="Z8" s="36" t="b">
        <f t="shared" si="11"/>
        <v>1</v>
      </c>
      <c r="AA8" s="36" t="b">
        <f t="shared" si="12"/>
        <v>1</v>
      </c>
      <c r="AB8" s="36" t="b">
        <f t="shared" si="13"/>
        <v>1</v>
      </c>
      <c r="AC8" s="36" t="b">
        <f t="shared" si="14"/>
        <v>1</v>
      </c>
    </row>
    <row r="9" spans="1:29" x14ac:dyDescent="0.25">
      <c r="A9" s="1">
        <v>3</v>
      </c>
      <c r="B9" t="s">
        <v>10</v>
      </c>
      <c r="C9">
        <v>202</v>
      </c>
      <c r="D9">
        <v>76.63747349812526</v>
      </c>
      <c r="E9">
        <v>308419.70792079211</v>
      </c>
      <c r="F9">
        <v>4057.9258642332129</v>
      </c>
      <c r="G9" t="s">
        <v>14</v>
      </c>
      <c r="H9" t="s">
        <v>9</v>
      </c>
      <c r="J9">
        <f t="shared" si="3"/>
        <v>202</v>
      </c>
      <c r="K9">
        <f t="shared" si="4"/>
        <v>76.64</v>
      </c>
      <c r="L9">
        <f t="shared" si="5"/>
        <v>308419.71000000002</v>
      </c>
      <c r="M9">
        <f t="shared" si="6"/>
        <v>4057.93</v>
      </c>
      <c r="P9" s="32">
        <v>202</v>
      </c>
      <c r="Q9" s="30">
        <v>76.63747349812526</v>
      </c>
      <c r="R9" s="29">
        <v>308419.70792079211</v>
      </c>
      <c r="S9" s="31">
        <v>4057.9258642332134</v>
      </c>
      <c r="U9" s="36">
        <f t="shared" si="7"/>
        <v>202</v>
      </c>
      <c r="V9" s="36">
        <f t="shared" si="8"/>
        <v>76.64</v>
      </c>
      <c r="W9" s="36">
        <f t="shared" si="9"/>
        <v>308419.71000000002</v>
      </c>
      <c r="X9" s="36">
        <f t="shared" si="10"/>
        <v>4057.93</v>
      </c>
      <c r="Z9" s="36" t="b">
        <f t="shared" si="11"/>
        <v>1</v>
      </c>
      <c r="AA9" s="36" t="b">
        <f t="shared" si="12"/>
        <v>1</v>
      </c>
      <c r="AB9" s="36" t="b">
        <f t="shared" si="13"/>
        <v>1</v>
      </c>
      <c r="AC9" s="36" t="b">
        <f t="shared" si="14"/>
        <v>1</v>
      </c>
    </row>
    <row r="10" spans="1:29" x14ac:dyDescent="0.25">
      <c r="A10" s="1">
        <v>4</v>
      </c>
      <c r="B10" t="s">
        <v>10</v>
      </c>
      <c r="C10">
        <v>40</v>
      </c>
      <c r="D10">
        <v>80.521500000000032</v>
      </c>
      <c r="E10">
        <v>263256.25</v>
      </c>
      <c r="F10">
        <v>3267.7390496249</v>
      </c>
      <c r="G10" t="s">
        <v>15</v>
      </c>
      <c r="H10" t="s">
        <v>9</v>
      </c>
      <c r="J10">
        <f t="shared" si="3"/>
        <v>40</v>
      </c>
      <c r="K10">
        <f t="shared" si="4"/>
        <v>80.52</v>
      </c>
      <c r="L10">
        <f t="shared" si="5"/>
        <v>263256.25</v>
      </c>
      <c r="M10">
        <f t="shared" si="6"/>
        <v>3267.74</v>
      </c>
      <c r="P10" s="28">
        <v>40</v>
      </c>
      <c r="Q10" s="26">
        <v>80.521500000000032</v>
      </c>
      <c r="R10" s="25">
        <v>263256.25</v>
      </c>
      <c r="S10" s="27">
        <v>3267.7390496248995</v>
      </c>
      <c r="U10" s="36">
        <f t="shared" si="7"/>
        <v>40</v>
      </c>
      <c r="V10" s="36">
        <f t="shared" si="8"/>
        <v>80.52</v>
      </c>
      <c r="W10" s="36">
        <f t="shared" si="9"/>
        <v>263256.25</v>
      </c>
      <c r="X10" s="36">
        <f t="shared" si="10"/>
        <v>3267.74</v>
      </c>
      <c r="Z10" s="36" t="b">
        <f t="shared" si="11"/>
        <v>1</v>
      </c>
      <c r="AA10" s="36" t="b">
        <f t="shared" si="12"/>
        <v>1</v>
      </c>
      <c r="AB10" s="36" t="b">
        <f t="shared" si="13"/>
        <v>1</v>
      </c>
      <c r="AC10" s="36" t="b">
        <f t="shared" si="14"/>
        <v>1</v>
      </c>
    </row>
    <row r="11" spans="1:29" x14ac:dyDescent="0.25">
      <c r="A11" s="1">
        <v>5</v>
      </c>
      <c r="B11" t="s">
        <v>10</v>
      </c>
      <c r="C11">
        <v>1353</v>
      </c>
      <c r="D11">
        <v>78.633240559106028</v>
      </c>
      <c r="E11">
        <v>618946.87878787878</v>
      </c>
      <c r="F11">
        <v>7488.028250049937</v>
      </c>
      <c r="G11" t="s">
        <v>10</v>
      </c>
      <c r="H11" t="s">
        <v>9</v>
      </c>
      <c r="J11">
        <f t="shared" si="3"/>
        <v>1353</v>
      </c>
      <c r="K11">
        <f t="shared" si="4"/>
        <v>78.63</v>
      </c>
      <c r="L11">
        <f t="shared" si="5"/>
        <v>618946.88</v>
      </c>
      <c r="M11">
        <f t="shared" si="6"/>
        <v>7488.03</v>
      </c>
      <c r="P11" s="32">
        <v>1353</v>
      </c>
      <c r="Q11" s="30">
        <v>78.633240559106028</v>
      </c>
      <c r="R11" s="29">
        <v>618946.87878787878</v>
      </c>
      <c r="S11" s="31">
        <v>7488.028250049937</v>
      </c>
      <c r="U11" s="36">
        <f t="shared" si="7"/>
        <v>1353</v>
      </c>
      <c r="V11" s="36">
        <f t="shared" si="8"/>
        <v>78.63</v>
      </c>
      <c r="W11" s="36">
        <f t="shared" si="9"/>
        <v>618946.88</v>
      </c>
      <c r="X11" s="36">
        <f t="shared" si="10"/>
        <v>7488.03</v>
      </c>
      <c r="Z11" s="36" t="b">
        <f t="shared" si="11"/>
        <v>1</v>
      </c>
      <c r="AA11" s="36" t="b">
        <f t="shared" si="12"/>
        <v>1</v>
      </c>
      <c r="AB11" s="36" t="b">
        <f t="shared" si="13"/>
        <v>1</v>
      </c>
      <c r="AC11" s="36" t="b">
        <f t="shared" si="14"/>
        <v>1</v>
      </c>
    </row>
    <row r="12" spans="1:29" x14ac:dyDescent="0.25">
      <c r="A12" s="1">
        <v>6</v>
      </c>
      <c r="B12" t="s">
        <v>10</v>
      </c>
      <c r="C12">
        <v>10</v>
      </c>
      <c r="D12">
        <v>76.896995997500014</v>
      </c>
      <c r="E12">
        <v>286200</v>
      </c>
      <c r="F12">
        <v>3717.2437213751909</v>
      </c>
      <c r="G12" t="s">
        <v>16</v>
      </c>
      <c r="H12" t="s">
        <v>9</v>
      </c>
      <c r="J12">
        <f t="shared" si="3"/>
        <v>10</v>
      </c>
      <c r="K12">
        <f t="shared" si="4"/>
        <v>76.900000000000006</v>
      </c>
      <c r="L12">
        <f t="shared" si="5"/>
        <v>286200</v>
      </c>
      <c r="M12">
        <f t="shared" si="6"/>
        <v>3717.24</v>
      </c>
      <c r="P12" s="28">
        <v>10</v>
      </c>
      <c r="Q12" s="26">
        <v>76.896995997500014</v>
      </c>
      <c r="R12" s="25">
        <v>286200</v>
      </c>
      <c r="S12" s="27">
        <v>3717.2437213751909</v>
      </c>
      <c r="U12" s="36">
        <f t="shared" si="7"/>
        <v>10</v>
      </c>
      <c r="V12" s="36">
        <f t="shared" si="8"/>
        <v>76.900000000000006</v>
      </c>
      <c r="W12" s="36">
        <f t="shared" si="9"/>
        <v>286200</v>
      </c>
      <c r="X12" s="36">
        <f t="shared" si="10"/>
        <v>3717.24</v>
      </c>
      <c r="Z12" s="36" t="b">
        <f t="shared" si="11"/>
        <v>1</v>
      </c>
      <c r="AA12" s="36" t="b">
        <f t="shared" si="12"/>
        <v>1</v>
      </c>
      <c r="AB12" s="36" t="b">
        <f t="shared" si="13"/>
        <v>1</v>
      </c>
      <c r="AC12" s="36" t="b">
        <f t="shared" si="14"/>
        <v>1</v>
      </c>
    </row>
    <row r="13" spans="1:29" x14ac:dyDescent="0.25">
      <c r="A13" s="1">
        <v>7</v>
      </c>
      <c r="B13" t="s">
        <v>10</v>
      </c>
      <c r="C13">
        <v>18</v>
      </c>
      <c r="D13">
        <v>67.57327777777779</v>
      </c>
      <c r="E13">
        <v>226111.11111111109</v>
      </c>
      <c r="F13">
        <v>3394.2994069703618</v>
      </c>
      <c r="G13" t="s">
        <v>17</v>
      </c>
      <c r="H13" t="s">
        <v>9</v>
      </c>
      <c r="J13">
        <f t="shared" si="3"/>
        <v>18</v>
      </c>
      <c r="K13">
        <f t="shared" si="4"/>
        <v>67.569999999999993</v>
      </c>
      <c r="L13">
        <f t="shared" si="5"/>
        <v>226111.11</v>
      </c>
      <c r="M13">
        <f t="shared" si="6"/>
        <v>3394.3</v>
      </c>
      <c r="P13" s="32">
        <v>18</v>
      </c>
      <c r="Q13" s="30">
        <v>67.57327777777779</v>
      </c>
      <c r="R13" s="29">
        <v>226111.11111111112</v>
      </c>
      <c r="S13" s="31">
        <v>3394.2994069703618</v>
      </c>
      <c r="U13" s="36">
        <f t="shared" si="7"/>
        <v>18</v>
      </c>
      <c r="V13" s="36">
        <f t="shared" si="8"/>
        <v>67.569999999999993</v>
      </c>
      <c r="W13" s="36">
        <f t="shared" si="9"/>
        <v>226111.11</v>
      </c>
      <c r="X13" s="36">
        <f t="shared" si="10"/>
        <v>3394.3</v>
      </c>
      <c r="Z13" s="36" t="b">
        <f t="shared" si="11"/>
        <v>1</v>
      </c>
      <c r="AA13" s="36" t="b">
        <f t="shared" si="12"/>
        <v>1</v>
      </c>
      <c r="AB13" s="36" t="b">
        <f t="shared" si="13"/>
        <v>1</v>
      </c>
      <c r="AC13" s="36" t="b">
        <f t="shared" si="14"/>
        <v>1</v>
      </c>
    </row>
    <row r="14" spans="1:29" x14ac:dyDescent="0.25">
      <c r="A14" s="1">
        <v>8</v>
      </c>
      <c r="B14" t="s">
        <v>10</v>
      </c>
      <c r="C14">
        <v>3</v>
      </c>
      <c r="D14">
        <v>117.2853227243333</v>
      </c>
      <c r="E14">
        <v>209200</v>
      </c>
      <c r="F14">
        <v>1784.737438326498</v>
      </c>
      <c r="G14" t="s">
        <v>18</v>
      </c>
      <c r="H14" t="s">
        <v>9</v>
      </c>
      <c r="J14">
        <f t="shared" si="3"/>
        <v>3</v>
      </c>
      <c r="K14">
        <f t="shared" si="4"/>
        <v>117.29</v>
      </c>
      <c r="L14">
        <f t="shared" si="5"/>
        <v>209200</v>
      </c>
      <c r="M14">
        <f t="shared" si="6"/>
        <v>1784.74</v>
      </c>
      <c r="P14" s="28">
        <v>3</v>
      </c>
      <c r="Q14" s="26">
        <v>117.28532272433334</v>
      </c>
      <c r="R14" s="25">
        <v>209200</v>
      </c>
      <c r="S14" s="27">
        <v>1784.7374383264985</v>
      </c>
      <c r="U14" s="36">
        <f t="shared" si="7"/>
        <v>3</v>
      </c>
      <c r="V14" s="36">
        <f t="shared" si="8"/>
        <v>117.29</v>
      </c>
      <c r="W14" s="36">
        <f t="shared" si="9"/>
        <v>209200</v>
      </c>
      <c r="X14" s="36">
        <f t="shared" si="10"/>
        <v>1784.74</v>
      </c>
      <c r="Z14" s="36" t="b">
        <f t="shared" si="11"/>
        <v>1</v>
      </c>
      <c r="AA14" s="36" t="b">
        <f t="shared" si="12"/>
        <v>1</v>
      </c>
      <c r="AB14" s="36" t="b">
        <f t="shared" si="13"/>
        <v>1</v>
      </c>
      <c r="AC14" s="36" t="b">
        <f t="shared" si="14"/>
        <v>1</v>
      </c>
    </row>
    <row r="15" spans="1:29" x14ac:dyDescent="0.25">
      <c r="A15" s="1">
        <v>9</v>
      </c>
      <c r="B15" t="s">
        <v>10</v>
      </c>
      <c r="C15">
        <v>32</v>
      </c>
      <c r="D15">
        <v>74.751229927083756</v>
      </c>
      <c r="E15">
        <v>258546.875</v>
      </c>
      <c r="F15">
        <v>3566.9539999142421</v>
      </c>
      <c r="G15" t="s">
        <v>19</v>
      </c>
      <c r="H15" t="s">
        <v>9</v>
      </c>
      <c r="J15">
        <f t="shared" si="3"/>
        <v>32</v>
      </c>
      <c r="K15">
        <f t="shared" si="4"/>
        <v>74.75</v>
      </c>
      <c r="L15">
        <f t="shared" si="5"/>
        <v>258546.88</v>
      </c>
      <c r="M15">
        <f t="shared" si="6"/>
        <v>3566.95</v>
      </c>
      <c r="P15" s="32">
        <v>32</v>
      </c>
      <c r="Q15" s="30">
        <v>74.751229927083756</v>
      </c>
      <c r="R15" s="29">
        <v>258546.875</v>
      </c>
      <c r="S15" s="31">
        <v>3566.9539999142421</v>
      </c>
      <c r="U15" s="36">
        <f t="shared" si="7"/>
        <v>32</v>
      </c>
      <c r="V15" s="36">
        <f t="shared" si="8"/>
        <v>74.75</v>
      </c>
      <c r="W15" s="36">
        <f t="shared" si="9"/>
        <v>258546.88</v>
      </c>
      <c r="X15" s="36">
        <f t="shared" si="10"/>
        <v>3566.95</v>
      </c>
      <c r="Z15" s="36" t="b">
        <f t="shared" si="11"/>
        <v>1</v>
      </c>
      <c r="AA15" s="36" t="b">
        <f t="shared" si="12"/>
        <v>1</v>
      </c>
      <c r="AB15" s="36" t="b">
        <f t="shared" si="13"/>
        <v>1</v>
      </c>
      <c r="AC15" s="36" t="b">
        <f t="shared" si="14"/>
        <v>1</v>
      </c>
    </row>
    <row r="16" spans="1:29" x14ac:dyDescent="0.25">
      <c r="A16" s="1">
        <v>10</v>
      </c>
      <c r="B16" t="s">
        <v>10</v>
      </c>
      <c r="C16">
        <v>134</v>
      </c>
      <c r="D16">
        <v>77.412911351044855</v>
      </c>
      <c r="E16">
        <v>250514.45522388059</v>
      </c>
      <c r="F16">
        <v>3245.6189180521178</v>
      </c>
      <c r="G16" t="s">
        <v>20</v>
      </c>
      <c r="H16" t="s">
        <v>9</v>
      </c>
      <c r="J16">
        <f t="shared" si="3"/>
        <v>134</v>
      </c>
      <c r="K16">
        <f t="shared" si="4"/>
        <v>77.41</v>
      </c>
      <c r="L16">
        <f t="shared" si="5"/>
        <v>250514.46</v>
      </c>
      <c r="M16">
        <f t="shared" si="6"/>
        <v>3245.62</v>
      </c>
      <c r="P16" s="28">
        <v>134</v>
      </c>
      <c r="Q16" s="26">
        <v>77.412911351044855</v>
      </c>
      <c r="R16" s="25">
        <v>250514.45522388059</v>
      </c>
      <c r="S16" s="27">
        <v>3245.6189180521183</v>
      </c>
      <c r="U16" s="36">
        <f t="shared" si="7"/>
        <v>134</v>
      </c>
      <c r="V16" s="36">
        <f t="shared" si="8"/>
        <v>77.41</v>
      </c>
      <c r="W16" s="36">
        <f t="shared" si="9"/>
        <v>250514.46</v>
      </c>
      <c r="X16" s="36">
        <f t="shared" si="10"/>
        <v>3245.62</v>
      </c>
      <c r="Z16" s="36" t="b">
        <f t="shared" si="11"/>
        <v>1</v>
      </c>
      <c r="AA16" s="36" t="b">
        <f t="shared" si="12"/>
        <v>1</v>
      </c>
      <c r="AB16" s="36" t="b">
        <f t="shared" si="13"/>
        <v>1</v>
      </c>
      <c r="AC16" s="36" t="b">
        <f t="shared" si="14"/>
        <v>1</v>
      </c>
    </row>
    <row r="17" spans="1:29" x14ac:dyDescent="0.25">
      <c r="A17" s="1">
        <v>11</v>
      </c>
      <c r="B17" t="s">
        <v>10</v>
      </c>
      <c r="C17">
        <v>3</v>
      </c>
      <c r="D17">
        <v>84.316666666666663</v>
      </c>
      <c r="E17">
        <v>240000</v>
      </c>
      <c r="F17">
        <v>2846.735960251649</v>
      </c>
      <c r="G17" t="s">
        <v>21</v>
      </c>
      <c r="H17" t="s">
        <v>9</v>
      </c>
      <c r="J17">
        <f t="shared" si="3"/>
        <v>3</v>
      </c>
      <c r="K17">
        <f t="shared" si="4"/>
        <v>84.32</v>
      </c>
      <c r="L17">
        <f t="shared" si="5"/>
        <v>240000</v>
      </c>
      <c r="M17">
        <f t="shared" si="6"/>
        <v>2846.74</v>
      </c>
      <c r="P17" s="32">
        <v>3</v>
      </c>
      <c r="Q17" s="30">
        <v>84.316666666666663</v>
      </c>
      <c r="R17" s="29">
        <v>240000</v>
      </c>
      <c r="S17" s="31">
        <v>2846.7359602516494</v>
      </c>
      <c r="U17" s="36">
        <f t="shared" si="7"/>
        <v>3</v>
      </c>
      <c r="V17" s="36">
        <f t="shared" si="8"/>
        <v>84.32</v>
      </c>
      <c r="W17" s="36">
        <f t="shared" si="9"/>
        <v>240000</v>
      </c>
      <c r="X17" s="36">
        <f t="shared" si="10"/>
        <v>2846.74</v>
      </c>
      <c r="Z17" s="36" t="b">
        <f t="shared" si="11"/>
        <v>1</v>
      </c>
      <c r="AA17" s="36" t="b">
        <f t="shared" si="12"/>
        <v>1</v>
      </c>
      <c r="AB17" s="36" t="b">
        <f t="shared" si="13"/>
        <v>1</v>
      </c>
      <c r="AC17" s="36" t="b">
        <f t="shared" si="14"/>
        <v>1</v>
      </c>
    </row>
    <row r="18" spans="1:29" x14ac:dyDescent="0.25">
      <c r="A18" s="1">
        <v>12</v>
      </c>
      <c r="B18" t="s">
        <v>10</v>
      </c>
      <c r="C18">
        <v>53</v>
      </c>
      <c r="D18">
        <v>81.220219797671703</v>
      </c>
      <c r="E18">
        <v>448849.05660377361</v>
      </c>
      <c r="F18">
        <v>5613.4852103206258</v>
      </c>
      <c r="G18" t="s">
        <v>22</v>
      </c>
      <c r="H18" t="s">
        <v>9</v>
      </c>
      <c r="J18">
        <f t="shared" si="3"/>
        <v>53</v>
      </c>
      <c r="K18">
        <f t="shared" si="4"/>
        <v>81.22</v>
      </c>
      <c r="L18">
        <f t="shared" si="5"/>
        <v>448849.06</v>
      </c>
      <c r="M18">
        <f t="shared" si="6"/>
        <v>5613.49</v>
      </c>
      <c r="P18" s="28">
        <v>53</v>
      </c>
      <c r="Q18" s="26">
        <v>81.220219797671703</v>
      </c>
      <c r="R18" s="25">
        <v>448849.05660377361</v>
      </c>
      <c r="S18" s="27">
        <v>5613.4852103206258</v>
      </c>
      <c r="U18" s="36">
        <f t="shared" si="7"/>
        <v>53</v>
      </c>
      <c r="V18" s="36">
        <f t="shared" si="8"/>
        <v>81.22</v>
      </c>
      <c r="W18" s="36">
        <f t="shared" si="9"/>
        <v>448849.06</v>
      </c>
      <c r="X18" s="36">
        <f t="shared" si="10"/>
        <v>5613.49</v>
      </c>
      <c r="Z18" s="36" t="b">
        <f t="shared" si="11"/>
        <v>1</v>
      </c>
      <c r="AA18" s="36" t="b">
        <f t="shared" si="12"/>
        <v>1</v>
      </c>
      <c r="AB18" s="36" t="b">
        <f t="shared" si="13"/>
        <v>1</v>
      </c>
      <c r="AC18" s="36" t="b">
        <f t="shared" si="14"/>
        <v>1</v>
      </c>
    </row>
    <row r="19" spans="1:29" x14ac:dyDescent="0.25">
      <c r="A19" s="1">
        <v>13</v>
      </c>
      <c r="B19" t="s">
        <v>10</v>
      </c>
      <c r="C19">
        <v>71</v>
      </c>
      <c r="D19">
        <v>80.351476949434954</v>
      </c>
      <c r="E19">
        <v>361838.02816901408</v>
      </c>
      <c r="F19">
        <v>4452.944645940026</v>
      </c>
      <c r="G19" t="s">
        <v>23</v>
      </c>
      <c r="H19" t="s">
        <v>9</v>
      </c>
      <c r="J19">
        <f t="shared" si="3"/>
        <v>71</v>
      </c>
      <c r="K19">
        <f t="shared" si="4"/>
        <v>80.349999999999994</v>
      </c>
      <c r="L19">
        <f t="shared" si="5"/>
        <v>361838.03</v>
      </c>
      <c r="M19">
        <f t="shared" si="6"/>
        <v>4452.9399999999996</v>
      </c>
      <c r="P19" s="32">
        <v>71</v>
      </c>
      <c r="Q19" s="30">
        <v>80.351476949434954</v>
      </c>
      <c r="R19" s="29">
        <v>361838.02816901408</v>
      </c>
      <c r="S19" s="31">
        <v>4452.944645940026</v>
      </c>
      <c r="U19" s="36">
        <f t="shared" si="7"/>
        <v>71</v>
      </c>
      <c r="V19" s="36">
        <f t="shared" si="8"/>
        <v>80.349999999999994</v>
      </c>
      <c r="W19" s="36">
        <f t="shared" si="9"/>
        <v>361838.03</v>
      </c>
      <c r="X19" s="36">
        <f t="shared" si="10"/>
        <v>4452.9399999999996</v>
      </c>
      <c r="Z19" s="36" t="b">
        <f t="shared" si="11"/>
        <v>1</v>
      </c>
      <c r="AA19" s="36" t="b">
        <f t="shared" si="12"/>
        <v>1</v>
      </c>
      <c r="AB19" s="36" t="b">
        <f t="shared" si="13"/>
        <v>1</v>
      </c>
      <c r="AC19" s="36" t="b">
        <f t="shared" si="14"/>
        <v>1</v>
      </c>
    </row>
    <row r="20" spans="1:29" x14ac:dyDescent="0.25">
      <c r="A20" s="1">
        <v>14</v>
      </c>
      <c r="B20" t="s">
        <v>10</v>
      </c>
      <c r="C20">
        <v>139</v>
      </c>
      <c r="D20">
        <v>71.166251796106678</v>
      </c>
      <c r="E20">
        <v>320592.03597122303</v>
      </c>
      <c r="F20">
        <v>4575.0013997923716</v>
      </c>
      <c r="G20" t="s">
        <v>24</v>
      </c>
      <c r="H20" t="s">
        <v>9</v>
      </c>
      <c r="J20">
        <f t="shared" si="3"/>
        <v>139</v>
      </c>
      <c r="K20">
        <f t="shared" si="4"/>
        <v>71.17</v>
      </c>
      <c r="L20">
        <f t="shared" si="5"/>
        <v>320592.03999999998</v>
      </c>
      <c r="M20">
        <f t="shared" si="6"/>
        <v>4575</v>
      </c>
      <c r="P20" s="28">
        <v>139</v>
      </c>
      <c r="Q20" s="26">
        <v>71.166251796106678</v>
      </c>
      <c r="R20" s="25">
        <v>320592.03597122303</v>
      </c>
      <c r="S20" s="27">
        <v>4575.0013997923716</v>
      </c>
      <c r="U20" s="36">
        <f t="shared" si="7"/>
        <v>139</v>
      </c>
      <c r="V20" s="36">
        <f t="shared" si="8"/>
        <v>71.17</v>
      </c>
      <c r="W20" s="36">
        <f t="shared" si="9"/>
        <v>320592.03999999998</v>
      </c>
      <c r="X20" s="36">
        <f t="shared" si="10"/>
        <v>4575</v>
      </c>
      <c r="Z20" s="36" t="b">
        <f t="shared" si="11"/>
        <v>1</v>
      </c>
      <c r="AA20" s="36" t="b">
        <f t="shared" si="12"/>
        <v>1</v>
      </c>
      <c r="AB20" s="36" t="b">
        <f t="shared" si="13"/>
        <v>1</v>
      </c>
      <c r="AC20" s="36" t="b">
        <f t="shared" si="14"/>
        <v>1</v>
      </c>
    </row>
    <row r="21" spans="1:29" x14ac:dyDescent="0.25">
      <c r="A21" s="1">
        <v>15</v>
      </c>
      <c r="B21" t="s">
        <v>10</v>
      </c>
      <c r="C21">
        <v>58</v>
      </c>
      <c r="D21">
        <v>65.945826902775835</v>
      </c>
      <c r="E21">
        <v>270561.81034482759</v>
      </c>
      <c r="F21">
        <v>4203.5753129724098</v>
      </c>
      <c r="G21" t="s">
        <v>25</v>
      </c>
      <c r="H21" t="s">
        <v>9</v>
      </c>
      <c r="J21">
        <f t="shared" si="3"/>
        <v>58</v>
      </c>
      <c r="K21">
        <f t="shared" si="4"/>
        <v>65.95</v>
      </c>
      <c r="L21">
        <f t="shared" si="5"/>
        <v>270561.81</v>
      </c>
      <c r="M21">
        <f t="shared" si="6"/>
        <v>4203.58</v>
      </c>
      <c r="P21" s="32">
        <v>58</v>
      </c>
      <c r="Q21" s="30">
        <v>65.945826902775835</v>
      </c>
      <c r="R21" s="29">
        <v>270561.81034482759</v>
      </c>
      <c r="S21" s="31">
        <v>4203.5753129724098</v>
      </c>
      <c r="U21" s="36">
        <f t="shared" si="7"/>
        <v>58</v>
      </c>
      <c r="V21" s="36">
        <f t="shared" si="8"/>
        <v>65.95</v>
      </c>
      <c r="W21" s="36">
        <f t="shared" si="9"/>
        <v>270561.81</v>
      </c>
      <c r="X21" s="36">
        <f t="shared" si="10"/>
        <v>4203.58</v>
      </c>
      <c r="Z21" s="36" t="b">
        <f t="shared" si="11"/>
        <v>1</v>
      </c>
      <c r="AA21" s="36" t="b">
        <f t="shared" si="12"/>
        <v>1</v>
      </c>
      <c r="AB21" s="36" t="b">
        <f t="shared" si="13"/>
        <v>1</v>
      </c>
      <c r="AC21" s="36" t="b">
        <f t="shared" si="14"/>
        <v>1</v>
      </c>
    </row>
    <row r="22" spans="1:29" x14ac:dyDescent="0.25">
      <c r="A22" s="1">
        <v>16</v>
      </c>
      <c r="B22" t="s">
        <v>10</v>
      </c>
      <c r="C22">
        <v>40</v>
      </c>
      <c r="D22">
        <v>74.908644804700003</v>
      </c>
      <c r="E22">
        <v>229280</v>
      </c>
      <c r="F22">
        <v>3104.3622165876468</v>
      </c>
      <c r="G22" t="s">
        <v>26</v>
      </c>
      <c r="H22" t="s">
        <v>9</v>
      </c>
      <c r="J22">
        <f t="shared" si="3"/>
        <v>40</v>
      </c>
      <c r="K22">
        <f t="shared" si="4"/>
        <v>74.91</v>
      </c>
      <c r="L22">
        <f t="shared" si="5"/>
        <v>229280</v>
      </c>
      <c r="M22">
        <f t="shared" si="6"/>
        <v>3104.36</v>
      </c>
      <c r="P22" s="28">
        <v>40</v>
      </c>
      <c r="Q22" s="26">
        <v>74.908644804700003</v>
      </c>
      <c r="R22" s="25">
        <v>229280</v>
      </c>
      <c r="S22" s="27">
        <v>3104.3622165876468</v>
      </c>
      <c r="U22" s="36">
        <f t="shared" si="7"/>
        <v>40</v>
      </c>
      <c r="V22" s="36">
        <f t="shared" si="8"/>
        <v>74.91</v>
      </c>
      <c r="W22" s="36">
        <f t="shared" si="9"/>
        <v>229280</v>
      </c>
      <c r="X22" s="36">
        <f t="shared" si="10"/>
        <v>3104.36</v>
      </c>
      <c r="Z22" s="36" t="b">
        <f t="shared" si="11"/>
        <v>1</v>
      </c>
      <c r="AA22" s="36" t="b">
        <f t="shared" si="12"/>
        <v>1</v>
      </c>
      <c r="AB22" s="36" t="b">
        <f t="shared" si="13"/>
        <v>1</v>
      </c>
      <c r="AC22" s="36" t="b">
        <f t="shared" si="14"/>
        <v>1</v>
      </c>
    </row>
    <row r="23" spans="1:29" x14ac:dyDescent="0.25">
      <c r="A23" s="1">
        <v>17</v>
      </c>
      <c r="B23" t="s">
        <v>10</v>
      </c>
      <c r="C23">
        <v>89</v>
      </c>
      <c r="D23">
        <v>82.32651966292137</v>
      </c>
      <c r="E23">
        <v>581218.53932584275</v>
      </c>
      <c r="F23">
        <v>6486.2930936974908</v>
      </c>
      <c r="G23" t="s">
        <v>27</v>
      </c>
      <c r="H23" t="s">
        <v>9</v>
      </c>
      <c r="J23">
        <f t="shared" si="3"/>
        <v>89</v>
      </c>
      <c r="K23">
        <f t="shared" si="4"/>
        <v>82.33</v>
      </c>
      <c r="L23">
        <f t="shared" si="5"/>
        <v>581218.54</v>
      </c>
      <c r="M23">
        <f t="shared" si="6"/>
        <v>6486.29</v>
      </c>
      <c r="P23" s="32">
        <v>89</v>
      </c>
      <c r="Q23" s="30">
        <v>82.32651966292137</v>
      </c>
      <c r="R23" s="29">
        <v>581218.53932584275</v>
      </c>
      <c r="S23" s="31">
        <v>6486.2930936974908</v>
      </c>
      <c r="U23" s="36">
        <f t="shared" si="7"/>
        <v>89</v>
      </c>
      <c r="V23" s="36">
        <f t="shared" si="8"/>
        <v>82.33</v>
      </c>
      <c r="W23" s="36">
        <f t="shared" si="9"/>
        <v>581218.54</v>
      </c>
      <c r="X23" s="36">
        <f t="shared" si="10"/>
        <v>6486.29</v>
      </c>
      <c r="Z23" s="36" t="b">
        <f t="shared" si="11"/>
        <v>1</v>
      </c>
      <c r="AA23" s="36" t="b">
        <f t="shared" si="12"/>
        <v>1</v>
      </c>
      <c r="AB23" s="36" t="b">
        <f t="shared" si="13"/>
        <v>1</v>
      </c>
      <c r="AC23" s="36" t="b">
        <f t="shared" si="14"/>
        <v>1</v>
      </c>
    </row>
    <row r="24" spans="1:29" x14ac:dyDescent="0.25">
      <c r="A24" s="1">
        <v>18</v>
      </c>
      <c r="B24" t="s">
        <v>10</v>
      </c>
      <c r="C24">
        <v>6</v>
      </c>
      <c r="D24">
        <v>68.049607554966656</v>
      </c>
      <c r="E24">
        <v>271500</v>
      </c>
      <c r="F24">
        <v>4017.1967396254681</v>
      </c>
      <c r="G24" t="s">
        <v>28</v>
      </c>
      <c r="H24" t="s">
        <v>9</v>
      </c>
      <c r="J24">
        <f t="shared" si="3"/>
        <v>6</v>
      </c>
      <c r="K24">
        <f t="shared" si="4"/>
        <v>68.05</v>
      </c>
      <c r="L24">
        <f t="shared" si="5"/>
        <v>271500</v>
      </c>
      <c r="M24">
        <f t="shared" si="6"/>
        <v>4017.2</v>
      </c>
      <c r="P24" s="28">
        <v>6</v>
      </c>
      <c r="Q24" s="26">
        <v>68.049607554966656</v>
      </c>
      <c r="R24" s="25">
        <v>271500</v>
      </c>
      <c r="S24" s="27">
        <v>4017.1967396254677</v>
      </c>
      <c r="U24" s="36">
        <f t="shared" si="7"/>
        <v>6</v>
      </c>
      <c r="V24" s="36">
        <f t="shared" si="8"/>
        <v>68.05</v>
      </c>
      <c r="W24" s="36">
        <f t="shared" si="9"/>
        <v>271500</v>
      </c>
      <c r="X24" s="36">
        <f t="shared" si="10"/>
        <v>4017.2</v>
      </c>
      <c r="Z24" s="36" t="b">
        <f t="shared" si="11"/>
        <v>1</v>
      </c>
      <c r="AA24" s="36" t="b">
        <f t="shared" si="12"/>
        <v>1</v>
      </c>
      <c r="AB24" s="36" t="b">
        <f t="shared" si="13"/>
        <v>1</v>
      </c>
      <c r="AC24" s="36" t="b">
        <f t="shared" si="14"/>
        <v>1</v>
      </c>
    </row>
    <row r="25" spans="1:29" x14ac:dyDescent="0.25">
      <c r="A25" s="1">
        <v>19</v>
      </c>
      <c r="B25" t="s">
        <v>10</v>
      </c>
      <c r="C25">
        <v>10</v>
      </c>
      <c r="D25">
        <v>89.682000839099999</v>
      </c>
      <c r="E25">
        <v>317290</v>
      </c>
      <c r="F25">
        <v>3553.8377929393082</v>
      </c>
      <c r="G25" t="s">
        <v>29</v>
      </c>
      <c r="H25" t="s">
        <v>9</v>
      </c>
      <c r="J25">
        <f t="shared" si="3"/>
        <v>10</v>
      </c>
      <c r="K25">
        <f t="shared" si="4"/>
        <v>89.68</v>
      </c>
      <c r="L25">
        <f t="shared" si="5"/>
        <v>317290</v>
      </c>
      <c r="M25">
        <f t="shared" si="6"/>
        <v>3553.84</v>
      </c>
      <c r="P25" s="32">
        <v>10</v>
      </c>
      <c r="Q25" s="30">
        <v>89.682000839099999</v>
      </c>
      <c r="R25" s="29">
        <v>317290</v>
      </c>
      <c r="S25" s="31">
        <v>3553.8377929393077</v>
      </c>
      <c r="U25" s="36">
        <f t="shared" si="7"/>
        <v>10</v>
      </c>
      <c r="V25" s="36">
        <f t="shared" si="8"/>
        <v>89.68</v>
      </c>
      <c r="W25" s="36">
        <f t="shared" si="9"/>
        <v>317290</v>
      </c>
      <c r="X25" s="36">
        <f t="shared" si="10"/>
        <v>3553.84</v>
      </c>
      <c r="Z25" s="36" t="b">
        <f t="shared" si="11"/>
        <v>1</v>
      </c>
      <c r="AA25" s="36" t="b">
        <f t="shared" si="12"/>
        <v>1</v>
      </c>
      <c r="AB25" s="36" t="b">
        <f t="shared" si="13"/>
        <v>1</v>
      </c>
      <c r="AC25" s="36" t="b">
        <f t="shared" si="14"/>
        <v>1</v>
      </c>
    </row>
    <row r="26" spans="1:29" x14ac:dyDescent="0.25">
      <c r="A26" s="1">
        <v>20</v>
      </c>
      <c r="B26" t="s">
        <v>10</v>
      </c>
      <c r="C26">
        <v>53</v>
      </c>
      <c r="D26">
        <v>77.121132075471721</v>
      </c>
      <c r="E26">
        <v>317094.33962264151</v>
      </c>
      <c r="F26">
        <v>4134.4461311245132</v>
      </c>
      <c r="G26" t="s">
        <v>30</v>
      </c>
      <c r="H26" t="s">
        <v>9</v>
      </c>
      <c r="J26">
        <f t="shared" si="3"/>
        <v>53</v>
      </c>
      <c r="K26">
        <f t="shared" si="4"/>
        <v>77.12</v>
      </c>
      <c r="L26">
        <f t="shared" si="5"/>
        <v>317094.34000000003</v>
      </c>
      <c r="M26">
        <f t="shared" si="6"/>
        <v>4134.45</v>
      </c>
      <c r="P26" s="28">
        <v>53</v>
      </c>
      <c r="Q26" s="26">
        <v>77.121132075471721</v>
      </c>
      <c r="R26" s="25">
        <v>317094.33962264151</v>
      </c>
      <c r="S26" s="27">
        <v>4134.4461311245132</v>
      </c>
      <c r="U26" s="36">
        <f t="shared" si="7"/>
        <v>53</v>
      </c>
      <c r="V26" s="36">
        <f t="shared" si="8"/>
        <v>77.12</v>
      </c>
      <c r="W26" s="36">
        <f t="shared" si="9"/>
        <v>317094.34000000003</v>
      </c>
      <c r="X26" s="36">
        <f t="shared" si="10"/>
        <v>4134.45</v>
      </c>
      <c r="Z26" s="36" t="b">
        <f t="shared" si="11"/>
        <v>1</v>
      </c>
      <c r="AA26" s="36" t="b">
        <f t="shared" si="12"/>
        <v>1</v>
      </c>
      <c r="AB26" s="36" t="b">
        <f t="shared" si="13"/>
        <v>1</v>
      </c>
      <c r="AC26" s="36" t="b">
        <f t="shared" si="14"/>
        <v>1</v>
      </c>
    </row>
    <row r="27" spans="1:29" x14ac:dyDescent="0.25">
      <c r="A27" s="1">
        <v>21</v>
      </c>
      <c r="B27" t="s">
        <v>10</v>
      </c>
      <c r="C27">
        <v>176</v>
      </c>
      <c r="D27">
        <v>80.541966299926131</v>
      </c>
      <c r="E27">
        <v>290580.86363636359</v>
      </c>
      <c r="F27">
        <v>3634.7817074298259</v>
      </c>
      <c r="G27" t="s">
        <v>31</v>
      </c>
      <c r="H27" t="s">
        <v>9</v>
      </c>
      <c r="J27">
        <f t="shared" si="3"/>
        <v>176</v>
      </c>
      <c r="K27">
        <f t="shared" si="4"/>
        <v>80.540000000000006</v>
      </c>
      <c r="L27">
        <f t="shared" si="5"/>
        <v>290580.86</v>
      </c>
      <c r="M27">
        <f t="shared" si="6"/>
        <v>3634.78</v>
      </c>
      <c r="P27" s="32">
        <v>176</v>
      </c>
      <c r="Q27" s="30">
        <v>80.541966299926131</v>
      </c>
      <c r="R27" s="29">
        <v>290580.86363636365</v>
      </c>
      <c r="S27" s="31">
        <v>3634.7817074298264</v>
      </c>
      <c r="U27" s="36">
        <f t="shared" si="7"/>
        <v>176</v>
      </c>
      <c r="V27" s="36">
        <f t="shared" si="8"/>
        <v>80.540000000000006</v>
      </c>
      <c r="W27" s="36">
        <f t="shared" si="9"/>
        <v>290580.86</v>
      </c>
      <c r="X27" s="36">
        <f t="shared" si="10"/>
        <v>3634.78</v>
      </c>
      <c r="Z27" s="36" t="b">
        <f t="shared" si="11"/>
        <v>1</v>
      </c>
      <c r="AA27" s="36" t="b">
        <f t="shared" si="12"/>
        <v>1</v>
      </c>
      <c r="AB27" s="36" t="b">
        <f t="shared" si="13"/>
        <v>1</v>
      </c>
      <c r="AC27" s="36" t="b">
        <f t="shared" si="14"/>
        <v>1</v>
      </c>
    </row>
    <row r="28" spans="1:29" x14ac:dyDescent="0.25">
      <c r="A28" s="1">
        <v>22</v>
      </c>
      <c r="B28" t="s">
        <v>10</v>
      </c>
      <c r="C28">
        <v>326</v>
      </c>
      <c r="D28">
        <v>76.619780503509631</v>
      </c>
      <c r="E28">
        <v>339153.32208588958</v>
      </c>
      <c r="F28">
        <v>4498.7272216161491</v>
      </c>
      <c r="G28" t="s">
        <v>32</v>
      </c>
      <c r="H28" t="s">
        <v>9</v>
      </c>
      <c r="J28">
        <f t="shared" si="3"/>
        <v>326</v>
      </c>
      <c r="K28">
        <f t="shared" si="4"/>
        <v>76.62</v>
      </c>
      <c r="L28">
        <f t="shared" si="5"/>
        <v>339153.32</v>
      </c>
      <c r="M28">
        <f t="shared" si="6"/>
        <v>4498.7299999999996</v>
      </c>
      <c r="P28" s="28">
        <v>326</v>
      </c>
      <c r="Q28" s="26">
        <v>76.619780503509631</v>
      </c>
      <c r="R28" s="25">
        <v>339153.32208588958</v>
      </c>
      <c r="S28" s="27">
        <v>4498.7272216161491</v>
      </c>
      <c r="U28" s="36">
        <f t="shared" si="7"/>
        <v>326</v>
      </c>
      <c r="V28" s="36">
        <f t="shared" si="8"/>
        <v>76.62</v>
      </c>
      <c r="W28" s="36">
        <f t="shared" si="9"/>
        <v>339153.32</v>
      </c>
      <c r="X28" s="36">
        <f t="shared" si="10"/>
        <v>4498.7299999999996</v>
      </c>
      <c r="Z28" s="36" t="b">
        <f t="shared" si="11"/>
        <v>1</v>
      </c>
      <c r="AA28" s="36" t="b">
        <f t="shared" si="12"/>
        <v>1</v>
      </c>
      <c r="AB28" s="36" t="b">
        <f t="shared" si="13"/>
        <v>1</v>
      </c>
      <c r="AC28" s="36" t="b">
        <f t="shared" si="14"/>
        <v>1</v>
      </c>
    </row>
    <row r="29" spans="1:29" x14ac:dyDescent="0.25">
      <c r="A29" s="1">
        <v>23</v>
      </c>
      <c r="B29" t="s">
        <v>10</v>
      </c>
      <c r="C29">
        <v>37</v>
      </c>
      <c r="D29">
        <v>88.302042895426467</v>
      </c>
      <c r="E29">
        <v>246043.24324324331</v>
      </c>
      <c r="F29">
        <v>2833.1810732870981</v>
      </c>
      <c r="G29" t="s">
        <v>33</v>
      </c>
      <c r="H29" t="s">
        <v>9</v>
      </c>
      <c r="J29">
        <f t="shared" si="3"/>
        <v>37</v>
      </c>
      <c r="K29">
        <f t="shared" si="4"/>
        <v>88.3</v>
      </c>
      <c r="L29">
        <f t="shared" si="5"/>
        <v>246043.24</v>
      </c>
      <c r="M29">
        <f t="shared" si="6"/>
        <v>2833.18</v>
      </c>
      <c r="P29" s="32">
        <v>37</v>
      </c>
      <c r="Q29" s="30">
        <v>88.302042895426467</v>
      </c>
      <c r="R29" s="29">
        <v>246043.24324324325</v>
      </c>
      <c r="S29" s="31">
        <v>2833.1810732870981</v>
      </c>
      <c r="U29" s="36">
        <f t="shared" si="7"/>
        <v>37</v>
      </c>
      <c r="V29" s="36">
        <f t="shared" si="8"/>
        <v>88.3</v>
      </c>
      <c r="W29" s="36">
        <f t="shared" si="9"/>
        <v>246043.24</v>
      </c>
      <c r="X29" s="36">
        <f t="shared" si="10"/>
        <v>2833.18</v>
      </c>
      <c r="Z29" s="36" t="b">
        <f t="shared" si="11"/>
        <v>1</v>
      </c>
      <c r="AA29" s="36" t="b">
        <f t="shared" si="12"/>
        <v>1</v>
      </c>
      <c r="AB29" s="36" t="b">
        <f t="shared" si="13"/>
        <v>1</v>
      </c>
      <c r="AC29" s="36" t="b">
        <f t="shared" si="14"/>
        <v>1</v>
      </c>
    </row>
    <row r="30" spans="1:29" x14ac:dyDescent="0.25">
      <c r="A30" s="1">
        <v>24</v>
      </c>
      <c r="B30" t="s">
        <v>10</v>
      </c>
      <c r="C30">
        <v>7</v>
      </c>
      <c r="D30">
        <v>75.742857142857147</v>
      </c>
      <c r="E30">
        <v>186615.28571428571</v>
      </c>
      <c r="F30">
        <v>2459.0383093603582</v>
      </c>
      <c r="G30" t="s">
        <v>34</v>
      </c>
      <c r="H30" t="s">
        <v>9</v>
      </c>
      <c r="J30">
        <f t="shared" si="3"/>
        <v>7</v>
      </c>
      <c r="K30">
        <f t="shared" si="4"/>
        <v>75.739999999999995</v>
      </c>
      <c r="L30">
        <f t="shared" si="5"/>
        <v>186615.29</v>
      </c>
      <c r="M30">
        <f t="shared" si="6"/>
        <v>2459.04</v>
      </c>
      <c r="P30" s="28">
        <v>7</v>
      </c>
      <c r="Q30" s="26">
        <v>75.742857142857147</v>
      </c>
      <c r="R30" s="25">
        <v>186615.28571428571</v>
      </c>
      <c r="S30" s="27">
        <v>2459.0383093603582</v>
      </c>
      <c r="U30" s="36">
        <f t="shared" si="7"/>
        <v>7</v>
      </c>
      <c r="V30" s="36">
        <f t="shared" si="8"/>
        <v>75.739999999999995</v>
      </c>
      <c r="W30" s="36">
        <f t="shared" si="9"/>
        <v>186615.29</v>
      </c>
      <c r="X30" s="36">
        <f t="shared" si="10"/>
        <v>2459.04</v>
      </c>
      <c r="Z30" s="36" t="b">
        <f t="shared" si="11"/>
        <v>1</v>
      </c>
      <c r="AA30" s="36" t="b">
        <f t="shared" si="12"/>
        <v>1</v>
      </c>
      <c r="AB30" s="36" t="b">
        <f t="shared" si="13"/>
        <v>1</v>
      </c>
      <c r="AC30" s="36" t="b">
        <f t="shared" si="14"/>
        <v>1</v>
      </c>
    </row>
    <row r="31" spans="1:29" x14ac:dyDescent="0.25">
      <c r="A31" s="1">
        <v>25</v>
      </c>
      <c r="B31" t="s">
        <v>10</v>
      </c>
      <c r="C31">
        <v>68</v>
      </c>
      <c r="D31">
        <v>86.43426470588237</v>
      </c>
      <c r="E31">
        <v>236005.3823529412</v>
      </c>
      <c r="F31">
        <v>2757.6565760104781</v>
      </c>
      <c r="G31" t="s">
        <v>35</v>
      </c>
      <c r="H31" t="s">
        <v>9</v>
      </c>
      <c r="J31">
        <f t="shared" si="3"/>
        <v>68</v>
      </c>
      <c r="K31">
        <f t="shared" si="4"/>
        <v>86.43</v>
      </c>
      <c r="L31">
        <f t="shared" si="5"/>
        <v>236005.38</v>
      </c>
      <c r="M31">
        <f t="shared" si="6"/>
        <v>2757.66</v>
      </c>
      <c r="P31" s="32">
        <v>68</v>
      </c>
      <c r="Q31" s="30">
        <v>86.43426470588237</v>
      </c>
      <c r="R31" s="29">
        <v>236005.38235294117</v>
      </c>
      <c r="S31" s="31">
        <v>2757.6565760104777</v>
      </c>
      <c r="U31" s="36">
        <f t="shared" si="7"/>
        <v>68</v>
      </c>
      <c r="V31" s="36">
        <f t="shared" si="8"/>
        <v>86.43</v>
      </c>
      <c r="W31" s="36">
        <f t="shared" si="9"/>
        <v>236005.38</v>
      </c>
      <c r="X31" s="36">
        <f t="shared" si="10"/>
        <v>2757.66</v>
      </c>
      <c r="Z31" s="36" t="b">
        <f t="shared" si="11"/>
        <v>1</v>
      </c>
      <c r="AA31" s="36" t="b">
        <f t="shared" si="12"/>
        <v>1</v>
      </c>
      <c r="AB31" s="36" t="b">
        <f t="shared" si="13"/>
        <v>1</v>
      </c>
      <c r="AC31" s="36" t="b">
        <f t="shared" si="14"/>
        <v>1</v>
      </c>
    </row>
    <row r="32" spans="1:29" x14ac:dyDescent="0.25">
      <c r="A32" s="1">
        <v>26</v>
      </c>
      <c r="B32" t="s">
        <v>10</v>
      </c>
      <c r="C32">
        <v>61</v>
      </c>
      <c r="D32">
        <v>68.861147540983623</v>
      </c>
      <c r="E32">
        <v>206688.5245901639</v>
      </c>
      <c r="F32">
        <v>3006.4158391972001</v>
      </c>
      <c r="G32" t="s">
        <v>36</v>
      </c>
      <c r="H32" t="s">
        <v>9</v>
      </c>
      <c r="J32">
        <f t="shared" si="3"/>
        <v>61</v>
      </c>
      <c r="K32">
        <f t="shared" si="4"/>
        <v>68.86</v>
      </c>
      <c r="L32">
        <f t="shared" si="5"/>
        <v>206688.52</v>
      </c>
      <c r="M32">
        <f t="shared" si="6"/>
        <v>3006.42</v>
      </c>
      <c r="P32" s="28">
        <v>61</v>
      </c>
      <c r="Q32" s="26">
        <v>68.861147540983623</v>
      </c>
      <c r="R32" s="25">
        <v>206688.52459016393</v>
      </c>
      <c r="S32" s="27">
        <v>3006.4158391972001</v>
      </c>
      <c r="U32" s="36">
        <f t="shared" si="7"/>
        <v>61</v>
      </c>
      <c r="V32" s="36">
        <f t="shared" si="8"/>
        <v>68.86</v>
      </c>
      <c r="W32" s="36">
        <f t="shared" si="9"/>
        <v>206688.52</v>
      </c>
      <c r="X32" s="36">
        <f t="shared" si="10"/>
        <v>3006.42</v>
      </c>
      <c r="Z32" s="36" t="b">
        <f t="shared" si="11"/>
        <v>1</v>
      </c>
      <c r="AA32" s="36" t="b">
        <f t="shared" si="12"/>
        <v>1</v>
      </c>
      <c r="AB32" s="36" t="b">
        <f t="shared" si="13"/>
        <v>1</v>
      </c>
      <c r="AC32" s="36" t="b">
        <f t="shared" si="14"/>
        <v>1</v>
      </c>
    </row>
    <row r="33" spans="1:29" x14ac:dyDescent="0.25">
      <c r="A33" s="1">
        <v>27</v>
      </c>
      <c r="B33" t="s">
        <v>10</v>
      </c>
      <c r="C33">
        <v>71</v>
      </c>
      <c r="D33">
        <v>88.531760563380303</v>
      </c>
      <c r="E33">
        <v>415098.59154929582</v>
      </c>
      <c r="F33">
        <v>4753.9024610046163</v>
      </c>
      <c r="G33" t="s">
        <v>37</v>
      </c>
      <c r="H33" t="s">
        <v>9</v>
      </c>
      <c r="J33">
        <f t="shared" si="3"/>
        <v>71</v>
      </c>
      <c r="K33">
        <f t="shared" si="4"/>
        <v>88.53</v>
      </c>
      <c r="L33">
        <f t="shared" si="5"/>
        <v>415098.59</v>
      </c>
      <c r="M33">
        <f t="shared" si="6"/>
        <v>4753.8999999999996</v>
      </c>
      <c r="P33" s="32">
        <v>71</v>
      </c>
      <c r="Q33" s="30">
        <v>88.531760563380303</v>
      </c>
      <c r="R33" s="29">
        <v>415098.59154929576</v>
      </c>
      <c r="S33" s="31">
        <v>4753.9024610046163</v>
      </c>
      <c r="U33" s="36">
        <f t="shared" si="7"/>
        <v>71</v>
      </c>
      <c r="V33" s="36">
        <f t="shared" si="8"/>
        <v>88.53</v>
      </c>
      <c r="W33" s="36">
        <f t="shared" si="9"/>
        <v>415098.59</v>
      </c>
      <c r="X33" s="36">
        <f t="shared" si="10"/>
        <v>4753.8999999999996</v>
      </c>
      <c r="Z33" s="36" t="b">
        <f t="shared" si="11"/>
        <v>1</v>
      </c>
      <c r="AA33" s="36" t="b">
        <f t="shared" si="12"/>
        <v>1</v>
      </c>
      <c r="AB33" s="36" t="b">
        <f t="shared" si="13"/>
        <v>1</v>
      </c>
      <c r="AC33" s="36" t="b">
        <f t="shared" si="14"/>
        <v>1</v>
      </c>
    </row>
    <row r="34" spans="1:29" x14ac:dyDescent="0.25">
      <c r="A34" s="1">
        <v>28</v>
      </c>
      <c r="B34" t="s">
        <v>10</v>
      </c>
      <c r="C34">
        <v>227</v>
      </c>
      <c r="D34">
        <v>75.931889534105636</v>
      </c>
      <c r="E34">
        <v>331228.64757709252</v>
      </c>
      <c r="F34">
        <v>4338.2882910990884</v>
      </c>
      <c r="G34" t="s">
        <v>38</v>
      </c>
      <c r="H34" t="s">
        <v>9</v>
      </c>
      <c r="J34">
        <f t="shared" si="3"/>
        <v>227</v>
      </c>
      <c r="K34">
        <f t="shared" si="4"/>
        <v>75.930000000000007</v>
      </c>
      <c r="L34">
        <f t="shared" si="5"/>
        <v>331228.65000000002</v>
      </c>
      <c r="M34">
        <f t="shared" si="6"/>
        <v>4338.29</v>
      </c>
      <c r="P34" s="28">
        <v>227</v>
      </c>
      <c r="Q34" s="26">
        <v>75.931889534105636</v>
      </c>
      <c r="R34" s="25">
        <v>331228.64757709252</v>
      </c>
      <c r="S34" s="27">
        <v>4338.2882910990884</v>
      </c>
      <c r="U34" s="36">
        <f t="shared" si="7"/>
        <v>227</v>
      </c>
      <c r="V34" s="36">
        <f t="shared" si="8"/>
        <v>75.930000000000007</v>
      </c>
      <c r="W34" s="36">
        <f t="shared" si="9"/>
        <v>331228.65000000002</v>
      </c>
      <c r="X34" s="36">
        <f t="shared" si="10"/>
        <v>4338.29</v>
      </c>
      <c r="Z34" s="36" t="b">
        <f t="shared" si="11"/>
        <v>1</v>
      </c>
      <c r="AA34" s="36" t="b">
        <f t="shared" si="12"/>
        <v>1</v>
      </c>
      <c r="AB34" s="36" t="b">
        <f t="shared" si="13"/>
        <v>1</v>
      </c>
      <c r="AC34" s="36" t="b">
        <f t="shared" si="14"/>
        <v>1</v>
      </c>
    </row>
    <row r="35" spans="1:29" x14ac:dyDescent="0.25">
      <c r="A35" s="1">
        <v>29</v>
      </c>
      <c r="B35" t="s">
        <v>10</v>
      </c>
      <c r="C35">
        <v>98</v>
      </c>
      <c r="D35">
        <v>84.303688894162363</v>
      </c>
      <c r="E35">
        <v>315667.85714285722</v>
      </c>
      <c r="F35">
        <v>3714.1644926274612</v>
      </c>
      <c r="G35" t="s">
        <v>39</v>
      </c>
      <c r="H35" t="s">
        <v>9</v>
      </c>
      <c r="J35">
        <f t="shared" si="3"/>
        <v>98</v>
      </c>
      <c r="K35">
        <f t="shared" si="4"/>
        <v>84.3</v>
      </c>
      <c r="L35">
        <f t="shared" si="5"/>
        <v>315667.86</v>
      </c>
      <c r="M35">
        <f t="shared" si="6"/>
        <v>3714.16</v>
      </c>
      <c r="P35" s="32">
        <v>98</v>
      </c>
      <c r="Q35" s="30">
        <v>84.303688894162363</v>
      </c>
      <c r="R35" s="29">
        <v>315667.85714285716</v>
      </c>
      <c r="S35" s="31">
        <v>3714.1644926274607</v>
      </c>
      <c r="U35" s="36">
        <f t="shared" si="7"/>
        <v>98</v>
      </c>
      <c r="V35" s="36">
        <f t="shared" si="8"/>
        <v>84.3</v>
      </c>
      <c r="W35" s="36">
        <f t="shared" si="9"/>
        <v>315667.86</v>
      </c>
      <c r="X35" s="36">
        <f t="shared" si="10"/>
        <v>3714.16</v>
      </c>
      <c r="Z35" s="36" t="b">
        <f t="shared" si="11"/>
        <v>1</v>
      </c>
      <c r="AA35" s="36" t="b">
        <f t="shared" si="12"/>
        <v>1</v>
      </c>
      <c r="AB35" s="36" t="b">
        <f t="shared" si="13"/>
        <v>1</v>
      </c>
      <c r="AC35" s="36" t="b">
        <f t="shared" si="14"/>
        <v>1</v>
      </c>
    </row>
    <row r="36" spans="1:29" x14ac:dyDescent="0.25">
      <c r="A36" s="1">
        <v>30</v>
      </c>
      <c r="B36" t="s">
        <v>10</v>
      </c>
      <c r="C36">
        <v>105</v>
      </c>
      <c r="D36">
        <v>71.86010952380957</v>
      </c>
      <c r="E36">
        <v>252618.57142857139</v>
      </c>
      <c r="F36">
        <v>3535.720560725254</v>
      </c>
      <c r="G36" t="s">
        <v>40</v>
      </c>
      <c r="H36" t="s">
        <v>9</v>
      </c>
      <c r="J36">
        <f t="shared" si="3"/>
        <v>105</v>
      </c>
      <c r="K36">
        <f t="shared" si="4"/>
        <v>71.86</v>
      </c>
      <c r="L36">
        <f t="shared" si="5"/>
        <v>252618.57</v>
      </c>
      <c r="M36">
        <f t="shared" si="6"/>
        <v>3535.72</v>
      </c>
      <c r="P36" s="28">
        <v>105</v>
      </c>
      <c r="Q36" s="26">
        <v>71.86010952380957</v>
      </c>
      <c r="R36" s="25">
        <v>252618.57142857142</v>
      </c>
      <c r="S36" s="27">
        <v>3535.720560725254</v>
      </c>
      <c r="U36" s="36">
        <f t="shared" si="7"/>
        <v>105</v>
      </c>
      <c r="V36" s="36">
        <f t="shared" si="8"/>
        <v>71.86</v>
      </c>
      <c r="W36" s="36">
        <f t="shared" si="9"/>
        <v>252618.57</v>
      </c>
      <c r="X36" s="36">
        <f t="shared" si="10"/>
        <v>3535.72</v>
      </c>
      <c r="Z36" s="36" t="b">
        <f t="shared" si="11"/>
        <v>1</v>
      </c>
      <c r="AA36" s="36" t="b">
        <f t="shared" si="12"/>
        <v>1</v>
      </c>
      <c r="AB36" s="36" t="b">
        <f t="shared" si="13"/>
        <v>1</v>
      </c>
      <c r="AC36" s="36" t="b">
        <f t="shared" si="14"/>
        <v>1</v>
      </c>
    </row>
    <row r="37" spans="1:29" x14ac:dyDescent="0.25">
      <c r="A37" s="1">
        <v>31</v>
      </c>
      <c r="B37" t="s">
        <v>10</v>
      </c>
      <c r="C37">
        <v>42</v>
      </c>
      <c r="D37">
        <v>77.381844710952393</v>
      </c>
      <c r="E37">
        <v>263261.90476190468</v>
      </c>
      <c r="F37">
        <v>3442.4161586266332</v>
      </c>
      <c r="G37" t="s">
        <v>41</v>
      </c>
      <c r="H37" t="s">
        <v>9</v>
      </c>
      <c r="J37">
        <f t="shared" si="3"/>
        <v>42</v>
      </c>
      <c r="K37">
        <f t="shared" si="4"/>
        <v>77.38</v>
      </c>
      <c r="L37">
        <f t="shared" si="5"/>
        <v>263261.90000000002</v>
      </c>
      <c r="M37">
        <f t="shared" si="6"/>
        <v>3442.42</v>
      </c>
      <c r="P37" s="32">
        <v>42</v>
      </c>
      <c r="Q37" s="30">
        <v>77.381844710952393</v>
      </c>
      <c r="R37" s="29">
        <v>263261.90476190473</v>
      </c>
      <c r="S37" s="31">
        <v>3442.4161586266328</v>
      </c>
      <c r="U37" s="36">
        <f t="shared" si="7"/>
        <v>42</v>
      </c>
      <c r="V37" s="36">
        <f t="shared" si="8"/>
        <v>77.38</v>
      </c>
      <c r="W37" s="36">
        <f t="shared" si="9"/>
        <v>263261.90000000002</v>
      </c>
      <c r="X37" s="36">
        <f t="shared" si="10"/>
        <v>3442.42</v>
      </c>
      <c r="Z37" s="36" t="b">
        <f t="shared" si="11"/>
        <v>1</v>
      </c>
      <c r="AA37" s="36" t="b">
        <f t="shared" si="12"/>
        <v>1</v>
      </c>
      <c r="AB37" s="36" t="b">
        <f t="shared" si="13"/>
        <v>1</v>
      </c>
      <c r="AC37" s="36" t="b">
        <f t="shared" si="14"/>
        <v>1</v>
      </c>
    </row>
    <row r="38" spans="1:29" x14ac:dyDescent="0.25">
      <c r="A38" s="1">
        <v>32</v>
      </c>
      <c r="B38" t="s">
        <v>10</v>
      </c>
      <c r="C38">
        <v>34</v>
      </c>
      <c r="D38">
        <v>77.287834640558827</v>
      </c>
      <c r="E38">
        <v>489588.23529411771</v>
      </c>
      <c r="F38">
        <v>6468.755907895611</v>
      </c>
      <c r="G38" t="s">
        <v>42</v>
      </c>
      <c r="H38" t="s">
        <v>9</v>
      </c>
      <c r="J38">
        <f t="shared" si="3"/>
        <v>34</v>
      </c>
      <c r="K38">
        <f t="shared" si="4"/>
        <v>77.290000000000006</v>
      </c>
      <c r="L38">
        <f t="shared" si="5"/>
        <v>489588.24</v>
      </c>
      <c r="M38">
        <f t="shared" si="6"/>
        <v>6468.76</v>
      </c>
      <c r="P38" s="28">
        <v>34</v>
      </c>
      <c r="Q38" s="26">
        <v>77.287834640558827</v>
      </c>
      <c r="R38" s="25">
        <v>489588.23529411765</v>
      </c>
      <c r="S38" s="27">
        <v>6468.755907895611</v>
      </c>
      <c r="U38" s="36">
        <f t="shared" si="7"/>
        <v>34</v>
      </c>
      <c r="V38" s="36">
        <f t="shared" si="8"/>
        <v>77.290000000000006</v>
      </c>
      <c r="W38" s="36">
        <f t="shared" si="9"/>
        <v>489588.24</v>
      </c>
      <c r="X38" s="36">
        <f t="shared" si="10"/>
        <v>6468.76</v>
      </c>
      <c r="Z38" s="36" t="b">
        <f t="shared" si="11"/>
        <v>1</v>
      </c>
      <c r="AA38" s="36" t="b">
        <f t="shared" si="12"/>
        <v>1</v>
      </c>
      <c r="AB38" s="36" t="b">
        <f t="shared" si="13"/>
        <v>1</v>
      </c>
      <c r="AC38" s="36" t="b">
        <f t="shared" si="14"/>
        <v>1</v>
      </c>
    </row>
    <row r="39" spans="1:29" x14ac:dyDescent="0.25">
      <c r="A39" s="1">
        <v>33</v>
      </c>
      <c r="B39" t="s">
        <v>10</v>
      </c>
      <c r="C39">
        <v>7</v>
      </c>
      <c r="D39">
        <v>67.635714285714286</v>
      </c>
      <c r="E39">
        <v>216714.28571428571</v>
      </c>
      <c r="F39">
        <v>3278.141534964795</v>
      </c>
      <c r="G39" t="s">
        <v>44</v>
      </c>
      <c r="H39" t="s">
        <v>9</v>
      </c>
      <c r="J39">
        <f t="shared" si="3"/>
        <v>7</v>
      </c>
      <c r="K39">
        <f t="shared" si="4"/>
        <v>67.64</v>
      </c>
      <c r="L39">
        <f t="shared" si="5"/>
        <v>216714.29</v>
      </c>
      <c r="M39">
        <f t="shared" si="6"/>
        <v>3278.14</v>
      </c>
      <c r="P39" s="28">
        <v>7</v>
      </c>
      <c r="Q39" s="26">
        <v>67.635714285714286</v>
      </c>
      <c r="R39" s="25">
        <v>216714.28571428571</v>
      </c>
      <c r="S39" s="27">
        <v>3278.1415349647955</v>
      </c>
      <c r="U39" s="36">
        <f t="shared" si="7"/>
        <v>7</v>
      </c>
      <c r="V39" s="36">
        <f t="shared" si="8"/>
        <v>67.64</v>
      </c>
      <c r="W39" s="36">
        <f t="shared" si="9"/>
        <v>216714.29</v>
      </c>
      <c r="X39" s="36">
        <f t="shared" si="10"/>
        <v>3278.14</v>
      </c>
      <c r="Z39" s="36" t="b">
        <f t="shared" si="11"/>
        <v>1</v>
      </c>
      <c r="AA39" s="36" t="b">
        <f t="shared" si="12"/>
        <v>1</v>
      </c>
      <c r="AB39" s="36" t="b">
        <f t="shared" si="13"/>
        <v>1</v>
      </c>
      <c r="AC39" s="36" t="b">
        <f t="shared" si="14"/>
        <v>1</v>
      </c>
    </row>
    <row r="40" spans="1:29" x14ac:dyDescent="0.25">
      <c r="A40" s="1">
        <v>34</v>
      </c>
      <c r="B40" t="s">
        <v>10</v>
      </c>
      <c r="C40">
        <v>87</v>
      </c>
      <c r="D40">
        <v>84.67830315717697</v>
      </c>
      <c r="E40">
        <v>258062.06896551719</v>
      </c>
      <c r="F40">
        <v>3096.29712369649</v>
      </c>
      <c r="G40" t="s">
        <v>45</v>
      </c>
      <c r="H40" t="s">
        <v>9</v>
      </c>
      <c r="J40">
        <f t="shared" si="3"/>
        <v>87</v>
      </c>
      <c r="K40">
        <f t="shared" si="4"/>
        <v>84.68</v>
      </c>
      <c r="L40">
        <f t="shared" si="5"/>
        <v>258062.07</v>
      </c>
      <c r="M40">
        <f t="shared" si="6"/>
        <v>3096.3</v>
      </c>
      <c r="P40" s="32">
        <v>87</v>
      </c>
      <c r="Q40" s="30">
        <v>84.67830315717697</v>
      </c>
      <c r="R40" s="29">
        <v>258062.06896551725</v>
      </c>
      <c r="S40" s="31">
        <v>3096.2971236964904</v>
      </c>
      <c r="U40" s="36">
        <f t="shared" si="7"/>
        <v>87</v>
      </c>
      <c r="V40" s="36">
        <f t="shared" si="8"/>
        <v>84.68</v>
      </c>
      <c r="W40" s="36">
        <f t="shared" si="9"/>
        <v>258062.07</v>
      </c>
      <c r="X40" s="36">
        <f t="shared" si="10"/>
        <v>3096.3</v>
      </c>
      <c r="Z40" s="36" t="b">
        <f t="shared" si="11"/>
        <v>1</v>
      </c>
      <c r="AA40" s="36" t="b">
        <f t="shared" si="12"/>
        <v>1</v>
      </c>
      <c r="AB40" s="36" t="b">
        <f t="shared" si="13"/>
        <v>1</v>
      </c>
      <c r="AC40" s="36" t="b">
        <f t="shared" si="14"/>
        <v>1</v>
      </c>
    </row>
    <row r="41" spans="1:29" x14ac:dyDescent="0.25">
      <c r="A41" s="1">
        <v>35</v>
      </c>
      <c r="B41" t="s">
        <v>10</v>
      </c>
      <c r="C41">
        <v>23</v>
      </c>
      <c r="D41">
        <v>80.517947634043452</v>
      </c>
      <c r="E41">
        <v>314086.95652173908</v>
      </c>
      <c r="F41">
        <v>4029.8424714606222</v>
      </c>
      <c r="G41" t="s">
        <v>46</v>
      </c>
      <c r="H41" t="s">
        <v>9</v>
      </c>
      <c r="J41">
        <f t="shared" si="3"/>
        <v>23</v>
      </c>
      <c r="K41">
        <f t="shared" si="4"/>
        <v>80.52</v>
      </c>
      <c r="L41">
        <f t="shared" si="5"/>
        <v>314086.96000000002</v>
      </c>
      <c r="M41">
        <f t="shared" si="6"/>
        <v>4029.84</v>
      </c>
      <c r="P41" s="28">
        <v>23</v>
      </c>
      <c r="Q41" s="26">
        <v>80.517947634043452</v>
      </c>
      <c r="R41" s="25">
        <v>314086.95652173914</v>
      </c>
      <c r="S41" s="27">
        <v>4029.8424714606222</v>
      </c>
      <c r="U41" s="36">
        <f t="shared" si="7"/>
        <v>23</v>
      </c>
      <c r="V41" s="36">
        <f t="shared" si="8"/>
        <v>80.52</v>
      </c>
      <c r="W41" s="36">
        <f t="shared" si="9"/>
        <v>314086.96000000002</v>
      </c>
      <c r="X41" s="36">
        <f t="shared" si="10"/>
        <v>4029.84</v>
      </c>
      <c r="Z41" s="36" t="b">
        <f t="shared" si="11"/>
        <v>1</v>
      </c>
      <c r="AA41" s="36" t="b">
        <f t="shared" si="12"/>
        <v>1</v>
      </c>
      <c r="AB41" s="36" t="b">
        <f t="shared" si="13"/>
        <v>1</v>
      </c>
      <c r="AC41" s="36" t="b">
        <f t="shared" si="14"/>
        <v>1</v>
      </c>
    </row>
    <row r="42" spans="1:29" x14ac:dyDescent="0.25">
      <c r="A42" s="1">
        <v>36</v>
      </c>
      <c r="B42" t="s">
        <v>10</v>
      </c>
      <c r="C42">
        <v>18</v>
      </c>
      <c r="D42">
        <v>80.69351851851853</v>
      </c>
      <c r="E42">
        <v>297562.5</v>
      </c>
      <c r="F42">
        <v>3668.6083968765579</v>
      </c>
      <c r="G42" t="s">
        <v>49</v>
      </c>
      <c r="H42" t="s">
        <v>9</v>
      </c>
      <c r="J42">
        <f t="shared" si="3"/>
        <v>18</v>
      </c>
      <c r="K42">
        <f t="shared" si="4"/>
        <v>80.69</v>
      </c>
      <c r="L42">
        <f t="shared" si="5"/>
        <v>297562.5</v>
      </c>
      <c r="M42">
        <f t="shared" si="6"/>
        <v>3668.61</v>
      </c>
      <c r="P42" s="32">
        <v>18</v>
      </c>
      <c r="Q42" s="30">
        <v>80.69351851851853</v>
      </c>
      <c r="R42" s="29">
        <v>297562.5</v>
      </c>
      <c r="S42" s="31">
        <v>3668.6083968765579</v>
      </c>
      <c r="U42" s="36">
        <f t="shared" si="7"/>
        <v>18</v>
      </c>
      <c r="V42" s="36">
        <f t="shared" si="8"/>
        <v>80.69</v>
      </c>
      <c r="W42" s="36">
        <f t="shared" si="9"/>
        <v>297562.5</v>
      </c>
      <c r="X42" s="36">
        <f t="shared" si="10"/>
        <v>3668.61</v>
      </c>
      <c r="Z42" s="36" t="b">
        <f t="shared" si="11"/>
        <v>1</v>
      </c>
      <c r="AA42" s="36" t="b">
        <f t="shared" si="12"/>
        <v>1</v>
      </c>
      <c r="AB42" s="36" t="b">
        <f t="shared" si="13"/>
        <v>1</v>
      </c>
      <c r="AC42" s="36" t="b">
        <f t="shared" si="14"/>
        <v>1</v>
      </c>
    </row>
    <row r="43" spans="1:29" x14ac:dyDescent="0.25">
      <c r="A43" s="1">
        <v>37</v>
      </c>
      <c r="B43" t="s">
        <v>10</v>
      </c>
      <c r="C43">
        <v>44</v>
      </c>
      <c r="D43">
        <v>76.18672399672397</v>
      </c>
      <c r="E43">
        <v>278975</v>
      </c>
      <c r="F43">
        <v>3702.5257730220501</v>
      </c>
      <c r="G43" t="s">
        <v>50</v>
      </c>
      <c r="H43" t="s">
        <v>9</v>
      </c>
      <c r="J43">
        <f t="shared" si="3"/>
        <v>44</v>
      </c>
      <c r="K43">
        <f t="shared" si="4"/>
        <v>76.19</v>
      </c>
      <c r="L43">
        <f t="shared" si="5"/>
        <v>278975</v>
      </c>
      <c r="M43">
        <f t="shared" si="6"/>
        <v>3702.53</v>
      </c>
      <c r="P43" s="28">
        <v>44</v>
      </c>
      <c r="Q43" s="26">
        <v>76.18672399672397</v>
      </c>
      <c r="R43" s="25">
        <v>278975</v>
      </c>
      <c r="S43" s="27">
        <v>3702.5257730220501</v>
      </c>
      <c r="U43" s="36">
        <f t="shared" si="7"/>
        <v>44</v>
      </c>
      <c r="V43" s="36">
        <f t="shared" si="8"/>
        <v>76.19</v>
      </c>
      <c r="W43" s="36">
        <f t="shared" si="9"/>
        <v>278975</v>
      </c>
      <c r="X43" s="36">
        <f t="shared" si="10"/>
        <v>3702.53</v>
      </c>
      <c r="Z43" s="36" t="b">
        <f t="shared" si="11"/>
        <v>1</v>
      </c>
      <c r="AA43" s="36" t="b">
        <f t="shared" si="12"/>
        <v>1</v>
      </c>
      <c r="AB43" s="36" t="b">
        <f t="shared" si="13"/>
        <v>1</v>
      </c>
      <c r="AC43" s="36" t="b">
        <f t="shared" si="14"/>
        <v>1</v>
      </c>
    </row>
    <row r="44" spans="1:29" x14ac:dyDescent="0.25">
      <c r="A44" s="1">
        <v>38</v>
      </c>
      <c r="B44" t="s">
        <v>10</v>
      </c>
      <c r="C44">
        <v>1</v>
      </c>
      <c r="D44">
        <v>102.76</v>
      </c>
      <c r="E44">
        <v>586000</v>
      </c>
      <c r="F44">
        <v>5702.6080186843128</v>
      </c>
      <c r="G44" t="s">
        <v>51</v>
      </c>
      <c r="H44" t="s">
        <v>9</v>
      </c>
      <c r="J44">
        <f t="shared" si="3"/>
        <v>1</v>
      </c>
      <c r="K44">
        <f t="shared" si="4"/>
        <v>102.76</v>
      </c>
      <c r="L44">
        <f t="shared" si="5"/>
        <v>586000</v>
      </c>
      <c r="M44">
        <f t="shared" si="6"/>
        <v>5702.61</v>
      </c>
      <c r="P44" s="32">
        <v>1</v>
      </c>
      <c r="Q44" s="30">
        <v>102.76</v>
      </c>
      <c r="R44" s="29">
        <v>586000</v>
      </c>
      <c r="S44" s="31">
        <v>5702.6080186843128</v>
      </c>
      <c r="U44" s="36">
        <f t="shared" si="7"/>
        <v>1</v>
      </c>
      <c r="V44" s="36">
        <f t="shared" si="8"/>
        <v>102.76</v>
      </c>
      <c r="W44" s="36">
        <f t="shared" si="9"/>
        <v>586000</v>
      </c>
      <c r="X44" s="36">
        <f t="shared" si="10"/>
        <v>5702.61</v>
      </c>
      <c r="Z44" s="36" t="b">
        <f t="shared" si="11"/>
        <v>1</v>
      </c>
      <c r="AA44" s="36" t="b">
        <f t="shared" si="12"/>
        <v>1</v>
      </c>
      <c r="AB44" s="36" t="b">
        <f t="shared" si="13"/>
        <v>1</v>
      </c>
      <c r="AC44" s="36" t="b">
        <f t="shared" si="14"/>
        <v>1</v>
      </c>
    </row>
    <row r="45" spans="1:29" x14ac:dyDescent="0.25">
      <c r="A45" s="1">
        <v>39</v>
      </c>
      <c r="B45" t="s">
        <v>10</v>
      </c>
      <c r="C45">
        <v>2</v>
      </c>
      <c r="D45">
        <v>70.37</v>
      </c>
      <c r="E45">
        <v>257222</v>
      </c>
      <c r="F45">
        <v>3655.2792383117799</v>
      </c>
      <c r="G45" t="s">
        <v>53</v>
      </c>
      <c r="H45" t="s">
        <v>9</v>
      </c>
      <c r="J45">
        <f t="shared" si="3"/>
        <v>2</v>
      </c>
      <c r="K45">
        <f t="shared" si="4"/>
        <v>70.37</v>
      </c>
      <c r="L45">
        <f t="shared" si="5"/>
        <v>257222</v>
      </c>
      <c r="M45">
        <f t="shared" si="6"/>
        <v>3655.28</v>
      </c>
      <c r="P45" s="32">
        <v>2</v>
      </c>
      <c r="Q45" s="30">
        <v>70.37</v>
      </c>
      <c r="R45" s="29">
        <v>257222</v>
      </c>
      <c r="S45" s="31">
        <v>3655.2792383117803</v>
      </c>
      <c r="U45" s="36">
        <f t="shared" si="7"/>
        <v>2</v>
      </c>
      <c r="V45" s="36">
        <f t="shared" si="8"/>
        <v>70.37</v>
      </c>
      <c r="W45" s="36">
        <f t="shared" si="9"/>
        <v>257222</v>
      </c>
      <c r="X45" s="36">
        <f t="shared" si="10"/>
        <v>3655.28</v>
      </c>
      <c r="Z45" s="36" t="b">
        <f t="shared" si="11"/>
        <v>1</v>
      </c>
      <c r="AA45" s="36" t="b">
        <f t="shared" si="12"/>
        <v>1</v>
      </c>
      <c r="AB45" s="36" t="b">
        <f t="shared" si="13"/>
        <v>1</v>
      </c>
      <c r="AC45" s="36" t="b">
        <f t="shared" si="14"/>
        <v>1</v>
      </c>
    </row>
    <row r="46" spans="1:29" x14ac:dyDescent="0.25">
      <c r="A46" s="1">
        <v>40</v>
      </c>
      <c r="B46" t="s">
        <v>10</v>
      </c>
      <c r="C46">
        <v>119</v>
      </c>
      <c r="D46">
        <v>72.398739701384727</v>
      </c>
      <c r="E46">
        <v>255253.78151260511</v>
      </c>
      <c r="F46">
        <v>3544.8365233055588</v>
      </c>
      <c r="G46" t="s">
        <v>55</v>
      </c>
      <c r="H46" t="s">
        <v>9</v>
      </c>
      <c r="J46">
        <f t="shared" si="3"/>
        <v>119</v>
      </c>
      <c r="K46">
        <f t="shared" si="4"/>
        <v>72.400000000000006</v>
      </c>
      <c r="L46">
        <f t="shared" si="5"/>
        <v>255253.78</v>
      </c>
      <c r="M46">
        <f t="shared" si="6"/>
        <v>3544.84</v>
      </c>
      <c r="P46" s="32">
        <v>119</v>
      </c>
      <c r="Q46" s="30">
        <v>72.398739701384727</v>
      </c>
      <c r="R46" s="29">
        <v>255253.78151260506</v>
      </c>
      <c r="S46" s="31">
        <v>3544.8365233055588</v>
      </c>
      <c r="U46" s="36">
        <f t="shared" si="7"/>
        <v>119</v>
      </c>
      <c r="V46" s="36">
        <f t="shared" si="8"/>
        <v>72.400000000000006</v>
      </c>
      <c r="W46" s="36">
        <f t="shared" si="9"/>
        <v>255253.78</v>
      </c>
      <c r="X46" s="36">
        <f t="shared" si="10"/>
        <v>3544.84</v>
      </c>
      <c r="Z46" s="36" t="b">
        <f t="shared" si="11"/>
        <v>1</v>
      </c>
      <c r="AA46" s="36" t="b">
        <f t="shared" si="12"/>
        <v>1</v>
      </c>
      <c r="AB46" s="36" t="b">
        <f t="shared" si="13"/>
        <v>1</v>
      </c>
      <c r="AC46" s="36" t="b">
        <f t="shared" si="14"/>
        <v>1</v>
      </c>
    </row>
    <row r="47" spans="1:29" x14ac:dyDescent="0.25">
      <c r="A47" s="1">
        <v>41</v>
      </c>
      <c r="B47" t="s">
        <v>10</v>
      </c>
      <c r="C47">
        <v>559</v>
      </c>
      <c r="D47">
        <v>74.799328735297323</v>
      </c>
      <c r="E47">
        <v>295189.15026833629</v>
      </c>
      <c r="F47">
        <v>3940.7555506879448</v>
      </c>
      <c r="G47" t="s">
        <v>56</v>
      </c>
      <c r="H47" t="s">
        <v>9</v>
      </c>
      <c r="J47">
        <f t="shared" si="3"/>
        <v>559</v>
      </c>
      <c r="K47">
        <f t="shared" si="4"/>
        <v>74.8</v>
      </c>
      <c r="L47">
        <f t="shared" si="5"/>
        <v>295189.15000000002</v>
      </c>
      <c r="M47">
        <f t="shared" si="6"/>
        <v>3940.76</v>
      </c>
      <c r="P47" s="28">
        <v>559</v>
      </c>
      <c r="Q47" s="26">
        <v>74.799328735297323</v>
      </c>
      <c r="R47" s="25">
        <v>295189.15026833629</v>
      </c>
      <c r="S47" s="27">
        <v>3940.7555506879453</v>
      </c>
      <c r="U47" s="36">
        <f t="shared" si="7"/>
        <v>559</v>
      </c>
      <c r="V47" s="36">
        <f t="shared" si="8"/>
        <v>74.8</v>
      </c>
      <c r="W47" s="36">
        <f t="shared" si="9"/>
        <v>295189.15000000002</v>
      </c>
      <c r="X47" s="36">
        <f t="shared" si="10"/>
        <v>3940.76</v>
      </c>
      <c r="Z47" s="36" t="b">
        <f t="shared" si="11"/>
        <v>1</v>
      </c>
      <c r="AA47" s="36" t="b">
        <f t="shared" si="12"/>
        <v>1</v>
      </c>
      <c r="AB47" s="36" t="b">
        <f t="shared" si="13"/>
        <v>1</v>
      </c>
      <c r="AC47" s="36" t="b">
        <f t="shared" si="14"/>
        <v>1</v>
      </c>
    </row>
    <row r="48" spans="1:29" x14ac:dyDescent="0.25">
      <c r="A48" s="1">
        <v>42</v>
      </c>
      <c r="B48" t="s">
        <v>10</v>
      </c>
      <c r="C48">
        <v>31</v>
      </c>
      <c r="D48">
        <v>74.021638052948376</v>
      </c>
      <c r="E48">
        <v>318645.16129032261</v>
      </c>
      <c r="F48">
        <v>4312.6981576694134</v>
      </c>
      <c r="G48" t="s">
        <v>57</v>
      </c>
      <c r="H48" t="s">
        <v>9</v>
      </c>
      <c r="J48">
        <f t="shared" si="3"/>
        <v>31</v>
      </c>
      <c r="K48">
        <f t="shared" si="4"/>
        <v>74.02</v>
      </c>
      <c r="L48">
        <f t="shared" si="5"/>
        <v>318645.15999999997</v>
      </c>
      <c r="M48">
        <f t="shared" si="6"/>
        <v>4312.7</v>
      </c>
      <c r="P48" s="32">
        <v>31</v>
      </c>
      <c r="Q48" s="30">
        <v>74.021638052948376</v>
      </c>
      <c r="R48" s="29">
        <v>318645.16129032261</v>
      </c>
      <c r="S48" s="31">
        <v>4312.6981576694134</v>
      </c>
      <c r="U48" s="36">
        <f t="shared" si="7"/>
        <v>31</v>
      </c>
      <c r="V48" s="36">
        <f t="shared" si="8"/>
        <v>74.02</v>
      </c>
      <c r="W48" s="36">
        <f t="shared" si="9"/>
        <v>318645.15999999997</v>
      </c>
      <c r="X48" s="36">
        <f t="shared" si="10"/>
        <v>4312.7</v>
      </c>
      <c r="Z48" s="36" t="b">
        <f t="shared" si="11"/>
        <v>1</v>
      </c>
      <c r="AA48" s="36" t="b">
        <f t="shared" si="12"/>
        <v>1</v>
      </c>
      <c r="AB48" s="36" t="b">
        <f t="shared" si="13"/>
        <v>1</v>
      </c>
      <c r="AC48" s="36" t="b">
        <f t="shared" si="14"/>
        <v>1</v>
      </c>
    </row>
    <row r="49" spans="1:29" x14ac:dyDescent="0.25">
      <c r="A49" s="1">
        <v>43</v>
      </c>
      <c r="B49" t="s">
        <v>10</v>
      </c>
      <c r="C49">
        <v>14</v>
      </c>
      <c r="D49">
        <v>87.617501463928562</v>
      </c>
      <c r="E49">
        <v>332974.92857142858</v>
      </c>
      <c r="F49">
        <v>3887.6882221912342</v>
      </c>
      <c r="G49" t="s">
        <v>58</v>
      </c>
      <c r="H49" t="s">
        <v>9</v>
      </c>
      <c r="J49">
        <f t="shared" si="3"/>
        <v>14</v>
      </c>
      <c r="K49">
        <f t="shared" si="4"/>
        <v>87.62</v>
      </c>
      <c r="L49">
        <f t="shared" si="5"/>
        <v>332974.93</v>
      </c>
      <c r="M49">
        <f t="shared" si="6"/>
        <v>3887.69</v>
      </c>
      <c r="P49" s="28">
        <v>6</v>
      </c>
      <c r="Q49" s="26">
        <v>88.416666666666671</v>
      </c>
      <c r="R49" s="25">
        <v>267666.66666666669</v>
      </c>
      <c r="S49" s="27">
        <v>3035.9288701623695</v>
      </c>
      <c r="U49" s="36">
        <f t="shared" si="7"/>
        <v>6</v>
      </c>
      <c r="V49" s="36">
        <f t="shared" si="8"/>
        <v>88.42</v>
      </c>
      <c r="W49" s="36">
        <f t="shared" si="9"/>
        <v>267666.67</v>
      </c>
      <c r="X49" s="36">
        <f t="shared" si="10"/>
        <v>3035.93</v>
      </c>
      <c r="Z49" s="36" t="b">
        <f t="shared" si="11"/>
        <v>0</v>
      </c>
      <c r="AA49" s="36" t="b">
        <f t="shared" si="12"/>
        <v>0</v>
      </c>
      <c r="AB49" s="36" t="b">
        <f t="shared" si="13"/>
        <v>0</v>
      </c>
      <c r="AC49" s="36" t="b">
        <f t="shared" si="14"/>
        <v>0</v>
      </c>
    </row>
    <row r="50" spans="1:29" x14ac:dyDescent="0.25">
      <c r="A50" s="1">
        <v>44</v>
      </c>
      <c r="B50" t="s">
        <v>10</v>
      </c>
      <c r="C50">
        <v>6</v>
      </c>
      <c r="D50">
        <v>88.416666666666671</v>
      </c>
      <c r="E50">
        <v>267666.66666666669</v>
      </c>
      <c r="F50">
        <v>3035.92887016237</v>
      </c>
      <c r="G50" t="s">
        <v>59</v>
      </c>
      <c r="H50" t="s">
        <v>9</v>
      </c>
      <c r="J50">
        <f t="shared" si="3"/>
        <v>6</v>
      </c>
      <c r="K50">
        <f t="shared" si="4"/>
        <v>88.42</v>
      </c>
      <c r="L50">
        <f t="shared" si="5"/>
        <v>267666.67</v>
      </c>
      <c r="M50">
        <f t="shared" si="6"/>
        <v>3035.93</v>
      </c>
      <c r="P50" s="32">
        <v>14</v>
      </c>
      <c r="Q50" s="30">
        <v>87.617501463928562</v>
      </c>
      <c r="R50" s="29">
        <v>332974.92857142858</v>
      </c>
      <c r="S50" s="31">
        <v>3887.6882221912342</v>
      </c>
      <c r="U50" s="36">
        <f t="shared" si="7"/>
        <v>14</v>
      </c>
      <c r="V50" s="36">
        <f t="shared" si="8"/>
        <v>87.62</v>
      </c>
      <c r="W50" s="36">
        <f t="shared" si="9"/>
        <v>332974.93</v>
      </c>
      <c r="X50" s="36">
        <f t="shared" si="10"/>
        <v>3887.69</v>
      </c>
      <c r="Z50" s="36" t="b">
        <f t="shared" si="11"/>
        <v>0</v>
      </c>
      <c r="AA50" s="36" t="b">
        <f t="shared" si="12"/>
        <v>0</v>
      </c>
      <c r="AB50" s="36" t="b">
        <f t="shared" si="13"/>
        <v>0</v>
      </c>
      <c r="AC50" s="36" t="b">
        <f t="shared" si="14"/>
        <v>0</v>
      </c>
    </row>
    <row r="51" spans="1:29" x14ac:dyDescent="0.25">
      <c r="A51" s="1">
        <v>45</v>
      </c>
      <c r="B51" t="s">
        <v>10</v>
      </c>
      <c r="C51">
        <v>123</v>
      </c>
      <c r="D51">
        <v>66.187054359507002</v>
      </c>
      <c r="E51">
        <v>295656.87804878049</v>
      </c>
      <c r="F51">
        <v>4583.86254663205</v>
      </c>
      <c r="G51" t="s">
        <v>60</v>
      </c>
      <c r="H51" t="s">
        <v>9</v>
      </c>
      <c r="J51">
        <f t="shared" si="3"/>
        <v>123</v>
      </c>
      <c r="K51">
        <f t="shared" si="4"/>
        <v>66.19</v>
      </c>
      <c r="L51">
        <f t="shared" si="5"/>
        <v>295656.88</v>
      </c>
      <c r="M51">
        <f t="shared" si="6"/>
        <v>4583.8599999999997</v>
      </c>
      <c r="P51" s="28">
        <v>123</v>
      </c>
      <c r="Q51" s="26">
        <v>66.187054359507002</v>
      </c>
      <c r="R51" s="25">
        <v>295656.87804878049</v>
      </c>
      <c r="S51" s="27">
        <v>4583.86254663205</v>
      </c>
      <c r="U51" s="36">
        <f t="shared" si="7"/>
        <v>123</v>
      </c>
      <c r="V51" s="36">
        <f t="shared" si="8"/>
        <v>66.19</v>
      </c>
      <c r="W51" s="36">
        <f t="shared" si="9"/>
        <v>295656.88</v>
      </c>
      <c r="X51" s="36">
        <f t="shared" si="10"/>
        <v>4583.8599999999997</v>
      </c>
      <c r="Z51" s="36" t="b">
        <f t="shared" si="11"/>
        <v>1</v>
      </c>
      <c r="AA51" s="36" t="b">
        <f t="shared" si="12"/>
        <v>1</v>
      </c>
      <c r="AB51" s="36" t="b">
        <f t="shared" si="13"/>
        <v>1</v>
      </c>
      <c r="AC51" s="36" t="b">
        <f t="shared" si="14"/>
        <v>1</v>
      </c>
    </row>
    <row r="52" spans="1:29" x14ac:dyDescent="0.25">
      <c r="A52" s="1">
        <v>46</v>
      </c>
      <c r="B52" t="s">
        <v>10</v>
      </c>
      <c r="C52">
        <v>164</v>
      </c>
      <c r="D52">
        <v>88.908824773211848</v>
      </c>
      <c r="E52">
        <v>560481.82317073166</v>
      </c>
      <c r="F52">
        <v>6291.1532196199923</v>
      </c>
      <c r="G52" t="s">
        <v>61</v>
      </c>
      <c r="H52" t="s">
        <v>9</v>
      </c>
      <c r="J52">
        <f t="shared" si="3"/>
        <v>164</v>
      </c>
      <c r="K52">
        <f t="shared" si="4"/>
        <v>88.91</v>
      </c>
      <c r="L52">
        <f t="shared" si="5"/>
        <v>560481.81999999995</v>
      </c>
      <c r="M52">
        <f t="shared" si="6"/>
        <v>6291.15</v>
      </c>
      <c r="P52" s="32">
        <v>164</v>
      </c>
      <c r="Q52" s="30">
        <v>88.908824773211848</v>
      </c>
      <c r="R52" s="29">
        <v>560481.82317073166</v>
      </c>
      <c r="S52" s="31">
        <v>6291.1532196199923</v>
      </c>
      <c r="U52" s="36">
        <f t="shared" si="7"/>
        <v>164</v>
      </c>
      <c r="V52" s="36">
        <f t="shared" si="8"/>
        <v>88.91</v>
      </c>
      <c r="W52" s="36">
        <f t="shared" si="9"/>
        <v>560481.81999999995</v>
      </c>
      <c r="X52" s="36">
        <f t="shared" si="10"/>
        <v>6291.15</v>
      </c>
      <c r="Z52" s="36" t="b">
        <f t="shared" si="11"/>
        <v>1</v>
      </c>
      <c r="AA52" s="36" t="b">
        <f t="shared" si="12"/>
        <v>1</v>
      </c>
      <c r="AB52" s="36" t="b">
        <f t="shared" si="13"/>
        <v>1</v>
      </c>
      <c r="AC52" s="36" t="b">
        <f t="shared" si="14"/>
        <v>1</v>
      </c>
    </row>
    <row r="53" spans="1:29" x14ac:dyDescent="0.25">
      <c r="A53" s="1">
        <v>47</v>
      </c>
      <c r="B53" t="s">
        <v>10</v>
      </c>
      <c r="C53">
        <v>60</v>
      </c>
      <c r="D53">
        <v>81.982564282007687</v>
      </c>
      <c r="E53">
        <v>374066.66666666669</v>
      </c>
      <c r="F53">
        <v>4611.4355654246128</v>
      </c>
      <c r="G53" t="s">
        <v>62</v>
      </c>
      <c r="H53" t="s">
        <v>9</v>
      </c>
      <c r="J53">
        <f t="shared" si="3"/>
        <v>60</v>
      </c>
      <c r="K53">
        <f t="shared" si="4"/>
        <v>81.98</v>
      </c>
      <c r="L53">
        <f t="shared" si="5"/>
        <v>374066.67</v>
      </c>
      <c r="M53">
        <f t="shared" si="6"/>
        <v>4611.4399999999996</v>
      </c>
      <c r="P53" s="28">
        <v>60</v>
      </c>
      <c r="Q53" s="26">
        <v>81.982564282007672</v>
      </c>
      <c r="R53" s="25">
        <v>374066.66666666669</v>
      </c>
      <c r="S53" s="27">
        <v>4611.4355654246119</v>
      </c>
      <c r="U53" s="36">
        <f t="shared" si="7"/>
        <v>60</v>
      </c>
      <c r="V53" s="36">
        <f t="shared" si="8"/>
        <v>81.98</v>
      </c>
      <c r="W53" s="36">
        <f t="shared" si="9"/>
        <v>374066.67</v>
      </c>
      <c r="X53" s="36">
        <f t="shared" si="10"/>
        <v>4611.4399999999996</v>
      </c>
      <c r="Z53" s="36" t="b">
        <f t="shared" si="11"/>
        <v>1</v>
      </c>
      <c r="AA53" s="36" t="b">
        <f t="shared" si="12"/>
        <v>1</v>
      </c>
      <c r="AB53" s="36" t="b">
        <f t="shared" si="13"/>
        <v>1</v>
      </c>
      <c r="AC53" s="36" t="b">
        <f t="shared" si="14"/>
        <v>1</v>
      </c>
    </row>
    <row r="54" spans="1:29" x14ac:dyDescent="0.25">
      <c r="A54" s="1">
        <v>48</v>
      </c>
      <c r="B54" t="s">
        <v>10</v>
      </c>
      <c r="C54">
        <v>77</v>
      </c>
      <c r="D54">
        <v>78.607051948051932</v>
      </c>
      <c r="E54">
        <v>410109.09090909088</v>
      </c>
      <c r="F54">
        <v>5194.3276039945049</v>
      </c>
      <c r="G54" t="s">
        <v>63</v>
      </c>
      <c r="H54" t="s">
        <v>9</v>
      </c>
      <c r="J54">
        <f t="shared" si="3"/>
        <v>77</v>
      </c>
      <c r="K54">
        <f t="shared" si="4"/>
        <v>78.61</v>
      </c>
      <c r="L54">
        <f t="shared" si="5"/>
        <v>410109.09</v>
      </c>
      <c r="M54">
        <f t="shared" si="6"/>
        <v>5194.33</v>
      </c>
      <c r="P54" s="32">
        <v>9</v>
      </c>
      <c r="Q54" s="30">
        <v>58.593967180522228</v>
      </c>
      <c r="R54" s="29">
        <v>131333.33333333334</v>
      </c>
      <c r="S54" s="31">
        <v>2251.1220221219096</v>
      </c>
      <c r="U54" s="36">
        <f t="shared" si="7"/>
        <v>9</v>
      </c>
      <c r="V54" s="36">
        <f t="shared" si="8"/>
        <v>58.59</v>
      </c>
      <c r="W54" s="36">
        <f t="shared" si="9"/>
        <v>131333.32999999999</v>
      </c>
      <c r="X54" s="36">
        <f t="shared" si="10"/>
        <v>2251.12</v>
      </c>
      <c r="Z54" s="36" t="b">
        <f t="shared" si="11"/>
        <v>0</v>
      </c>
      <c r="AA54" s="36" t="b">
        <f t="shared" si="12"/>
        <v>0</v>
      </c>
      <c r="AB54" s="36" t="b">
        <f t="shared" si="13"/>
        <v>0</v>
      </c>
      <c r="AC54" s="36" t="b">
        <f t="shared" si="14"/>
        <v>0</v>
      </c>
    </row>
    <row r="55" spans="1:29" x14ac:dyDescent="0.25">
      <c r="A55" s="1">
        <v>49</v>
      </c>
      <c r="B55" t="s">
        <v>10</v>
      </c>
      <c r="C55">
        <v>9</v>
      </c>
      <c r="D55">
        <v>58.593967180522228</v>
      </c>
      <c r="E55">
        <v>131333.33333333331</v>
      </c>
      <c r="F55">
        <v>2251.12202212191</v>
      </c>
      <c r="G55" t="s">
        <v>64</v>
      </c>
      <c r="H55" t="s">
        <v>9</v>
      </c>
      <c r="J55">
        <f t="shared" si="3"/>
        <v>9</v>
      </c>
      <c r="K55">
        <f t="shared" si="4"/>
        <v>58.59</v>
      </c>
      <c r="L55">
        <f t="shared" si="5"/>
        <v>131333.32999999999</v>
      </c>
      <c r="M55">
        <f t="shared" si="6"/>
        <v>2251.12</v>
      </c>
      <c r="P55" s="28">
        <v>77</v>
      </c>
      <c r="Q55" s="26">
        <v>78.607051948051932</v>
      </c>
      <c r="R55" s="25">
        <v>410109.09090909088</v>
      </c>
      <c r="S55" s="27">
        <v>5194.3276039945049</v>
      </c>
      <c r="U55" s="36">
        <f t="shared" si="7"/>
        <v>77</v>
      </c>
      <c r="V55" s="36">
        <f t="shared" si="8"/>
        <v>78.61</v>
      </c>
      <c r="W55" s="36">
        <f t="shared" si="9"/>
        <v>410109.09</v>
      </c>
      <c r="X55" s="36">
        <f t="shared" si="10"/>
        <v>5194.33</v>
      </c>
      <c r="Z55" s="36" t="b">
        <f t="shared" si="11"/>
        <v>0</v>
      </c>
      <c r="AA55" s="36" t="b">
        <f t="shared" si="12"/>
        <v>0</v>
      </c>
      <c r="AB55" s="36" t="b">
        <f t="shared" si="13"/>
        <v>0</v>
      </c>
      <c r="AC55" s="36" t="b">
        <f t="shared" si="14"/>
        <v>0</v>
      </c>
    </row>
    <row r="56" spans="1:29" x14ac:dyDescent="0.25">
      <c r="A56" s="1">
        <v>50</v>
      </c>
      <c r="B56" t="s">
        <v>10</v>
      </c>
      <c r="C56">
        <v>5</v>
      </c>
      <c r="D56">
        <v>91.82</v>
      </c>
      <c r="E56">
        <v>629240</v>
      </c>
      <c r="F56">
        <v>6857.7226112880862</v>
      </c>
      <c r="G56" t="s">
        <v>65</v>
      </c>
      <c r="H56" t="s">
        <v>9</v>
      </c>
      <c r="J56">
        <f t="shared" si="3"/>
        <v>5</v>
      </c>
      <c r="K56">
        <f t="shared" si="4"/>
        <v>91.82</v>
      </c>
      <c r="L56">
        <f t="shared" si="5"/>
        <v>629240</v>
      </c>
      <c r="M56">
        <f t="shared" si="6"/>
        <v>6857.72</v>
      </c>
      <c r="P56" s="32">
        <v>5</v>
      </c>
      <c r="Q56" s="30">
        <v>91.820000000000007</v>
      </c>
      <c r="R56" s="29">
        <v>629240</v>
      </c>
      <c r="S56" s="31">
        <v>6857.7226112880862</v>
      </c>
      <c r="U56" s="36">
        <f t="shared" si="7"/>
        <v>5</v>
      </c>
      <c r="V56" s="36">
        <f t="shared" si="8"/>
        <v>91.82</v>
      </c>
      <c r="W56" s="36">
        <f t="shared" si="9"/>
        <v>629240</v>
      </c>
      <c r="X56" s="36">
        <f t="shared" si="10"/>
        <v>6857.72</v>
      </c>
      <c r="Z56" s="36" t="b">
        <f t="shared" si="11"/>
        <v>1</v>
      </c>
      <c r="AA56" s="36" t="b">
        <f t="shared" si="12"/>
        <v>1</v>
      </c>
      <c r="AB56" s="36" t="b">
        <f t="shared" si="13"/>
        <v>1</v>
      </c>
      <c r="AC56" s="36" t="b">
        <f t="shared" si="14"/>
        <v>1</v>
      </c>
    </row>
    <row r="57" spans="1:29" x14ac:dyDescent="0.25">
      <c r="A57" s="1">
        <v>51</v>
      </c>
      <c r="B57" t="s">
        <v>10</v>
      </c>
      <c r="C57">
        <v>56</v>
      </c>
      <c r="D57">
        <v>68.421838210951051</v>
      </c>
      <c r="E57">
        <v>232482.1428571429</v>
      </c>
      <c r="F57">
        <v>3465.2544471406941</v>
      </c>
      <c r="G57" t="s">
        <v>66</v>
      </c>
      <c r="H57" t="s">
        <v>9</v>
      </c>
      <c r="J57">
        <f t="shared" si="3"/>
        <v>56</v>
      </c>
      <c r="K57">
        <f t="shared" si="4"/>
        <v>68.42</v>
      </c>
      <c r="L57">
        <f t="shared" si="5"/>
        <v>232482.14</v>
      </c>
      <c r="M57">
        <f t="shared" si="6"/>
        <v>3465.25</v>
      </c>
      <c r="P57" s="28">
        <v>56</v>
      </c>
      <c r="Q57" s="26">
        <v>68.421838210951051</v>
      </c>
      <c r="R57" s="25">
        <v>232482.14285714287</v>
      </c>
      <c r="S57" s="27">
        <v>3465.2544471406936</v>
      </c>
      <c r="U57" s="36">
        <f t="shared" si="7"/>
        <v>56</v>
      </c>
      <c r="V57" s="36">
        <f t="shared" si="8"/>
        <v>68.42</v>
      </c>
      <c r="W57" s="36">
        <f t="shared" si="9"/>
        <v>232482.14</v>
      </c>
      <c r="X57" s="36">
        <f t="shared" si="10"/>
        <v>3465.25</v>
      </c>
      <c r="Z57" s="36" t="b">
        <f t="shared" si="11"/>
        <v>1</v>
      </c>
      <c r="AA57" s="36" t="b">
        <f t="shared" si="12"/>
        <v>1</v>
      </c>
      <c r="AB57" s="36" t="b">
        <f t="shared" si="13"/>
        <v>1</v>
      </c>
      <c r="AC57" s="36" t="b">
        <f t="shared" si="14"/>
        <v>1</v>
      </c>
    </row>
    <row r="58" spans="1:29" x14ac:dyDescent="0.25">
      <c r="A58" s="1">
        <v>52</v>
      </c>
      <c r="B58" t="s">
        <v>10</v>
      </c>
      <c r="C58">
        <v>146</v>
      </c>
      <c r="D58">
        <v>66.339520547945298</v>
      </c>
      <c r="E58">
        <v>315968.49315068492</v>
      </c>
      <c r="F58">
        <v>4801.7116015645261</v>
      </c>
      <c r="G58" t="s">
        <v>68</v>
      </c>
      <c r="H58" t="s">
        <v>9</v>
      </c>
      <c r="J58">
        <f t="shared" si="3"/>
        <v>146</v>
      </c>
      <c r="K58">
        <f t="shared" si="4"/>
        <v>66.34</v>
      </c>
      <c r="L58">
        <f t="shared" si="5"/>
        <v>315968.49</v>
      </c>
      <c r="M58">
        <f t="shared" si="6"/>
        <v>4801.71</v>
      </c>
      <c r="P58" s="28">
        <v>146</v>
      </c>
      <c r="Q58" s="26">
        <v>66.339520547945298</v>
      </c>
      <c r="R58" s="25">
        <v>315968.49315068492</v>
      </c>
      <c r="S58" s="27">
        <v>4801.7116015645261</v>
      </c>
      <c r="U58" s="36">
        <f t="shared" si="7"/>
        <v>146</v>
      </c>
      <c r="V58" s="36">
        <f t="shared" si="8"/>
        <v>66.34</v>
      </c>
      <c r="W58" s="36">
        <f t="shared" si="9"/>
        <v>315968.49</v>
      </c>
      <c r="X58" s="36">
        <f t="shared" si="10"/>
        <v>4801.71</v>
      </c>
      <c r="Z58" s="36" t="b">
        <f t="shared" si="11"/>
        <v>1</v>
      </c>
      <c r="AA58" s="36" t="b">
        <f t="shared" si="12"/>
        <v>1</v>
      </c>
      <c r="AB58" s="36" t="b">
        <f t="shared" si="13"/>
        <v>1</v>
      </c>
      <c r="AC58" s="36" t="b">
        <f t="shared" si="14"/>
        <v>1</v>
      </c>
    </row>
    <row r="59" spans="1:29" x14ac:dyDescent="0.25">
      <c r="A59" s="1">
        <v>53</v>
      </c>
      <c r="B59" t="s">
        <v>10</v>
      </c>
      <c r="C59">
        <v>29</v>
      </c>
      <c r="D59">
        <v>73.603793103448268</v>
      </c>
      <c r="E59">
        <v>246637.93103448281</v>
      </c>
      <c r="F59">
        <v>3350.3446536539141</v>
      </c>
      <c r="G59" t="s">
        <v>69</v>
      </c>
      <c r="H59" t="s">
        <v>9</v>
      </c>
      <c r="J59">
        <f t="shared" si="3"/>
        <v>29</v>
      </c>
      <c r="K59">
        <f t="shared" si="4"/>
        <v>73.599999999999994</v>
      </c>
      <c r="L59">
        <f t="shared" si="5"/>
        <v>246637.93</v>
      </c>
      <c r="M59">
        <f t="shared" si="6"/>
        <v>3350.34</v>
      </c>
      <c r="P59" s="32">
        <v>29</v>
      </c>
      <c r="Q59" s="30">
        <v>73.603793103448268</v>
      </c>
      <c r="R59" s="29">
        <v>246637.93103448275</v>
      </c>
      <c r="S59" s="31">
        <v>3350.3446536539141</v>
      </c>
      <c r="U59" s="36">
        <f t="shared" si="7"/>
        <v>29</v>
      </c>
      <c r="V59" s="36">
        <f t="shared" si="8"/>
        <v>73.599999999999994</v>
      </c>
      <c r="W59" s="36">
        <f t="shared" si="9"/>
        <v>246637.93</v>
      </c>
      <c r="X59" s="36">
        <f t="shared" si="10"/>
        <v>3350.34</v>
      </c>
      <c r="Z59" s="36" t="b">
        <f t="shared" si="11"/>
        <v>1</v>
      </c>
      <c r="AA59" s="36" t="b">
        <f t="shared" si="12"/>
        <v>1</v>
      </c>
      <c r="AB59" s="36" t="b">
        <f t="shared" si="13"/>
        <v>1</v>
      </c>
      <c r="AC59" s="36" t="b">
        <f t="shared" si="14"/>
        <v>1</v>
      </c>
    </row>
    <row r="60" spans="1:29" x14ac:dyDescent="0.25">
      <c r="A60" s="1">
        <v>54</v>
      </c>
      <c r="B60" t="s">
        <v>10</v>
      </c>
      <c r="C60">
        <v>39</v>
      </c>
      <c r="D60">
        <v>85.371575657587428</v>
      </c>
      <c r="E60">
        <v>459743.58974358969</v>
      </c>
      <c r="F60">
        <v>5398.9530152594771</v>
      </c>
      <c r="G60" t="s">
        <v>70</v>
      </c>
      <c r="H60" t="s">
        <v>9</v>
      </c>
      <c r="J60">
        <f t="shared" si="3"/>
        <v>39</v>
      </c>
      <c r="K60">
        <f t="shared" si="4"/>
        <v>85.37</v>
      </c>
      <c r="L60">
        <f t="shared" si="5"/>
        <v>459743.59</v>
      </c>
      <c r="M60">
        <f t="shared" si="6"/>
        <v>5398.95</v>
      </c>
      <c r="P60" s="28">
        <v>39</v>
      </c>
      <c r="Q60" s="26">
        <v>85.371575657587428</v>
      </c>
      <c r="R60" s="25">
        <v>459743.58974358975</v>
      </c>
      <c r="S60" s="27">
        <v>5398.9530152594771</v>
      </c>
      <c r="U60" s="36">
        <f t="shared" si="7"/>
        <v>39</v>
      </c>
      <c r="V60" s="36">
        <f t="shared" si="8"/>
        <v>85.37</v>
      </c>
      <c r="W60" s="36">
        <f t="shared" si="9"/>
        <v>459743.59</v>
      </c>
      <c r="X60" s="36">
        <f t="shared" si="10"/>
        <v>5398.95</v>
      </c>
      <c r="Z60" s="36" t="b">
        <f t="shared" si="11"/>
        <v>1</v>
      </c>
      <c r="AA60" s="36" t="b">
        <f t="shared" si="12"/>
        <v>1</v>
      </c>
      <c r="AB60" s="36" t="b">
        <f t="shared" si="13"/>
        <v>1</v>
      </c>
      <c r="AC60" s="36" t="b">
        <f t="shared" si="14"/>
        <v>1</v>
      </c>
    </row>
    <row r="61" spans="1:29" x14ac:dyDescent="0.25">
      <c r="A61" s="1">
        <v>55</v>
      </c>
      <c r="B61" t="s">
        <v>10</v>
      </c>
      <c r="C61">
        <v>647</v>
      </c>
      <c r="D61">
        <v>69.839202006888826</v>
      </c>
      <c r="E61">
        <v>240552.81607418859</v>
      </c>
      <c r="F61">
        <v>3457.1611899546392</v>
      </c>
      <c r="G61" t="s">
        <v>71</v>
      </c>
      <c r="H61" t="s">
        <v>9</v>
      </c>
      <c r="J61">
        <f t="shared" si="3"/>
        <v>647</v>
      </c>
      <c r="K61">
        <f t="shared" si="4"/>
        <v>69.84</v>
      </c>
      <c r="L61">
        <f t="shared" si="5"/>
        <v>240552.82</v>
      </c>
      <c r="M61">
        <f t="shared" si="6"/>
        <v>3457.16</v>
      </c>
      <c r="P61" s="32">
        <v>647</v>
      </c>
      <c r="Q61" s="30">
        <v>69.839202006888755</v>
      </c>
      <c r="R61" s="29">
        <v>240552.81607418857</v>
      </c>
      <c r="S61" s="31">
        <v>3457.1611899546479</v>
      </c>
      <c r="U61" s="36">
        <f t="shared" si="7"/>
        <v>647</v>
      </c>
      <c r="V61" s="36">
        <f t="shared" si="8"/>
        <v>69.84</v>
      </c>
      <c r="W61" s="36">
        <f t="shared" si="9"/>
        <v>240552.82</v>
      </c>
      <c r="X61" s="36">
        <f t="shared" si="10"/>
        <v>3457.16</v>
      </c>
      <c r="Z61" s="36" t="b">
        <f t="shared" si="11"/>
        <v>1</v>
      </c>
      <c r="AA61" s="36" t="b">
        <f t="shared" si="12"/>
        <v>1</v>
      </c>
      <c r="AB61" s="36" t="b">
        <f t="shared" si="13"/>
        <v>1</v>
      </c>
      <c r="AC61" s="36" t="b">
        <f t="shared" si="14"/>
        <v>1</v>
      </c>
    </row>
    <row r="62" spans="1:29" x14ac:dyDescent="0.25">
      <c r="A62" s="1">
        <v>56</v>
      </c>
      <c r="B62" t="s">
        <v>10</v>
      </c>
      <c r="C62">
        <v>3</v>
      </c>
      <c r="D62">
        <v>46.1188</v>
      </c>
      <c r="E62">
        <v>78333.333333333328</v>
      </c>
      <c r="F62">
        <v>1706.0740081684989</v>
      </c>
      <c r="G62" t="s">
        <v>72</v>
      </c>
      <c r="H62" t="s">
        <v>9</v>
      </c>
      <c r="J62">
        <f t="shared" si="3"/>
        <v>3</v>
      </c>
      <c r="K62">
        <f t="shared" si="4"/>
        <v>46.12</v>
      </c>
      <c r="L62">
        <f t="shared" si="5"/>
        <v>78333.33</v>
      </c>
      <c r="M62">
        <f t="shared" si="6"/>
        <v>1706.07</v>
      </c>
      <c r="P62" s="28">
        <v>3</v>
      </c>
      <c r="Q62" s="26">
        <v>46.1188</v>
      </c>
      <c r="R62" s="25">
        <v>78333.333333333328</v>
      </c>
      <c r="S62" s="27">
        <v>1706.0740081684992</v>
      </c>
      <c r="U62" s="36">
        <f t="shared" si="7"/>
        <v>3</v>
      </c>
      <c r="V62" s="36">
        <f t="shared" si="8"/>
        <v>46.12</v>
      </c>
      <c r="W62" s="36">
        <f t="shared" si="9"/>
        <v>78333.33</v>
      </c>
      <c r="X62" s="36">
        <f t="shared" si="10"/>
        <v>1706.07</v>
      </c>
      <c r="Z62" s="36" t="b">
        <f t="shared" si="11"/>
        <v>1</v>
      </c>
      <c r="AA62" s="36" t="b">
        <f t="shared" si="12"/>
        <v>1</v>
      </c>
      <c r="AB62" s="36" t="b">
        <f t="shared" si="13"/>
        <v>1</v>
      </c>
      <c r="AC62" s="36" t="b">
        <f t="shared" si="14"/>
        <v>1</v>
      </c>
    </row>
    <row r="63" spans="1:29" x14ac:dyDescent="0.25">
      <c r="A63" s="1">
        <v>57</v>
      </c>
      <c r="B63" t="s">
        <v>10</v>
      </c>
      <c r="C63">
        <v>15</v>
      </c>
      <c r="D63">
        <v>69.928000000000011</v>
      </c>
      <c r="E63">
        <v>285359.06666666671</v>
      </c>
      <c r="F63">
        <v>4067.860154798851</v>
      </c>
      <c r="G63" t="s">
        <v>73</v>
      </c>
      <c r="H63" t="s">
        <v>9</v>
      </c>
      <c r="J63">
        <f t="shared" si="3"/>
        <v>15</v>
      </c>
      <c r="K63">
        <f t="shared" si="4"/>
        <v>69.930000000000007</v>
      </c>
      <c r="L63">
        <f t="shared" si="5"/>
        <v>285359.07</v>
      </c>
      <c r="M63">
        <f t="shared" si="6"/>
        <v>4067.86</v>
      </c>
      <c r="P63" s="32">
        <v>15</v>
      </c>
      <c r="Q63" s="30">
        <v>69.927999999999983</v>
      </c>
      <c r="R63" s="29">
        <v>285359.06666666665</v>
      </c>
      <c r="S63" s="31">
        <v>4067.8601547988496</v>
      </c>
      <c r="U63" s="36">
        <f t="shared" si="7"/>
        <v>15</v>
      </c>
      <c r="V63" s="36">
        <f t="shared" si="8"/>
        <v>69.930000000000007</v>
      </c>
      <c r="W63" s="36">
        <f t="shared" si="9"/>
        <v>285359.07</v>
      </c>
      <c r="X63" s="36">
        <f t="shared" si="10"/>
        <v>4067.86</v>
      </c>
      <c r="Z63" s="36" t="b">
        <f t="shared" si="11"/>
        <v>1</v>
      </c>
      <c r="AA63" s="36" t="b">
        <f t="shared" si="12"/>
        <v>1</v>
      </c>
      <c r="AB63" s="36" t="b">
        <f t="shared" si="13"/>
        <v>1</v>
      </c>
      <c r="AC63" s="36" t="b">
        <f t="shared" si="14"/>
        <v>1</v>
      </c>
    </row>
    <row r="64" spans="1:29" x14ac:dyDescent="0.25">
      <c r="A64" s="1">
        <v>58</v>
      </c>
      <c r="B64" t="s">
        <v>10</v>
      </c>
      <c r="C64">
        <v>50</v>
      </c>
      <c r="D64">
        <v>86.543190136418545</v>
      </c>
      <c r="E64">
        <v>271990</v>
      </c>
      <c r="F64">
        <v>3208.3025597189749</v>
      </c>
      <c r="G64" t="s">
        <v>74</v>
      </c>
      <c r="H64" t="s">
        <v>9</v>
      </c>
      <c r="J64">
        <f t="shared" si="3"/>
        <v>50</v>
      </c>
      <c r="K64">
        <f t="shared" si="4"/>
        <v>86.54</v>
      </c>
      <c r="L64">
        <f t="shared" si="5"/>
        <v>271990</v>
      </c>
      <c r="M64">
        <f t="shared" si="6"/>
        <v>3208.3</v>
      </c>
      <c r="P64" s="28">
        <v>50</v>
      </c>
      <c r="Q64" s="26">
        <v>86.543190136418573</v>
      </c>
      <c r="R64" s="25">
        <v>271990</v>
      </c>
      <c r="S64" s="27">
        <v>3208.302559718974</v>
      </c>
      <c r="U64" s="36">
        <f t="shared" si="7"/>
        <v>50</v>
      </c>
      <c r="V64" s="36">
        <f t="shared" si="8"/>
        <v>86.54</v>
      </c>
      <c r="W64" s="36">
        <f t="shared" si="9"/>
        <v>271990</v>
      </c>
      <c r="X64" s="36">
        <f t="shared" si="10"/>
        <v>3208.3</v>
      </c>
      <c r="Z64" s="36" t="b">
        <f t="shared" si="11"/>
        <v>1</v>
      </c>
      <c r="AA64" s="36" t="b">
        <f t="shared" si="12"/>
        <v>1</v>
      </c>
      <c r="AB64" s="36" t="b">
        <f t="shared" si="13"/>
        <v>1</v>
      </c>
      <c r="AC64" s="36" t="b">
        <f t="shared" si="14"/>
        <v>1</v>
      </c>
    </row>
    <row r="65" spans="1:29" x14ac:dyDescent="0.25">
      <c r="A65" s="1">
        <v>59</v>
      </c>
      <c r="B65" t="s">
        <v>10</v>
      </c>
      <c r="C65">
        <v>123</v>
      </c>
      <c r="D65">
        <v>69.442206629793759</v>
      </c>
      <c r="E65">
        <v>268188.19512195123</v>
      </c>
      <c r="F65">
        <v>3912.4920678092722</v>
      </c>
      <c r="G65" t="s">
        <v>75</v>
      </c>
      <c r="H65" t="s">
        <v>9</v>
      </c>
      <c r="J65">
        <f t="shared" si="3"/>
        <v>123</v>
      </c>
      <c r="K65">
        <f t="shared" si="4"/>
        <v>69.44</v>
      </c>
      <c r="L65">
        <f t="shared" si="5"/>
        <v>268188.2</v>
      </c>
      <c r="M65">
        <f t="shared" si="6"/>
        <v>3912.49</v>
      </c>
      <c r="P65" s="32">
        <v>123</v>
      </c>
      <c r="Q65" s="30">
        <v>69.442206629793802</v>
      </c>
      <c r="R65" s="29">
        <v>268188.19512195123</v>
      </c>
      <c r="S65" s="31">
        <v>3912.4920678092722</v>
      </c>
      <c r="U65" s="36">
        <f t="shared" si="7"/>
        <v>123</v>
      </c>
      <c r="V65" s="36">
        <f t="shared" si="8"/>
        <v>69.44</v>
      </c>
      <c r="W65" s="36">
        <f t="shared" si="9"/>
        <v>268188.2</v>
      </c>
      <c r="X65" s="36">
        <f t="shared" si="10"/>
        <v>3912.49</v>
      </c>
      <c r="Z65" s="36" t="b">
        <f t="shared" si="11"/>
        <v>1</v>
      </c>
      <c r="AA65" s="36" t="b">
        <f t="shared" si="12"/>
        <v>1</v>
      </c>
      <c r="AB65" s="36" t="b">
        <f t="shared" si="13"/>
        <v>1</v>
      </c>
      <c r="AC65" s="36" t="b">
        <f t="shared" si="14"/>
        <v>1</v>
      </c>
    </row>
    <row r="66" spans="1:29" x14ac:dyDescent="0.25">
      <c r="A66" s="1">
        <v>60</v>
      </c>
      <c r="B66" t="s">
        <v>10</v>
      </c>
      <c r="C66">
        <v>71</v>
      </c>
      <c r="D66">
        <v>83.738169014084562</v>
      </c>
      <c r="E66">
        <v>268224.08450704231</v>
      </c>
      <c r="F66">
        <v>3192.2433916703571</v>
      </c>
      <c r="G66" t="s">
        <v>76</v>
      </c>
      <c r="H66" t="s">
        <v>9</v>
      </c>
      <c r="J66">
        <f t="shared" si="3"/>
        <v>71</v>
      </c>
      <c r="K66">
        <f t="shared" si="4"/>
        <v>83.74</v>
      </c>
      <c r="L66">
        <f t="shared" si="5"/>
        <v>268224.08</v>
      </c>
      <c r="M66">
        <f t="shared" si="6"/>
        <v>3192.24</v>
      </c>
      <c r="P66" s="28">
        <v>71</v>
      </c>
      <c r="Q66" s="26">
        <v>83.738169014084562</v>
      </c>
      <c r="R66" s="25">
        <v>268224.08450704225</v>
      </c>
      <c r="S66" s="27">
        <v>3192.2433916703567</v>
      </c>
      <c r="U66" s="36">
        <f t="shared" si="7"/>
        <v>71</v>
      </c>
      <c r="V66" s="36">
        <f t="shared" si="8"/>
        <v>83.74</v>
      </c>
      <c r="W66" s="36">
        <f t="shared" si="9"/>
        <v>268224.08</v>
      </c>
      <c r="X66" s="36">
        <f t="shared" si="10"/>
        <v>3192.24</v>
      </c>
      <c r="Z66" s="36" t="b">
        <f t="shared" si="11"/>
        <v>1</v>
      </c>
      <c r="AA66" s="36" t="b">
        <f t="shared" si="12"/>
        <v>1</v>
      </c>
      <c r="AB66" s="36" t="b">
        <f t="shared" si="13"/>
        <v>1</v>
      </c>
      <c r="AC66" s="36" t="b">
        <f t="shared" si="14"/>
        <v>1</v>
      </c>
    </row>
    <row r="67" spans="1:29" x14ac:dyDescent="0.25">
      <c r="A67" s="1">
        <v>61</v>
      </c>
      <c r="B67" t="s">
        <v>10</v>
      </c>
      <c r="C67">
        <v>6</v>
      </c>
      <c r="D67">
        <v>80.8</v>
      </c>
      <c r="E67">
        <v>185833.33333333331</v>
      </c>
      <c r="F67">
        <v>2293.0066879546348</v>
      </c>
      <c r="G67" t="s">
        <v>77</v>
      </c>
      <c r="H67" t="s">
        <v>9</v>
      </c>
      <c r="J67">
        <f t="shared" si="3"/>
        <v>6</v>
      </c>
      <c r="K67">
        <f t="shared" si="4"/>
        <v>80.8</v>
      </c>
      <c r="L67">
        <f t="shared" si="5"/>
        <v>185833.33</v>
      </c>
      <c r="M67">
        <f t="shared" si="6"/>
        <v>2293.0100000000002</v>
      </c>
      <c r="P67" s="32">
        <v>6</v>
      </c>
      <c r="Q67" s="30">
        <v>80.8</v>
      </c>
      <c r="R67" s="29">
        <v>185833.33333333334</v>
      </c>
      <c r="S67" s="31">
        <v>2293.0066879546357</v>
      </c>
      <c r="U67" s="36">
        <f t="shared" si="7"/>
        <v>6</v>
      </c>
      <c r="V67" s="36">
        <f t="shared" si="8"/>
        <v>80.8</v>
      </c>
      <c r="W67" s="36">
        <f t="shared" si="9"/>
        <v>185833.33</v>
      </c>
      <c r="X67" s="36">
        <f t="shared" si="10"/>
        <v>2293.0100000000002</v>
      </c>
      <c r="Z67" s="36" t="b">
        <f t="shared" si="11"/>
        <v>1</v>
      </c>
      <c r="AA67" s="36" t="b">
        <f t="shared" si="12"/>
        <v>1</v>
      </c>
      <c r="AB67" s="36" t="b">
        <f t="shared" si="13"/>
        <v>1</v>
      </c>
      <c r="AC67" s="36" t="b">
        <f t="shared" si="14"/>
        <v>1</v>
      </c>
    </row>
    <row r="68" spans="1:29" x14ac:dyDescent="0.25">
      <c r="A68" s="1">
        <v>62</v>
      </c>
      <c r="B68" t="s">
        <v>10</v>
      </c>
      <c r="C68">
        <v>197</v>
      </c>
      <c r="D68">
        <v>73.798323104184078</v>
      </c>
      <c r="E68">
        <v>291137.89847715729</v>
      </c>
      <c r="F68">
        <v>3981.3070857143871</v>
      </c>
      <c r="G68" t="s">
        <v>78</v>
      </c>
      <c r="H68" t="s">
        <v>9</v>
      </c>
      <c r="J68">
        <f t="shared" si="3"/>
        <v>197</v>
      </c>
      <c r="K68">
        <f t="shared" si="4"/>
        <v>73.8</v>
      </c>
      <c r="L68">
        <f t="shared" si="5"/>
        <v>291137.90000000002</v>
      </c>
      <c r="M68">
        <f t="shared" si="6"/>
        <v>3981.31</v>
      </c>
      <c r="P68" s="28">
        <v>197</v>
      </c>
      <c r="Q68" s="26">
        <v>73.798323104184078</v>
      </c>
      <c r="R68" s="25">
        <v>291137.89847715735</v>
      </c>
      <c r="S68" s="27">
        <v>3981.3070857143871</v>
      </c>
      <c r="U68" s="36">
        <f t="shared" si="7"/>
        <v>197</v>
      </c>
      <c r="V68" s="36">
        <f t="shared" si="8"/>
        <v>73.8</v>
      </c>
      <c r="W68" s="36">
        <f t="shared" si="9"/>
        <v>291137.90000000002</v>
      </c>
      <c r="X68" s="36">
        <f t="shared" si="10"/>
        <v>3981.31</v>
      </c>
      <c r="Z68" s="36" t="b">
        <f t="shared" si="11"/>
        <v>1</v>
      </c>
      <c r="AA68" s="36" t="b">
        <f t="shared" si="12"/>
        <v>1</v>
      </c>
      <c r="AB68" s="36" t="b">
        <f t="shared" si="13"/>
        <v>1</v>
      </c>
      <c r="AC68" s="36" t="b">
        <f t="shared" si="14"/>
        <v>1</v>
      </c>
    </row>
    <row r="69" spans="1:29" x14ac:dyDescent="0.25">
      <c r="A69" s="1">
        <v>63</v>
      </c>
      <c r="B69" t="s">
        <v>10</v>
      </c>
      <c r="C69">
        <v>49</v>
      </c>
      <c r="D69">
        <v>74.146325713775468</v>
      </c>
      <c r="E69">
        <v>423673.46938775509</v>
      </c>
      <c r="F69">
        <v>5728.8631581469408</v>
      </c>
      <c r="G69" t="s">
        <v>79</v>
      </c>
      <c r="H69" t="s">
        <v>9</v>
      </c>
      <c r="J69">
        <f t="shared" ref="J69:J103" si="15">ROUND(C69,2)</f>
        <v>49</v>
      </c>
      <c r="K69">
        <f t="shared" ref="K69:K103" si="16">ROUND(D69,2)</f>
        <v>74.150000000000006</v>
      </c>
      <c r="L69">
        <f t="shared" ref="L69:L103" si="17">ROUND(E69,2)</f>
        <v>423673.47</v>
      </c>
      <c r="M69">
        <f t="shared" ref="M69:M103" si="18">ROUND(F69,2)</f>
        <v>5728.86</v>
      </c>
      <c r="P69" s="32">
        <v>49</v>
      </c>
      <c r="Q69" s="30">
        <v>74.146325713775468</v>
      </c>
      <c r="R69" s="29">
        <v>423673.46938775509</v>
      </c>
      <c r="S69" s="31">
        <v>5728.8631581469335</v>
      </c>
      <c r="U69" s="36">
        <f t="shared" ref="U69:U103" si="19">ROUND(P69,2)</f>
        <v>49</v>
      </c>
      <c r="V69" s="36">
        <f t="shared" ref="V69:V103" si="20">ROUND(Q69,2)</f>
        <v>74.150000000000006</v>
      </c>
      <c r="W69" s="36">
        <f t="shared" ref="W69:W103" si="21">ROUND(R69,2)</f>
        <v>423673.47</v>
      </c>
      <c r="X69" s="36">
        <f t="shared" ref="X69:X103" si="22">ROUND(S69,2)</f>
        <v>5728.86</v>
      </c>
      <c r="Z69" s="36" t="b">
        <f t="shared" ref="Z69:Z103" si="23">J69=U69</f>
        <v>1</v>
      </c>
      <c r="AA69" s="36" t="b">
        <f t="shared" ref="AA69:AA103" si="24">K69=V69</f>
        <v>1</v>
      </c>
      <c r="AB69" s="36" t="b">
        <f t="shared" ref="AB69:AB103" si="25">L69=W69</f>
        <v>1</v>
      </c>
      <c r="AC69" s="36" t="b">
        <f t="shared" ref="AC69:AC103" si="26">M69=X69</f>
        <v>1</v>
      </c>
    </row>
    <row r="70" spans="1:29" x14ac:dyDescent="0.25">
      <c r="A70" s="1">
        <v>1</v>
      </c>
      <c r="B70" t="s">
        <v>80</v>
      </c>
      <c r="C70">
        <v>878</v>
      </c>
      <c r="D70">
        <v>80.457591569033823</v>
      </c>
      <c r="E70">
        <v>346732.80182232353</v>
      </c>
      <c r="F70">
        <v>4313.9661288769448</v>
      </c>
      <c r="H70" t="s">
        <v>9</v>
      </c>
      <c r="J70">
        <f t="shared" si="15"/>
        <v>878</v>
      </c>
      <c r="K70">
        <f t="shared" si="16"/>
        <v>80.459999999999994</v>
      </c>
      <c r="L70">
        <f t="shared" si="17"/>
        <v>346732.79999999999</v>
      </c>
      <c r="M70">
        <f t="shared" si="18"/>
        <v>4313.97</v>
      </c>
      <c r="P70" s="38">
        <v>878</v>
      </c>
      <c r="Q70" s="41">
        <v>80.457591569033724</v>
      </c>
      <c r="R70" s="38">
        <v>346732.80182232347</v>
      </c>
      <c r="S70" s="41">
        <v>4313.9661288769439</v>
      </c>
      <c r="U70" s="36">
        <f t="shared" si="19"/>
        <v>878</v>
      </c>
      <c r="V70" s="36">
        <f t="shared" si="20"/>
        <v>80.459999999999994</v>
      </c>
      <c r="W70" s="36">
        <f t="shared" si="21"/>
        <v>346732.79999999999</v>
      </c>
      <c r="X70" s="36">
        <f t="shared" si="22"/>
        <v>4313.97</v>
      </c>
      <c r="Z70" s="36" t="b">
        <f t="shared" si="23"/>
        <v>1</v>
      </c>
      <c r="AA70" s="36" t="b">
        <f t="shared" si="24"/>
        <v>1</v>
      </c>
      <c r="AB70" s="36" t="b">
        <f t="shared" si="25"/>
        <v>1</v>
      </c>
      <c r="AC70" s="36" t="b">
        <f t="shared" si="26"/>
        <v>1</v>
      </c>
    </row>
    <row r="71" spans="1:29" x14ac:dyDescent="0.25">
      <c r="A71" s="1">
        <v>64</v>
      </c>
      <c r="B71" t="s">
        <v>80</v>
      </c>
      <c r="C71">
        <v>11</v>
      </c>
      <c r="D71">
        <v>87.851536347201048</v>
      </c>
      <c r="E71">
        <v>261363.63636363641</v>
      </c>
      <c r="F71">
        <v>3015.7610116246469</v>
      </c>
      <c r="G71" t="s">
        <v>82</v>
      </c>
      <c r="H71" t="s">
        <v>9</v>
      </c>
      <c r="J71">
        <f t="shared" si="15"/>
        <v>11</v>
      </c>
      <c r="K71">
        <f t="shared" si="16"/>
        <v>87.85</v>
      </c>
      <c r="L71">
        <f t="shared" si="17"/>
        <v>261363.64</v>
      </c>
      <c r="M71">
        <f t="shared" si="18"/>
        <v>3015.76</v>
      </c>
      <c r="P71" s="32">
        <v>11</v>
      </c>
      <c r="Q71" s="30">
        <v>87.851536347201048</v>
      </c>
      <c r="R71" s="29">
        <v>261363.63636363635</v>
      </c>
      <c r="S71" s="31">
        <v>3015.7610116246474</v>
      </c>
      <c r="U71" s="36">
        <f t="shared" si="19"/>
        <v>11</v>
      </c>
      <c r="V71" s="36">
        <f t="shared" si="20"/>
        <v>87.85</v>
      </c>
      <c r="W71" s="36">
        <f t="shared" si="21"/>
        <v>261363.64</v>
      </c>
      <c r="X71" s="36">
        <f t="shared" si="22"/>
        <v>3015.76</v>
      </c>
      <c r="Z71" s="36" t="b">
        <f t="shared" si="23"/>
        <v>1</v>
      </c>
      <c r="AA71" s="36" t="b">
        <f t="shared" si="24"/>
        <v>1</v>
      </c>
      <c r="AB71" s="36" t="b">
        <f t="shared" si="25"/>
        <v>1</v>
      </c>
      <c r="AC71" s="36" t="b">
        <f t="shared" si="26"/>
        <v>1</v>
      </c>
    </row>
    <row r="72" spans="1:29" x14ac:dyDescent="0.25">
      <c r="A72" s="1">
        <v>65</v>
      </c>
      <c r="B72" t="s">
        <v>80</v>
      </c>
      <c r="C72">
        <v>100</v>
      </c>
      <c r="D72">
        <v>70.08937828404261</v>
      </c>
      <c r="E72">
        <v>339480</v>
      </c>
      <c r="F72">
        <v>4771.597814183584</v>
      </c>
      <c r="G72" t="s">
        <v>83</v>
      </c>
      <c r="H72" t="s">
        <v>9</v>
      </c>
      <c r="J72">
        <f t="shared" si="15"/>
        <v>100</v>
      </c>
      <c r="K72">
        <f t="shared" si="16"/>
        <v>70.09</v>
      </c>
      <c r="L72">
        <f t="shared" si="17"/>
        <v>339480</v>
      </c>
      <c r="M72">
        <f t="shared" si="18"/>
        <v>4771.6000000000004</v>
      </c>
      <c r="P72" s="28">
        <v>100</v>
      </c>
      <c r="Q72" s="26">
        <v>70.08937828404261</v>
      </c>
      <c r="R72" s="25">
        <v>339480</v>
      </c>
      <c r="S72" s="27">
        <v>4771.597814183584</v>
      </c>
      <c r="U72" s="36">
        <f t="shared" si="19"/>
        <v>100</v>
      </c>
      <c r="V72" s="36">
        <f t="shared" si="20"/>
        <v>70.09</v>
      </c>
      <c r="W72" s="36">
        <f t="shared" si="21"/>
        <v>339480</v>
      </c>
      <c r="X72" s="36">
        <f t="shared" si="22"/>
        <v>4771.6000000000004</v>
      </c>
      <c r="Z72" s="36" t="b">
        <f t="shared" si="23"/>
        <v>1</v>
      </c>
      <c r="AA72" s="36" t="b">
        <f t="shared" si="24"/>
        <v>1</v>
      </c>
      <c r="AB72" s="36" t="b">
        <f t="shared" si="25"/>
        <v>1</v>
      </c>
      <c r="AC72" s="36" t="b">
        <f t="shared" si="26"/>
        <v>1</v>
      </c>
    </row>
    <row r="73" spans="1:29" x14ac:dyDescent="0.25">
      <c r="A73" s="1">
        <v>66</v>
      </c>
      <c r="B73" t="s">
        <v>80</v>
      </c>
      <c r="C73">
        <v>205</v>
      </c>
      <c r="D73">
        <v>83.851735121951307</v>
      </c>
      <c r="E73">
        <v>490117.07317073172</v>
      </c>
      <c r="F73">
        <v>5911.3749576304172</v>
      </c>
      <c r="G73" t="s">
        <v>85</v>
      </c>
      <c r="H73" t="s">
        <v>9</v>
      </c>
      <c r="J73">
        <f t="shared" si="15"/>
        <v>205</v>
      </c>
      <c r="K73">
        <f t="shared" si="16"/>
        <v>83.85</v>
      </c>
      <c r="L73">
        <f t="shared" si="17"/>
        <v>490117.07</v>
      </c>
      <c r="M73">
        <f t="shared" si="18"/>
        <v>5911.37</v>
      </c>
      <c r="P73" s="28">
        <v>205</v>
      </c>
      <c r="Q73" s="26">
        <v>83.851735121951307</v>
      </c>
      <c r="R73" s="25">
        <v>490117.07317073172</v>
      </c>
      <c r="S73" s="27">
        <v>5911.3749576304172</v>
      </c>
      <c r="U73" s="36">
        <f t="shared" si="19"/>
        <v>205</v>
      </c>
      <c r="V73" s="36">
        <f t="shared" si="20"/>
        <v>83.85</v>
      </c>
      <c r="W73" s="36">
        <f t="shared" si="21"/>
        <v>490117.07</v>
      </c>
      <c r="X73" s="36">
        <f t="shared" si="22"/>
        <v>5911.37</v>
      </c>
      <c r="Z73" s="36" t="b">
        <f t="shared" si="23"/>
        <v>1</v>
      </c>
      <c r="AA73" s="36" t="b">
        <f t="shared" si="24"/>
        <v>1</v>
      </c>
      <c r="AB73" s="36" t="b">
        <f t="shared" si="25"/>
        <v>1</v>
      </c>
      <c r="AC73" s="36" t="b">
        <f t="shared" si="26"/>
        <v>1</v>
      </c>
    </row>
    <row r="74" spans="1:29" x14ac:dyDescent="0.25">
      <c r="A74" s="1">
        <v>67</v>
      </c>
      <c r="B74" t="s">
        <v>80</v>
      </c>
      <c r="C74">
        <v>18</v>
      </c>
      <c r="D74">
        <v>77.714722222222221</v>
      </c>
      <c r="E74">
        <v>290686.11111111112</v>
      </c>
      <c r="F74">
        <v>3826.349012509379</v>
      </c>
      <c r="G74" t="s">
        <v>86</v>
      </c>
      <c r="H74" t="s">
        <v>9</v>
      </c>
      <c r="J74">
        <f t="shared" si="15"/>
        <v>18</v>
      </c>
      <c r="K74">
        <f t="shared" si="16"/>
        <v>77.709999999999994</v>
      </c>
      <c r="L74">
        <f t="shared" si="17"/>
        <v>290686.11</v>
      </c>
      <c r="M74">
        <f t="shared" si="18"/>
        <v>3826.35</v>
      </c>
      <c r="P74" s="32">
        <v>18</v>
      </c>
      <c r="Q74" s="30">
        <v>77.714722222222221</v>
      </c>
      <c r="R74" s="29">
        <v>290686.11111111112</v>
      </c>
      <c r="S74" s="31">
        <v>3826.349012509379</v>
      </c>
      <c r="U74" s="36">
        <f t="shared" si="19"/>
        <v>18</v>
      </c>
      <c r="V74" s="36">
        <f t="shared" si="20"/>
        <v>77.709999999999994</v>
      </c>
      <c r="W74" s="36">
        <f t="shared" si="21"/>
        <v>290686.11</v>
      </c>
      <c r="X74" s="36">
        <f t="shared" si="22"/>
        <v>3826.35</v>
      </c>
      <c r="Z74" s="36" t="b">
        <f t="shared" si="23"/>
        <v>1</v>
      </c>
      <c r="AA74" s="36" t="b">
        <f t="shared" si="24"/>
        <v>1</v>
      </c>
      <c r="AB74" s="36" t="b">
        <f t="shared" si="25"/>
        <v>1</v>
      </c>
      <c r="AC74" s="36" t="b">
        <f t="shared" si="26"/>
        <v>1</v>
      </c>
    </row>
    <row r="75" spans="1:29" x14ac:dyDescent="0.25">
      <c r="A75" s="1">
        <v>68</v>
      </c>
      <c r="B75" t="s">
        <v>80</v>
      </c>
      <c r="C75">
        <v>36</v>
      </c>
      <c r="D75">
        <v>81.020830830830832</v>
      </c>
      <c r="E75">
        <v>120213.88888888891</v>
      </c>
      <c r="F75">
        <v>1500.116887209336</v>
      </c>
      <c r="G75" t="s">
        <v>87</v>
      </c>
      <c r="H75" t="s">
        <v>9</v>
      </c>
      <c r="J75">
        <f t="shared" si="15"/>
        <v>36</v>
      </c>
      <c r="K75">
        <f t="shared" si="16"/>
        <v>81.02</v>
      </c>
      <c r="L75">
        <f t="shared" si="17"/>
        <v>120213.89</v>
      </c>
      <c r="M75">
        <f t="shared" si="18"/>
        <v>1500.12</v>
      </c>
      <c r="P75" s="40">
        <v>36</v>
      </c>
      <c r="Q75" s="13">
        <v>81.020830830830832</v>
      </c>
      <c r="R75" s="6">
        <v>120213.88888888889</v>
      </c>
      <c r="S75" s="12">
        <v>1500.1168872093358</v>
      </c>
      <c r="U75" s="36">
        <f t="shared" si="19"/>
        <v>36</v>
      </c>
      <c r="V75" s="36">
        <f t="shared" si="20"/>
        <v>81.02</v>
      </c>
      <c r="W75" s="36">
        <f t="shared" si="21"/>
        <v>120213.89</v>
      </c>
      <c r="X75" s="36">
        <f t="shared" si="22"/>
        <v>1500.12</v>
      </c>
      <c r="Z75" s="36" t="b">
        <f t="shared" si="23"/>
        <v>1</v>
      </c>
      <c r="AA75" s="36" t="b">
        <f t="shared" si="24"/>
        <v>1</v>
      </c>
      <c r="AB75" s="36" t="b">
        <f t="shared" si="25"/>
        <v>1</v>
      </c>
      <c r="AC75" s="36" t="b">
        <f t="shared" si="26"/>
        <v>1</v>
      </c>
    </row>
    <row r="76" spans="1:29" x14ac:dyDescent="0.25">
      <c r="A76" s="1">
        <v>69</v>
      </c>
      <c r="B76" t="s">
        <v>80</v>
      </c>
      <c r="C76">
        <v>236</v>
      </c>
      <c r="D76">
        <v>88.394221868677988</v>
      </c>
      <c r="E76">
        <v>350891.31355932198</v>
      </c>
      <c r="F76">
        <v>3984.0435541229908</v>
      </c>
      <c r="G76" t="s">
        <v>80</v>
      </c>
      <c r="H76" t="s">
        <v>9</v>
      </c>
      <c r="J76">
        <f t="shared" si="15"/>
        <v>236</v>
      </c>
      <c r="K76">
        <f t="shared" si="16"/>
        <v>88.39</v>
      </c>
      <c r="L76">
        <f t="shared" si="17"/>
        <v>350891.31</v>
      </c>
      <c r="M76">
        <f t="shared" si="18"/>
        <v>3984.04</v>
      </c>
      <c r="P76" s="32">
        <v>236</v>
      </c>
      <c r="Q76" s="30">
        <v>88.394221868677988</v>
      </c>
      <c r="R76" s="29">
        <v>350891.31355932204</v>
      </c>
      <c r="S76" s="31">
        <v>3984.0435541229908</v>
      </c>
      <c r="U76" s="36">
        <f t="shared" si="19"/>
        <v>236</v>
      </c>
      <c r="V76" s="36">
        <f t="shared" si="20"/>
        <v>88.39</v>
      </c>
      <c r="W76" s="36">
        <f t="shared" si="21"/>
        <v>350891.31</v>
      </c>
      <c r="X76" s="36">
        <f t="shared" si="22"/>
        <v>3984.04</v>
      </c>
      <c r="Z76" s="36" t="b">
        <f t="shared" si="23"/>
        <v>1</v>
      </c>
      <c r="AA76" s="36" t="b">
        <f t="shared" si="24"/>
        <v>1</v>
      </c>
      <c r="AB76" s="36" t="b">
        <f t="shared" si="25"/>
        <v>1</v>
      </c>
      <c r="AC76" s="36" t="b">
        <f t="shared" si="26"/>
        <v>1</v>
      </c>
    </row>
    <row r="77" spans="1:29" x14ac:dyDescent="0.25">
      <c r="A77" s="1">
        <v>70</v>
      </c>
      <c r="B77" t="s">
        <v>80</v>
      </c>
      <c r="C77">
        <v>17</v>
      </c>
      <c r="D77">
        <v>84.211747328026476</v>
      </c>
      <c r="E77">
        <v>494705.8823529412</v>
      </c>
      <c r="F77">
        <v>5624.8148734405559</v>
      </c>
      <c r="G77" t="s">
        <v>88</v>
      </c>
      <c r="H77" t="s">
        <v>9</v>
      </c>
      <c r="J77">
        <f t="shared" si="15"/>
        <v>17</v>
      </c>
      <c r="K77">
        <f t="shared" si="16"/>
        <v>84.21</v>
      </c>
      <c r="L77">
        <f t="shared" si="17"/>
        <v>494705.88</v>
      </c>
      <c r="M77">
        <f t="shared" si="18"/>
        <v>5624.81</v>
      </c>
      <c r="P77" s="28">
        <v>17</v>
      </c>
      <c r="Q77" s="26">
        <v>84.211747328026476</v>
      </c>
      <c r="R77" s="25">
        <v>494705.8823529412</v>
      </c>
      <c r="S77" s="27">
        <v>5624.8148734405559</v>
      </c>
      <c r="U77" s="36">
        <f t="shared" si="19"/>
        <v>17</v>
      </c>
      <c r="V77" s="36">
        <f t="shared" si="20"/>
        <v>84.21</v>
      </c>
      <c r="W77" s="36">
        <f t="shared" si="21"/>
        <v>494705.88</v>
      </c>
      <c r="X77" s="36">
        <f t="shared" si="22"/>
        <v>5624.81</v>
      </c>
      <c r="Z77" s="36" t="b">
        <f t="shared" si="23"/>
        <v>1</v>
      </c>
      <c r="AA77" s="36" t="b">
        <f t="shared" si="24"/>
        <v>1</v>
      </c>
      <c r="AB77" s="36" t="b">
        <f t="shared" si="25"/>
        <v>1</v>
      </c>
      <c r="AC77" s="36" t="b">
        <f t="shared" si="26"/>
        <v>1</v>
      </c>
    </row>
    <row r="78" spans="1:29" x14ac:dyDescent="0.25">
      <c r="A78" s="1">
        <v>71</v>
      </c>
      <c r="B78" t="s">
        <v>80</v>
      </c>
      <c r="C78">
        <v>78</v>
      </c>
      <c r="D78">
        <v>74.357696994134173</v>
      </c>
      <c r="E78">
        <v>203179.48717948719</v>
      </c>
      <c r="F78">
        <v>2775.7705545055751</v>
      </c>
      <c r="G78" t="s">
        <v>89</v>
      </c>
      <c r="H78" t="s">
        <v>9</v>
      </c>
      <c r="J78">
        <f t="shared" si="15"/>
        <v>78</v>
      </c>
      <c r="K78">
        <f t="shared" si="16"/>
        <v>74.36</v>
      </c>
      <c r="L78">
        <f t="shared" si="17"/>
        <v>203179.49</v>
      </c>
      <c r="M78">
        <f t="shared" si="18"/>
        <v>2775.77</v>
      </c>
      <c r="P78" s="32">
        <v>78</v>
      </c>
      <c r="Q78" s="30">
        <v>74.357696994134173</v>
      </c>
      <c r="R78" s="29">
        <v>203179.48717948719</v>
      </c>
      <c r="S78" s="31">
        <v>2775.7705545055746</v>
      </c>
      <c r="U78" s="36">
        <f t="shared" si="19"/>
        <v>78</v>
      </c>
      <c r="V78" s="36">
        <f t="shared" si="20"/>
        <v>74.36</v>
      </c>
      <c r="W78" s="36">
        <f t="shared" si="21"/>
        <v>203179.49</v>
      </c>
      <c r="X78" s="36">
        <f t="shared" si="22"/>
        <v>2775.77</v>
      </c>
      <c r="Z78" s="36" t="b">
        <f t="shared" si="23"/>
        <v>1</v>
      </c>
      <c r="AA78" s="36" t="b">
        <f t="shared" si="24"/>
        <v>1</v>
      </c>
      <c r="AB78" s="36" t="b">
        <f t="shared" si="25"/>
        <v>1</v>
      </c>
      <c r="AC78" s="36" t="b">
        <f t="shared" si="26"/>
        <v>1</v>
      </c>
    </row>
    <row r="79" spans="1:29" x14ac:dyDescent="0.25">
      <c r="A79" s="1">
        <v>72</v>
      </c>
      <c r="B79" t="s">
        <v>80</v>
      </c>
      <c r="C79">
        <v>135</v>
      </c>
      <c r="D79">
        <v>72.407594973291793</v>
      </c>
      <c r="E79">
        <v>278281.48148148152</v>
      </c>
      <c r="F79">
        <v>3787.045030721089</v>
      </c>
      <c r="G79" t="s">
        <v>91</v>
      </c>
      <c r="H79" t="s">
        <v>9</v>
      </c>
      <c r="J79">
        <f t="shared" si="15"/>
        <v>135</v>
      </c>
      <c r="K79">
        <f t="shared" si="16"/>
        <v>72.41</v>
      </c>
      <c r="L79">
        <f t="shared" si="17"/>
        <v>278281.48</v>
      </c>
      <c r="M79">
        <f t="shared" si="18"/>
        <v>3787.05</v>
      </c>
      <c r="P79" s="32">
        <v>135</v>
      </c>
      <c r="Q79" s="30">
        <v>72.407594973291793</v>
      </c>
      <c r="R79" s="29">
        <v>278281.48148148146</v>
      </c>
      <c r="S79" s="31">
        <v>3787.0450307210895</v>
      </c>
      <c r="U79" s="36">
        <f t="shared" si="19"/>
        <v>135</v>
      </c>
      <c r="V79" s="36">
        <f t="shared" si="20"/>
        <v>72.41</v>
      </c>
      <c r="W79" s="36">
        <f t="shared" si="21"/>
        <v>278281.48</v>
      </c>
      <c r="X79" s="36">
        <f t="shared" si="22"/>
        <v>3787.05</v>
      </c>
      <c r="Z79" s="36" t="b">
        <f t="shared" si="23"/>
        <v>1</v>
      </c>
      <c r="AA79" s="36" t="b">
        <f t="shared" si="24"/>
        <v>1</v>
      </c>
      <c r="AB79" s="36" t="b">
        <f t="shared" si="25"/>
        <v>1</v>
      </c>
      <c r="AC79" s="36" t="b">
        <f t="shared" si="26"/>
        <v>1</v>
      </c>
    </row>
    <row r="80" spans="1:29" x14ac:dyDescent="0.25">
      <c r="A80" s="1">
        <v>73</v>
      </c>
      <c r="B80" t="s">
        <v>80</v>
      </c>
      <c r="C80">
        <v>17</v>
      </c>
      <c r="D80">
        <v>60.614939056703747</v>
      </c>
      <c r="E80">
        <v>415882.35294117639</v>
      </c>
      <c r="F80">
        <v>6654.7448203533449</v>
      </c>
      <c r="G80" t="s">
        <v>93</v>
      </c>
      <c r="H80" t="s">
        <v>9</v>
      </c>
      <c r="J80">
        <f t="shared" si="15"/>
        <v>17</v>
      </c>
      <c r="K80">
        <f t="shared" si="16"/>
        <v>60.61</v>
      </c>
      <c r="L80">
        <f t="shared" si="17"/>
        <v>415882.35</v>
      </c>
      <c r="M80">
        <f t="shared" si="18"/>
        <v>6654.74</v>
      </c>
      <c r="P80" s="32">
        <v>17</v>
      </c>
      <c r="Q80" s="30">
        <v>60.614939056703754</v>
      </c>
      <c r="R80" s="29">
        <v>415882.35294117645</v>
      </c>
      <c r="S80" s="31">
        <v>6654.7448203533449</v>
      </c>
      <c r="U80" s="36">
        <f t="shared" si="19"/>
        <v>17</v>
      </c>
      <c r="V80" s="36">
        <f t="shared" si="20"/>
        <v>60.61</v>
      </c>
      <c r="W80" s="36">
        <f t="shared" si="21"/>
        <v>415882.35</v>
      </c>
      <c r="X80" s="36">
        <f t="shared" si="22"/>
        <v>6654.74</v>
      </c>
      <c r="Z80" s="36" t="b">
        <f t="shared" si="23"/>
        <v>1</v>
      </c>
      <c r="AA80" s="36" t="b">
        <f t="shared" si="24"/>
        <v>1</v>
      </c>
      <c r="AB80" s="36" t="b">
        <f t="shared" si="25"/>
        <v>1</v>
      </c>
      <c r="AC80" s="36" t="b">
        <f t="shared" si="26"/>
        <v>1</v>
      </c>
    </row>
    <row r="81" spans="1:29" x14ac:dyDescent="0.25">
      <c r="A81" s="1">
        <v>74</v>
      </c>
      <c r="B81" t="s">
        <v>80</v>
      </c>
      <c r="C81">
        <v>8</v>
      </c>
      <c r="D81">
        <v>105.4537185498059</v>
      </c>
      <c r="E81">
        <v>300000</v>
      </c>
      <c r="F81">
        <v>2882.192815280745</v>
      </c>
      <c r="G81" t="s">
        <v>94</v>
      </c>
      <c r="H81" t="s">
        <v>9</v>
      </c>
      <c r="J81">
        <f t="shared" si="15"/>
        <v>8</v>
      </c>
      <c r="K81">
        <f t="shared" si="16"/>
        <v>105.45</v>
      </c>
      <c r="L81">
        <f t="shared" si="17"/>
        <v>300000</v>
      </c>
      <c r="M81">
        <f t="shared" si="18"/>
        <v>2882.19</v>
      </c>
      <c r="P81" s="28">
        <v>8</v>
      </c>
      <c r="Q81" s="26">
        <v>105.45371854980586</v>
      </c>
      <c r="R81" s="25">
        <v>300000</v>
      </c>
      <c r="S81" s="27">
        <v>2882.192815280745</v>
      </c>
      <c r="U81" s="36">
        <f t="shared" si="19"/>
        <v>8</v>
      </c>
      <c r="V81" s="36">
        <f t="shared" si="20"/>
        <v>105.45</v>
      </c>
      <c r="W81" s="36">
        <f t="shared" si="21"/>
        <v>300000</v>
      </c>
      <c r="X81" s="36">
        <f t="shared" si="22"/>
        <v>2882.19</v>
      </c>
      <c r="Z81" s="36" t="b">
        <f t="shared" si="23"/>
        <v>1</v>
      </c>
      <c r="AA81" s="36" t="b">
        <f t="shared" si="24"/>
        <v>1</v>
      </c>
      <c r="AB81" s="36" t="b">
        <f t="shared" si="25"/>
        <v>1</v>
      </c>
      <c r="AC81" s="36" t="b">
        <f t="shared" si="26"/>
        <v>1</v>
      </c>
    </row>
    <row r="82" spans="1:29" x14ac:dyDescent="0.25">
      <c r="A82" s="1">
        <v>75</v>
      </c>
      <c r="B82" t="s">
        <v>80</v>
      </c>
      <c r="C82">
        <v>17</v>
      </c>
      <c r="D82">
        <v>83.505564387917332</v>
      </c>
      <c r="E82">
        <v>204000</v>
      </c>
      <c r="F82">
        <v>2518.425508249687</v>
      </c>
      <c r="G82" t="s">
        <v>95</v>
      </c>
      <c r="H82" t="s">
        <v>9</v>
      </c>
      <c r="J82">
        <f t="shared" si="15"/>
        <v>17</v>
      </c>
      <c r="K82">
        <f t="shared" si="16"/>
        <v>83.51</v>
      </c>
      <c r="L82">
        <f t="shared" si="17"/>
        <v>204000</v>
      </c>
      <c r="M82">
        <f t="shared" si="18"/>
        <v>2518.4299999999998</v>
      </c>
      <c r="P82" s="32">
        <v>17</v>
      </c>
      <c r="Q82" s="30">
        <v>83.505564387917332</v>
      </c>
      <c r="R82" s="29">
        <v>204000</v>
      </c>
      <c r="S82" s="31">
        <v>2518.4255082496875</v>
      </c>
      <c r="U82" s="36">
        <f t="shared" si="19"/>
        <v>17</v>
      </c>
      <c r="V82" s="36">
        <f t="shared" si="20"/>
        <v>83.51</v>
      </c>
      <c r="W82" s="36">
        <f t="shared" si="21"/>
        <v>204000</v>
      </c>
      <c r="X82" s="36">
        <f t="shared" si="22"/>
        <v>2518.4299999999998</v>
      </c>
      <c r="Z82" s="36" t="b">
        <f t="shared" si="23"/>
        <v>1</v>
      </c>
      <c r="AA82" s="36" t="b">
        <f t="shared" si="24"/>
        <v>1</v>
      </c>
      <c r="AB82" s="36" t="b">
        <f t="shared" si="25"/>
        <v>1</v>
      </c>
      <c r="AC82" s="36" t="b">
        <f t="shared" si="26"/>
        <v>1</v>
      </c>
    </row>
    <row r="83" spans="1:29" x14ac:dyDescent="0.25">
      <c r="A83" s="1">
        <v>2</v>
      </c>
      <c r="B83" t="s">
        <v>96</v>
      </c>
      <c r="C83">
        <v>196</v>
      </c>
      <c r="D83">
        <v>82.569918546130864</v>
      </c>
      <c r="E83">
        <v>177280.61224489799</v>
      </c>
      <c r="F83">
        <v>2095.663009544061</v>
      </c>
      <c r="H83" t="s">
        <v>9</v>
      </c>
      <c r="J83">
        <f t="shared" si="15"/>
        <v>196</v>
      </c>
      <c r="K83">
        <f t="shared" si="16"/>
        <v>82.57</v>
      </c>
      <c r="L83">
        <f t="shared" si="17"/>
        <v>177280.61</v>
      </c>
      <c r="M83">
        <f t="shared" si="18"/>
        <v>2095.66</v>
      </c>
      <c r="P83" s="38">
        <v>196</v>
      </c>
      <c r="Q83" s="41">
        <v>82.569918546130864</v>
      </c>
      <c r="R83" s="38">
        <v>177280.61224489796</v>
      </c>
      <c r="S83" s="41">
        <v>2095.663009544061</v>
      </c>
      <c r="U83" s="36">
        <f t="shared" si="19"/>
        <v>196</v>
      </c>
      <c r="V83" s="36">
        <f t="shared" si="20"/>
        <v>82.57</v>
      </c>
      <c r="W83" s="36">
        <f t="shared" si="21"/>
        <v>177280.61</v>
      </c>
      <c r="X83" s="36">
        <f t="shared" si="22"/>
        <v>2095.66</v>
      </c>
      <c r="Z83" s="36" t="b">
        <f t="shared" si="23"/>
        <v>1</v>
      </c>
      <c r="AA83" s="36" t="b">
        <f t="shared" si="24"/>
        <v>1</v>
      </c>
      <c r="AB83" s="36" t="b">
        <f t="shared" si="25"/>
        <v>1</v>
      </c>
      <c r="AC83" s="36" t="b">
        <f t="shared" si="26"/>
        <v>1</v>
      </c>
    </row>
    <row r="84" spans="1:29" x14ac:dyDescent="0.25">
      <c r="A84" s="1">
        <v>76</v>
      </c>
      <c r="B84" t="s">
        <v>96</v>
      </c>
      <c r="C84">
        <v>146</v>
      </c>
      <c r="D84">
        <v>80.65516754240501</v>
      </c>
      <c r="E84">
        <v>189656.84931506851</v>
      </c>
      <c r="F84">
        <v>2240.5503128923292</v>
      </c>
      <c r="G84" t="s">
        <v>96</v>
      </c>
      <c r="H84" t="s">
        <v>9</v>
      </c>
      <c r="J84">
        <f t="shared" si="15"/>
        <v>146</v>
      </c>
      <c r="K84">
        <f t="shared" si="16"/>
        <v>80.66</v>
      </c>
      <c r="L84">
        <f t="shared" si="17"/>
        <v>189656.85</v>
      </c>
      <c r="M84">
        <f t="shared" si="18"/>
        <v>2240.5500000000002</v>
      </c>
      <c r="P84" s="28">
        <v>146</v>
      </c>
      <c r="Q84" s="26">
        <v>80.65516754240501</v>
      </c>
      <c r="R84" s="25">
        <v>189656.84931506848</v>
      </c>
      <c r="S84" s="27">
        <v>2240.5503128923292</v>
      </c>
      <c r="U84" s="36">
        <f t="shared" si="19"/>
        <v>146</v>
      </c>
      <c r="V84" s="36">
        <f t="shared" si="20"/>
        <v>80.66</v>
      </c>
      <c r="W84" s="36">
        <f t="shared" si="21"/>
        <v>189656.85</v>
      </c>
      <c r="X84" s="36">
        <f t="shared" si="22"/>
        <v>2240.5500000000002</v>
      </c>
      <c r="Z84" s="36" t="b">
        <f t="shared" si="23"/>
        <v>1</v>
      </c>
      <c r="AA84" s="36" t="b">
        <f t="shared" si="24"/>
        <v>1</v>
      </c>
      <c r="AB84" s="36" t="b">
        <f t="shared" si="25"/>
        <v>1</v>
      </c>
      <c r="AC84" s="36" t="b">
        <f t="shared" si="26"/>
        <v>1</v>
      </c>
    </row>
    <row r="85" spans="1:29" x14ac:dyDescent="0.25">
      <c r="A85" s="1">
        <v>77</v>
      </c>
      <c r="B85" t="s">
        <v>96</v>
      </c>
      <c r="C85">
        <v>6</v>
      </c>
      <c r="D85">
        <v>51.585000000000001</v>
      </c>
      <c r="E85">
        <v>120000</v>
      </c>
      <c r="F85">
        <v>2326.2576330328588</v>
      </c>
      <c r="G85" t="s">
        <v>97</v>
      </c>
      <c r="H85" t="s">
        <v>9</v>
      </c>
      <c r="J85">
        <f t="shared" si="15"/>
        <v>6</v>
      </c>
      <c r="K85">
        <f t="shared" si="16"/>
        <v>51.59</v>
      </c>
      <c r="L85">
        <f t="shared" si="17"/>
        <v>120000</v>
      </c>
      <c r="M85">
        <f t="shared" si="18"/>
        <v>2326.2600000000002</v>
      </c>
      <c r="P85" s="32">
        <v>6</v>
      </c>
      <c r="Q85" s="30">
        <v>51.585000000000001</v>
      </c>
      <c r="R85" s="29">
        <v>120000</v>
      </c>
      <c r="S85" s="31">
        <v>2326.2576330328588</v>
      </c>
      <c r="U85" s="36">
        <f t="shared" si="19"/>
        <v>6</v>
      </c>
      <c r="V85" s="36">
        <f t="shared" si="20"/>
        <v>51.59</v>
      </c>
      <c r="W85" s="36">
        <f t="shared" si="21"/>
        <v>120000</v>
      </c>
      <c r="X85" s="36">
        <f t="shared" si="22"/>
        <v>2326.2600000000002</v>
      </c>
      <c r="Z85" s="36" t="b">
        <f t="shared" si="23"/>
        <v>1</v>
      </c>
      <c r="AA85" s="36" t="b">
        <f t="shared" si="24"/>
        <v>1</v>
      </c>
      <c r="AB85" s="36" t="b">
        <f t="shared" si="25"/>
        <v>1</v>
      </c>
      <c r="AC85" s="36" t="b">
        <f t="shared" si="26"/>
        <v>1</v>
      </c>
    </row>
    <row r="86" spans="1:29" x14ac:dyDescent="0.25">
      <c r="A86" s="1">
        <v>78</v>
      </c>
      <c r="B86" t="s">
        <v>96</v>
      </c>
      <c r="C86">
        <v>12</v>
      </c>
      <c r="D86">
        <v>105.3492302677753</v>
      </c>
      <c r="E86">
        <v>235000</v>
      </c>
      <c r="F86">
        <v>2270.8440247095709</v>
      </c>
      <c r="G86" t="s">
        <v>98</v>
      </c>
      <c r="H86" t="s">
        <v>9</v>
      </c>
      <c r="J86">
        <f t="shared" si="15"/>
        <v>12</v>
      </c>
      <c r="K86">
        <f t="shared" si="16"/>
        <v>105.35</v>
      </c>
      <c r="L86">
        <f t="shared" si="17"/>
        <v>235000</v>
      </c>
      <c r="M86">
        <f t="shared" si="18"/>
        <v>2270.84</v>
      </c>
      <c r="P86" s="28">
        <v>12</v>
      </c>
      <c r="Q86" s="26">
        <v>105.34923026777533</v>
      </c>
      <c r="R86" s="25">
        <v>235000</v>
      </c>
      <c r="S86" s="27">
        <v>2270.8440247095709</v>
      </c>
      <c r="U86" s="36">
        <f t="shared" si="19"/>
        <v>12</v>
      </c>
      <c r="V86" s="36">
        <f t="shared" si="20"/>
        <v>105.35</v>
      </c>
      <c r="W86" s="36">
        <f t="shared" si="21"/>
        <v>235000</v>
      </c>
      <c r="X86" s="36">
        <f t="shared" si="22"/>
        <v>2270.84</v>
      </c>
      <c r="Z86" s="36" t="b">
        <f t="shared" si="23"/>
        <v>1</v>
      </c>
      <c r="AA86" s="36" t="b">
        <f t="shared" si="24"/>
        <v>1</v>
      </c>
      <c r="AB86" s="36" t="b">
        <f t="shared" si="25"/>
        <v>1</v>
      </c>
      <c r="AC86" s="36" t="b">
        <f t="shared" si="26"/>
        <v>1</v>
      </c>
    </row>
    <row r="87" spans="1:29" x14ac:dyDescent="0.25">
      <c r="A87" s="1">
        <v>79</v>
      </c>
      <c r="B87" t="s">
        <v>96</v>
      </c>
      <c r="C87">
        <v>4</v>
      </c>
      <c r="D87">
        <v>106.00775193798449</v>
      </c>
      <c r="E87">
        <v>65000</v>
      </c>
      <c r="F87">
        <v>613.31025135024288</v>
      </c>
      <c r="G87" t="s">
        <v>99</v>
      </c>
      <c r="H87" t="s">
        <v>9</v>
      </c>
      <c r="J87">
        <f t="shared" si="15"/>
        <v>4</v>
      </c>
      <c r="K87">
        <f t="shared" si="16"/>
        <v>106.01</v>
      </c>
      <c r="L87">
        <f t="shared" si="17"/>
        <v>65000</v>
      </c>
      <c r="M87">
        <f t="shared" si="18"/>
        <v>613.30999999999995</v>
      </c>
      <c r="P87" s="32">
        <v>28</v>
      </c>
      <c r="Q87" s="30">
        <v>86.082778674474255</v>
      </c>
      <c r="R87" s="29">
        <v>116325</v>
      </c>
      <c r="S87" s="31">
        <v>1427.4531817229599</v>
      </c>
      <c r="U87" s="36">
        <f t="shared" si="19"/>
        <v>28</v>
      </c>
      <c r="V87" s="36">
        <f t="shared" si="20"/>
        <v>86.08</v>
      </c>
      <c r="W87" s="36">
        <f t="shared" si="21"/>
        <v>116325</v>
      </c>
      <c r="X87" s="36">
        <f t="shared" si="22"/>
        <v>1427.45</v>
      </c>
      <c r="Z87" s="36" t="b">
        <f t="shared" si="23"/>
        <v>0</v>
      </c>
      <c r="AA87" s="36" t="b">
        <f t="shared" si="24"/>
        <v>0</v>
      </c>
      <c r="AB87" s="36" t="b">
        <f t="shared" si="25"/>
        <v>0</v>
      </c>
      <c r="AC87" s="36" t="b">
        <f t="shared" si="26"/>
        <v>0</v>
      </c>
    </row>
    <row r="88" spans="1:29" x14ac:dyDescent="0.25">
      <c r="A88" s="1">
        <v>80</v>
      </c>
      <c r="B88" t="s">
        <v>96</v>
      </c>
      <c r="C88">
        <v>28</v>
      </c>
      <c r="D88">
        <v>86.082778674474227</v>
      </c>
      <c r="E88">
        <v>116325</v>
      </c>
      <c r="F88">
        <v>1427.4531817229599</v>
      </c>
      <c r="G88" t="s">
        <v>100</v>
      </c>
      <c r="H88" t="s">
        <v>9</v>
      </c>
      <c r="J88">
        <f t="shared" si="15"/>
        <v>28</v>
      </c>
      <c r="K88">
        <f t="shared" si="16"/>
        <v>86.08</v>
      </c>
      <c r="L88">
        <f t="shared" si="17"/>
        <v>116325</v>
      </c>
      <c r="M88">
        <f t="shared" si="18"/>
        <v>1427.45</v>
      </c>
      <c r="P88" s="28">
        <v>4</v>
      </c>
      <c r="Q88" s="26">
        <v>106.00775193798449</v>
      </c>
      <c r="R88" s="25">
        <v>65000</v>
      </c>
      <c r="S88" s="27">
        <v>613.31025135024288</v>
      </c>
      <c r="U88" s="36">
        <f t="shared" si="19"/>
        <v>4</v>
      </c>
      <c r="V88" s="36">
        <f t="shared" si="20"/>
        <v>106.01</v>
      </c>
      <c r="W88" s="36">
        <f t="shared" si="21"/>
        <v>65000</v>
      </c>
      <c r="X88" s="36">
        <f t="shared" si="22"/>
        <v>613.30999999999995</v>
      </c>
      <c r="Z88" s="36" t="b">
        <f t="shared" si="23"/>
        <v>0</v>
      </c>
      <c r="AA88" s="36" t="b">
        <f t="shared" si="24"/>
        <v>0</v>
      </c>
      <c r="AB88" s="36" t="b">
        <f t="shared" si="25"/>
        <v>0</v>
      </c>
      <c r="AC88" s="36" t="b">
        <f t="shared" si="26"/>
        <v>0</v>
      </c>
    </row>
    <row r="89" spans="1:29" x14ac:dyDescent="0.25">
      <c r="A89" s="1">
        <v>3</v>
      </c>
      <c r="B89" t="s">
        <v>102</v>
      </c>
      <c r="C89">
        <v>620</v>
      </c>
      <c r="D89">
        <v>73.548617281738885</v>
      </c>
      <c r="E89">
        <v>226477.45322580641</v>
      </c>
      <c r="F89">
        <v>3037.3092566828182</v>
      </c>
      <c r="H89" t="s">
        <v>9</v>
      </c>
      <c r="J89">
        <f t="shared" si="15"/>
        <v>620</v>
      </c>
      <c r="K89">
        <f t="shared" si="16"/>
        <v>73.55</v>
      </c>
      <c r="L89">
        <f t="shared" si="17"/>
        <v>226477.45</v>
      </c>
      <c r="M89">
        <f t="shared" si="18"/>
        <v>3037.31</v>
      </c>
      <c r="P89" s="38">
        <v>620</v>
      </c>
      <c r="Q89" s="41">
        <v>73.548617281738942</v>
      </c>
      <c r="R89" s="38">
        <v>226477.45322580644</v>
      </c>
      <c r="S89" s="41">
        <v>3037.3092566828204</v>
      </c>
      <c r="U89" s="36">
        <f t="shared" si="19"/>
        <v>620</v>
      </c>
      <c r="V89" s="36">
        <f t="shared" si="20"/>
        <v>73.55</v>
      </c>
      <c r="W89" s="36">
        <f t="shared" si="21"/>
        <v>226477.45</v>
      </c>
      <c r="X89" s="36">
        <f t="shared" si="22"/>
        <v>3037.31</v>
      </c>
      <c r="Z89" s="36" t="b">
        <f t="shared" si="23"/>
        <v>1</v>
      </c>
      <c r="AA89" s="36" t="b">
        <f t="shared" si="24"/>
        <v>1</v>
      </c>
      <c r="AB89" s="36" t="b">
        <f t="shared" si="25"/>
        <v>1</v>
      </c>
      <c r="AC89" s="36" t="b">
        <f t="shared" si="26"/>
        <v>1</v>
      </c>
    </row>
    <row r="90" spans="1:29" x14ac:dyDescent="0.25">
      <c r="A90" s="1">
        <v>81</v>
      </c>
      <c r="B90" t="s">
        <v>102</v>
      </c>
      <c r="C90">
        <v>141</v>
      </c>
      <c r="D90">
        <v>68.954753883407392</v>
      </c>
      <c r="E90">
        <v>219575.88652482271</v>
      </c>
      <c r="F90">
        <v>3135.166411087484</v>
      </c>
      <c r="G90" t="s">
        <v>104</v>
      </c>
      <c r="H90" t="s">
        <v>9</v>
      </c>
      <c r="J90">
        <f t="shared" si="15"/>
        <v>141</v>
      </c>
      <c r="K90">
        <f t="shared" si="16"/>
        <v>68.95</v>
      </c>
      <c r="L90">
        <f t="shared" si="17"/>
        <v>219575.89</v>
      </c>
      <c r="M90">
        <f t="shared" si="18"/>
        <v>3135.17</v>
      </c>
      <c r="P90" s="32">
        <v>141</v>
      </c>
      <c r="Q90" s="30">
        <v>68.954753883407392</v>
      </c>
      <c r="R90" s="29">
        <v>219575.88652482271</v>
      </c>
      <c r="S90" s="31">
        <v>3135.166411087484</v>
      </c>
      <c r="U90" s="36">
        <f t="shared" si="19"/>
        <v>141</v>
      </c>
      <c r="V90" s="36">
        <f t="shared" si="20"/>
        <v>68.95</v>
      </c>
      <c r="W90" s="36">
        <f t="shared" si="21"/>
        <v>219575.89</v>
      </c>
      <c r="X90" s="36">
        <f t="shared" si="22"/>
        <v>3135.17</v>
      </c>
      <c r="Z90" s="36" t="b">
        <f t="shared" si="23"/>
        <v>1</v>
      </c>
      <c r="AA90" s="36" t="b">
        <f t="shared" si="24"/>
        <v>1</v>
      </c>
      <c r="AB90" s="36" t="b">
        <f t="shared" si="25"/>
        <v>1</v>
      </c>
      <c r="AC90" s="36" t="b">
        <f t="shared" si="26"/>
        <v>1</v>
      </c>
    </row>
    <row r="91" spans="1:29" x14ac:dyDescent="0.25">
      <c r="A91" s="1">
        <v>82</v>
      </c>
      <c r="B91" t="s">
        <v>102</v>
      </c>
      <c r="C91">
        <v>113</v>
      </c>
      <c r="D91">
        <v>68.361424517164878</v>
      </c>
      <c r="E91">
        <v>288076.99115044251</v>
      </c>
      <c r="F91">
        <v>4216.4826875342587</v>
      </c>
      <c r="G91" t="s">
        <v>105</v>
      </c>
      <c r="H91" t="s">
        <v>9</v>
      </c>
      <c r="J91">
        <f t="shared" si="15"/>
        <v>113</v>
      </c>
      <c r="K91">
        <f t="shared" si="16"/>
        <v>68.36</v>
      </c>
      <c r="L91">
        <f t="shared" si="17"/>
        <v>288076.99</v>
      </c>
      <c r="M91">
        <f t="shared" si="18"/>
        <v>4216.4799999999996</v>
      </c>
      <c r="P91" s="28">
        <v>113</v>
      </c>
      <c r="Q91" s="26">
        <v>68.361424517164878</v>
      </c>
      <c r="R91" s="25">
        <v>288076.99115044245</v>
      </c>
      <c r="S91" s="27">
        <v>4216.4826875342587</v>
      </c>
      <c r="U91" s="36">
        <f t="shared" si="19"/>
        <v>113</v>
      </c>
      <c r="V91" s="36">
        <f t="shared" si="20"/>
        <v>68.36</v>
      </c>
      <c r="W91" s="36">
        <f t="shared" si="21"/>
        <v>288076.99</v>
      </c>
      <c r="X91" s="36">
        <f t="shared" si="22"/>
        <v>4216.4799999999996</v>
      </c>
      <c r="Z91" s="36" t="b">
        <f t="shared" si="23"/>
        <v>1</v>
      </c>
      <c r="AA91" s="36" t="b">
        <f t="shared" si="24"/>
        <v>1</v>
      </c>
      <c r="AB91" s="36" t="b">
        <f t="shared" si="25"/>
        <v>1</v>
      </c>
      <c r="AC91" s="36" t="b">
        <f t="shared" si="26"/>
        <v>1</v>
      </c>
    </row>
    <row r="92" spans="1:29" x14ac:dyDescent="0.25">
      <c r="A92" s="1">
        <v>83</v>
      </c>
      <c r="B92" t="s">
        <v>102</v>
      </c>
      <c r="C92">
        <v>5</v>
      </c>
      <c r="D92">
        <v>69.400000000000006</v>
      </c>
      <c r="E92">
        <v>237930</v>
      </c>
      <c r="F92">
        <v>3558.7324440913958</v>
      </c>
      <c r="G92" t="s">
        <v>106</v>
      </c>
      <c r="H92" t="s">
        <v>9</v>
      </c>
      <c r="J92">
        <f t="shared" si="15"/>
        <v>5</v>
      </c>
      <c r="K92">
        <f t="shared" si="16"/>
        <v>69.400000000000006</v>
      </c>
      <c r="L92">
        <f t="shared" si="17"/>
        <v>237930</v>
      </c>
      <c r="M92">
        <f t="shared" si="18"/>
        <v>3558.73</v>
      </c>
      <c r="P92" s="39">
        <v>5</v>
      </c>
      <c r="Q92" s="16">
        <v>69.400000000000006</v>
      </c>
      <c r="R92" s="8">
        <v>237930</v>
      </c>
      <c r="S92" s="15">
        <v>3558.7324440913958</v>
      </c>
      <c r="U92" s="36">
        <f t="shared" si="19"/>
        <v>5</v>
      </c>
      <c r="V92" s="36">
        <f t="shared" si="20"/>
        <v>69.400000000000006</v>
      </c>
      <c r="W92" s="36">
        <f t="shared" si="21"/>
        <v>237930</v>
      </c>
      <c r="X92" s="36">
        <f t="shared" si="22"/>
        <v>3558.73</v>
      </c>
      <c r="Z92" s="36" t="b">
        <f t="shared" si="23"/>
        <v>1</v>
      </c>
      <c r="AA92" s="36" t="b">
        <f t="shared" si="24"/>
        <v>1</v>
      </c>
      <c r="AB92" s="36" t="b">
        <f t="shared" si="25"/>
        <v>1</v>
      </c>
      <c r="AC92" s="36" t="b">
        <f t="shared" si="26"/>
        <v>1</v>
      </c>
    </row>
    <row r="93" spans="1:29" x14ac:dyDescent="0.25">
      <c r="A93" s="1">
        <v>84</v>
      </c>
      <c r="B93" t="s">
        <v>102</v>
      </c>
      <c r="C93">
        <v>8</v>
      </c>
      <c r="D93">
        <v>67.761875000000003</v>
      </c>
      <c r="E93">
        <v>68225</v>
      </c>
      <c r="F93">
        <v>1029.499519022854</v>
      </c>
      <c r="G93" t="s">
        <v>107</v>
      </c>
      <c r="H93" t="s">
        <v>9</v>
      </c>
      <c r="J93">
        <f t="shared" si="15"/>
        <v>8</v>
      </c>
      <c r="K93">
        <f t="shared" si="16"/>
        <v>67.760000000000005</v>
      </c>
      <c r="L93">
        <f t="shared" si="17"/>
        <v>68225</v>
      </c>
      <c r="M93">
        <f t="shared" si="18"/>
        <v>1029.5</v>
      </c>
      <c r="P93" s="28">
        <v>8</v>
      </c>
      <c r="Q93" s="26">
        <v>67.761875000000003</v>
      </c>
      <c r="R93" s="25">
        <v>68225</v>
      </c>
      <c r="S93" s="27">
        <v>1029.4995190228535</v>
      </c>
      <c r="U93" s="36">
        <f t="shared" si="19"/>
        <v>8</v>
      </c>
      <c r="V93" s="36">
        <f t="shared" si="20"/>
        <v>67.760000000000005</v>
      </c>
      <c r="W93" s="36">
        <f t="shared" si="21"/>
        <v>68225</v>
      </c>
      <c r="X93" s="36">
        <f t="shared" si="22"/>
        <v>1029.5</v>
      </c>
      <c r="Z93" s="36" t="b">
        <f t="shared" si="23"/>
        <v>1</v>
      </c>
      <c r="AA93" s="36" t="b">
        <f t="shared" si="24"/>
        <v>1</v>
      </c>
      <c r="AB93" s="36" t="b">
        <f t="shared" si="25"/>
        <v>1</v>
      </c>
      <c r="AC93" s="36" t="b">
        <f t="shared" si="26"/>
        <v>1</v>
      </c>
    </row>
    <row r="94" spans="1:29" x14ac:dyDescent="0.25">
      <c r="A94" s="1">
        <v>85</v>
      </c>
      <c r="B94" t="s">
        <v>102</v>
      </c>
      <c r="C94">
        <v>2</v>
      </c>
      <c r="D94">
        <v>49.748273113979771</v>
      </c>
      <c r="E94">
        <v>115000</v>
      </c>
      <c r="F94">
        <v>2311.6380288521782</v>
      </c>
      <c r="G94" t="s">
        <v>108</v>
      </c>
      <c r="H94" t="s">
        <v>9</v>
      </c>
      <c r="J94">
        <f t="shared" si="15"/>
        <v>2</v>
      </c>
      <c r="K94">
        <f t="shared" si="16"/>
        <v>49.75</v>
      </c>
      <c r="L94">
        <f t="shared" si="17"/>
        <v>115000</v>
      </c>
      <c r="M94">
        <f t="shared" si="18"/>
        <v>2311.64</v>
      </c>
      <c r="P94" s="32">
        <v>2</v>
      </c>
      <c r="Q94" s="30">
        <v>49.748273113979771</v>
      </c>
      <c r="R94" s="29">
        <v>115000</v>
      </c>
      <c r="S94" s="31">
        <v>2311.6380288521782</v>
      </c>
      <c r="U94" s="36">
        <f t="shared" si="19"/>
        <v>2</v>
      </c>
      <c r="V94" s="36">
        <f t="shared" si="20"/>
        <v>49.75</v>
      </c>
      <c r="W94" s="36">
        <f t="shared" si="21"/>
        <v>115000</v>
      </c>
      <c r="X94" s="36">
        <f t="shared" si="22"/>
        <v>2311.64</v>
      </c>
      <c r="Z94" s="36" t="b">
        <f t="shared" si="23"/>
        <v>1</v>
      </c>
      <c r="AA94" s="36" t="b">
        <f t="shared" si="24"/>
        <v>1</v>
      </c>
      <c r="AB94" s="36" t="b">
        <f t="shared" si="25"/>
        <v>1</v>
      </c>
      <c r="AC94" s="36" t="b">
        <f t="shared" si="26"/>
        <v>1</v>
      </c>
    </row>
    <row r="95" spans="1:29" x14ac:dyDescent="0.25">
      <c r="A95" s="1">
        <v>86</v>
      </c>
      <c r="B95" t="s">
        <v>102</v>
      </c>
      <c r="C95">
        <v>35</v>
      </c>
      <c r="D95">
        <v>80.203263577863567</v>
      </c>
      <c r="E95">
        <v>192157.1428571429</v>
      </c>
      <c r="F95">
        <v>2407.08968875451</v>
      </c>
      <c r="G95" t="s">
        <v>110</v>
      </c>
      <c r="H95" t="s">
        <v>9</v>
      </c>
      <c r="J95">
        <f t="shared" si="15"/>
        <v>35</v>
      </c>
      <c r="K95">
        <f t="shared" si="16"/>
        <v>80.2</v>
      </c>
      <c r="L95">
        <f t="shared" si="17"/>
        <v>192157.14</v>
      </c>
      <c r="M95">
        <f t="shared" si="18"/>
        <v>2407.09</v>
      </c>
      <c r="P95" s="32">
        <v>6</v>
      </c>
      <c r="Q95" s="30">
        <v>55.47405537128828</v>
      </c>
      <c r="R95" s="29">
        <v>140658.33333333334</v>
      </c>
      <c r="S95" s="31">
        <v>2566.7694016753512</v>
      </c>
      <c r="U95" s="36">
        <f t="shared" si="19"/>
        <v>6</v>
      </c>
      <c r="V95" s="36">
        <f t="shared" si="20"/>
        <v>55.47</v>
      </c>
      <c r="W95" s="36">
        <f t="shared" si="21"/>
        <v>140658.32999999999</v>
      </c>
      <c r="X95" s="36">
        <f t="shared" si="22"/>
        <v>2566.77</v>
      </c>
      <c r="Z95" s="36" t="b">
        <f t="shared" si="23"/>
        <v>0</v>
      </c>
      <c r="AA95" s="36" t="b">
        <f t="shared" si="24"/>
        <v>0</v>
      </c>
      <c r="AB95" s="36" t="b">
        <f t="shared" si="25"/>
        <v>0</v>
      </c>
      <c r="AC95" s="36" t="b">
        <f t="shared" si="26"/>
        <v>0</v>
      </c>
    </row>
    <row r="96" spans="1:29" x14ac:dyDescent="0.25">
      <c r="A96" s="1">
        <v>87</v>
      </c>
      <c r="B96" t="s">
        <v>102</v>
      </c>
      <c r="C96">
        <v>6</v>
      </c>
      <c r="D96">
        <v>55.47405537128828</v>
      </c>
      <c r="E96">
        <v>140658.33333333331</v>
      </c>
      <c r="F96">
        <v>2566.7694016753512</v>
      </c>
      <c r="G96" t="s">
        <v>111</v>
      </c>
      <c r="H96" t="s">
        <v>9</v>
      </c>
      <c r="J96">
        <f t="shared" si="15"/>
        <v>6</v>
      </c>
      <c r="K96">
        <f t="shared" si="16"/>
        <v>55.47</v>
      </c>
      <c r="L96">
        <f t="shared" si="17"/>
        <v>140658.32999999999</v>
      </c>
      <c r="M96">
        <f t="shared" si="18"/>
        <v>2566.77</v>
      </c>
      <c r="P96" s="28">
        <v>35</v>
      </c>
      <c r="Q96" s="26">
        <v>80.203263577863567</v>
      </c>
      <c r="R96" s="25">
        <v>192157.14285714287</v>
      </c>
      <c r="S96" s="27">
        <v>2407.0896887545105</v>
      </c>
      <c r="U96" s="36">
        <f t="shared" si="19"/>
        <v>35</v>
      </c>
      <c r="V96" s="36">
        <f t="shared" si="20"/>
        <v>80.2</v>
      </c>
      <c r="W96" s="36">
        <f t="shared" si="21"/>
        <v>192157.14</v>
      </c>
      <c r="X96" s="36">
        <f t="shared" si="22"/>
        <v>2407.09</v>
      </c>
      <c r="Z96" s="36" t="b">
        <f t="shared" si="23"/>
        <v>0</v>
      </c>
      <c r="AA96" s="36" t="b">
        <f t="shared" si="24"/>
        <v>0</v>
      </c>
      <c r="AB96" s="36" t="b">
        <f t="shared" si="25"/>
        <v>0</v>
      </c>
      <c r="AC96" s="36" t="b">
        <f t="shared" si="26"/>
        <v>0</v>
      </c>
    </row>
    <row r="97" spans="1:29" x14ac:dyDescent="0.25">
      <c r="A97" s="1">
        <v>88</v>
      </c>
      <c r="B97" t="s">
        <v>102</v>
      </c>
      <c r="C97">
        <v>98</v>
      </c>
      <c r="D97">
        <v>84.516159117397962</v>
      </c>
      <c r="E97">
        <v>231629.03061224491</v>
      </c>
      <c r="F97">
        <v>2752.472248926108</v>
      </c>
      <c r="G97" t="s">
        <v>112</v>
      </c>
      <c r="H97" t="s">
        <v>9</v>
      </c>
      <c r="J97">
        <f t="shared" si="15"/>
        <v>98</v>
      </c>
      <c r="K97">
        <f t="shared" si="16"/>
        <v>84.52</v>
      </c>
      <c r="L97">
        <f t="shared" si="17"/>
        <v>231629.03</v>
      </c>
      <c r="M97">
        <f t="shared" si="18"/>
        <v>2752.47</v>
      </c>
      <c r="P97" s="32">
        <v>98</v>
      </c>
      <c r="Q97" s="30">
        <v>84.516159117397962</v>
      </c>
      <c r="R97" s="29">
        <v>231629.03061224491</v>
      </c>
      <c r="S97" s="31">
        <v>2752.4722489261085</v>
      </c>
      <c r="U97" s="36">
        <f t="shared" si="19"/>
        <v>98</v>
      </c>
      <c r="V97" s="36">
        <f t="shared" si="20"/>
        <v>84.52</v>
      </c>
      <c r="W97" s="36">
        <f t="shared" si="21"/>
        <v>231629.03</v>
      </c>
      <c r="X97" s="36">
        <f t="shared" si="22"/>
        <v>2752.47</v>
      </c>
      <c r="Z97" s="36" t="b">
        <f t="shared" si="23"/>
        <v>1</v>
      </c>
      <c r="AA97" s="36" t="b">
        <f t="shared" si="24"/>
        <v>1</v>
      </c>
      <c r="AB97" s="36" t="b">
        <f t="shared" si="25"/>
        <v>1</v>
      </c>
      <c r="AC97" s="36" t="b">
        <f t="shared" si="26"/>
        <v>1</v>
      </c>
    </row>
    <row r="98" spans="1:29" x14ac:dyDescent="0.25">
      <c r="A98" s="1">
        <v>89</v>
      </c>
      <c r="B98" t="s">
        <v>102</v>
      </c>
      <c r="C98">
        <v>93</v>
      </c>
      <c r="D98">
        <v>82.319301938101574</v>
      </c>
      <c r="E98">
        <v>308111.82795698917</v>
      </c>
      <c r="F98">
        <v>3574.1900070114011</v>
      </c>
      <c r="G98" t="s">
        <v>102</v>
      </c>
      <c r="H98" t="s">
        <v>9</v>
      </c>
      <c r="J98">
        <f t="shared" si="15"/>
        <v>93</v>
      </c>
      <c r="K98">
        <f t="shared" si="16"/>
        <v>82.32</v>
      </c>
      <c r="L98">
        <f t="shared" si="17"/>
        <v>308111.83</v>
      </c>
      <c r="M98">
        <f t="shared" si="18"/>
        <v>3574.19</v>
      </c>
      <c r="P98" s="28">
        <v>93</v>
      </c>
      <c r="Q98" s="26">
        <v>82.319301938101574</v>
      </c>
      <c r="R98" s="25">
        <v>308111.82795698923</v>
      </c>
      <c r="S98" s="27">
        <v>3574.1900070114011</v>
      </c>
      <c r="U98" s="36">
        <f t="shared" si="19"/>
        <v>93</v>
      </c>
      <c r="V98" s="36">
        <f t="shared" si="20"/>
        <v>82.32</v>
      </c>
      <c r="W98" s="36">
        <f t="shared" si="21"/>
        <v>308111.83</v>
      </c>
      <c r="X98" s="36">
        <f t="shared" si="22"/>
        <v>3574.19</v>
      </c>
      <c r="Z98" s="36" t="b">
        <f t="shared" si="23"/>
        <v>1</v>
      </c>
      <c r="AA98" s="36" t="b">
        <f t="shared" si="24"/>
        <v>1</v>
      </c>
      <c r="AB98" s="36" t="b">
        <f t="shared" si="25"/>
        <v>1</v>
      </c>
      <c r="AC98" s="36" t="b">
        <f t="shared" si="26"/>
        <v>1</v>
      </c>
    </row>
    <row r="99" spans="1:29" x14ac:dyDescent="0.25">
      <c r="A99" s="1">
        <v>90</v>
      </c>
      <c r="B99" t="s">
        <v>102</v>
      </c>
      <c r="C99">
        <v>20</v>
      </c>
      <c r="D99">
        <v>62.195900000000009</v>
      </c>
      <c r="E99">
        <v>193600</v>
      </c>
      <c r="F99">
        <v>3102.4201559617591</v>
      </c>
      <c r="G99" t="s">
        <v>113</v>
      </c>
      <c r="H99" t="s">
        <v>9</v>
      </c>
      <c r="J99">
        <f t="shared" si="15"/>
        <v>20</v>
      </c>
      <c r="K99">
        <f t="shared" si="16"/>
        <v>62.2</v>
      </c>
      <c r="L99">
        <f t="shared" si="17"/>
        <v>193600</v>
      </c>
      <c r="M99">
        <f t="shared" si="18"/>
        <v>3102.42</v>
      </c>
      <c r="P99" s="39">
        <v>20</v>
      </c>
      <c r="Q99" s="16">
        <v>62.195900000000016</v>
      </c>
      <c r="R99" s="8">
        <v>193600</v>
      </c>
      <c r="S99" s="15">
        <v>3102.4201559617591</v>
      </c>
      <c r="U99" s="36">
        <f t="shared" si="19"/>
        <v>20</v>
      </c>
      <c r="V99" s="36">
        <f t="shared" si="20"/>
        <v>62.2</v>
      </c>
      <c r="W99" s="36">
        <f t="shared" si="21"/>
        <v>193600</v>
      </c>
      <c r="X99" s="36">
        <f t="shared" si="22"/>
        <v>3102.42</v>
      </c>
      <c r="Z99" s="36" t="b">
        <f t="shared" si="23"/>
        <v>1</v>
      </c>
      <c r="AA99" s="36" t="b">
        <f t="shared" si="24"/>
        <v>1</v>
      </c>
      <c r="AB99" s="36" t="b">
        <f t="shared" si="25"/>
        <v>1</v>
      </c>
      <c r="AC99" s="36" t="b">
        <f t="shared" si="26"/>
        <v>1</v>
      </c>
    </row>
    <row r="100" spans="1:29" x14ac:dyDescent="0.25">
      <c r="A100" s="1">
        <v>91</v>
      </c>
      <c r="B100" t="s">
        <v>102</v>
      </c>
      <c r="C100">
        <v>15</v>
      </c>
      <c r="D100">
        <v>70.689327746151349</v>
      </c>
      <c r="E100">
        <v>138811.73333333331</v>
      </c>
      <c r="F100">
        <v>1960.5781893321739</v>
      </c>
      <c r="G100" t="s">
        <v>114</v>
      </c>
      <c r="H100" t="s">
        <v>9</v>
      </c>
      <c r="J100">
        <f t="shared" si="15"/>
        <v>15</v>
      </c>
      <c r="K100">
        <f t="shared" si="16"/>
        <v>70.69</v>
      </c>
      <c r="L100">
        <f t="shared" si="17"/>
        <v>138811.73000000001</v>
      </c>
      <c r="M100">
        <f t="shared" si="18"/>
        <v>1960.58</v>
      </c>
      <c r="P100" s="28">
        <v>15</v>
      </c>
      <c r="Q100" s="26">
        <v>70.689327746151349</v>
      </c>
      <c r="R100" s="25">
        <v>138811.73333333334</v>
      </c>
      <c r="S100" s="27">
        <v>1960.5781893321744</v>
      </c>
      <c r="U100" s="36">
        <f t="shared" si="19"/>
        <v>15</v>
      </c>
      <c r="V100" s="36">
        <f t="shared" si="20"/>
        <v>70.69</v>
      </c>
      <c r="W100" s="36">
        <f t="shared" si="21"/>
        <v>138811.73000000001</v>
      </c>
      <c r="X100" s="36">
        <f t="shared" si="22"/>
        <v>1960.58</v>
      </c>
      <c r="Z100" s="36" t="b">
        <f t="shared" si="23"/>
        <v>1</v>
      </c>
      <c r="AA100" s="36" t="b">
        <f t="shared" si="24"/>
        <v>1</v>
      </c>
      <c r="AB100" s="36" t="b">
        <f t="shared" si="25"/>
        <v>1</v>
      </c>
      <c r="AC100" s="36" t="b">
        <f t="shared" si="26"/>
        <v>1</v>
      </c>
    </row>
    <row r="101" spans="1:29" x14ac:dyDescent="0.25">
      <c r="A101" s="1">
        <v>92</v>
      </c>
      <c r="B101" t="s">
        <v>102</v>
      </c>
      <c r="C101">
        <v>6</v>
      </c>
      <c r="D101">
        <v>36.833333333333343</v>
      </c>
      <c r="E101">
        <v>45166.666666666657</v>
      </c>
      <c r="F101">
        <v>1225.7784099889359</v>
      </c>
      <c r="G101" t="s">
        <v>115</v>
      </c>
      <c r="H101" t="s">
        <v>9</v>
      </c>
      <c r="J101">
        <f t="shared" si="15"/>
        <v>6</v>
      </c>
      <c r="K101">
        <f t="shared" si="16"/>
        <v>36.83</v>
      </c>
      <c r="L101">
        <f t="shared" si="17"/>
        <v>45166.67</v>
      </c>
      <c r="M101">
        <f t="shared" si="18"/>
        <v>1225.78</v>
      </c>
      <c r="P101" s="32">
        <v>6</v>
      </c>
      <c r="Q101" s="30">
        <v>36.833333333333336</v>
      </c>
      <c r="R101" s="29">
        <v>45166.666666666664</v>
      </c>
      <c r="S101" s="31">
        <v>1225.7784099889363</v>
      </c>
      <c r="U101" s="36">
        <f t="shared" si="19"/>
        <v>6</v>
      </c>
      <c r="V101" s="36">
        <f t="shared" si="20"/>
        <v>36.83</v>
      </c>
      <c r="W101" s="36">
        <f t="shared" si="21"/>
        <v>45166.67</v>
      </c>
      <c r="X101" s="36">
        <f t="shared" si="22"/>
        <v>1225.78</v>
      </c>
      <c r="Z101" s="36" t="b">
        <f t="shared" si="23"/>
        <v>1</v>
      </c>
      <c r="AA101" s="36" t="b">
        <f t="shared" si="24"/>
        <v>1</v>
      </c>
      <c r="AB101" s="36" t="b">
        <f t="shared" si="25"/>
        <v>1</v>
      </c>
      <c r="AC101" s="36" t="b">
        <f t="shared" si="26"/>
        <v>1</v>
      </c>
    </row>
    <row r="102" spans="1:29" x14ac:dyDescent="0.25">
      <c r="A102" s="1">
        <v>93</v>
      </c>
      <c r="B102" t="s">
        <v>102</v>
      </c>
      <c r="C102">
        <v>58</v>
      </c>
      <c r="D102">
        <v>67.876404098984622</v>
      </c>
      <c r="E102">
        <v>95775.862068965522</v>
      </c>
      <c r="F102">
        <v>1402.3950660976941</v>
      </c>
      <c r="G102" t="s">
        <v>116</v>
      </c>
      <c r="H102" t="s">
        <v>9</v>
      </c>
      <c r="J102">
        <f t="shared" si="15"/>
        <v>58</v>
      </c>
      <c r="K102">
        <f t="shared" si="16"/>
        <v>67.88</v>
      </c>
      <c r="L102">
        <f t="shared" si="17"/>
        <v>95775.86</v>
      </c>
      <c r="M102">
        <f t="shared" si="18"/>
        <v>1402.4</v>
      </c>
      <c r="P102" s="28">
        <v>58</v>
      </c>
      <c r="Q102" s="26">
        <v>67.876404098984594</v>
      </c>
      <c r="R102" s="25">
        <v>95775.862068965522</v>
      </c>
      <c r="S102" s="27">
        <v>1402.3950660976939</v>
      </c>
      <c r="U102" s="36">
        <f t="shared" si="19"/>
        <v>58</v>
      </c>
      <c r="V102" s="36">
        <f t="shared" si="20"/>
        <v>67.88</v>
      </c>
      <c r="W102" s="36">
        <f t="shared" si="21"/>
        <v>95775.86</v>
      </c>
      <c r="X102" s="36">
        <f t="shared" si="22"/>
        <v>1402.4</v>
      </c>
      <c r="Z102" s="36" t="b">
        <f t="shared" si="23"/>
        <v>1</v>
      </c>
      <c r="AA102" s="36" t="b">
        <f t="shared" si="24"/>
        <v>1</v>
      </c>
      <c r="AB102" s="36" t="b">
        <f t="shared" si="25"/>
        <v>1</v>
      </c>
      <c r="AC102" s="36" t="b">
        <f t="shared" si="26"/>
        <v>1</v>
      </c>
    </row>
    <row r="103" spans="1:29" x14ac:dyDescent="0.25">
      <c r="A103" s="1">
        <v>94</v>
      </c>
      <c r="B103" t="s">
        <v>102</v>
      </c>
      <c r="C103">
        <v>20</v>
      </c>
      <c r="D103">
        <v>81.18816576576576</v>
      </c>
      <c r="E103">
        <v>211700</v>
      </c>
      <c r="F103">
        <v>2600.8215121100502</v>
      </c>
      <c r="G103" t="s">
        <v>117</v>
      </c>
      <c r="H103" t="s">
        <v>9</v>
      </c>
      <c r="J103">
        <f t="shared" si="15"/>
        <v>20</v>
      </c>
      <c r="K103">
        <f t="shared" si="16"/>
        <v>81.19</v>
      </c>
      <c r="L103">
        <f t="shared" si="17"/>
        <v>211700</v>
      </c>
      <c r="M103">
        <f t="shared" si="18"/>
        <v>2600.8200000000002</v>
      </c>
      <c r="P103" s="32">
        <v>20</v>
      </c>
      <c r="Q103" s="30">
        <v>81.18816576576576</v>
      </c>
      <c r="R103" s="29">
        <v>211700</v>
      </c>
      <c r="S103" s="31">
        <v>2600.8215121100502</v>
      </c>
      <c r="U103" s="36">
        <f t="shared" si="19"/>
        <v>20</v>
      </c>
      <c r="V103" s="36">
        <f t="shared" si="20"/>
        <v>81.19</v>
      </c>
      <c r="W103" s="36">
        <f t="shared" si="21"/>
        <v>211700</v>
      </c>
      <c r="X103" s="36">
        <f t="shared" si="22"/>
        <v>2600.8200000000002</v>
      </c>
      <c r="Z103" s="36" t="b">
        <f t="shared" si="23"/>
        <v>1</v>
      </c>
      <c r="AA103" s="36" t="b">
        <f t="shared" si="24"/>
        <v>1</v>
      </c>
      <c r="AB103" s="36" t="b">
        <f t="shared" si="25"/>
        <v>1</v>
      </c>
      <c r="AC103" s="36" t="b">
        <f t="shared" si="26"/>
        <v>1</v>
      </c>
    </row>
    <row r="104" spans="1:29" x14ac:dyDescent="0.25">
      <c r="U104" s="35"/>
      <c r="V104" s="35"/>
      <c r="W104" s="35"/>
      <c r="X104" s="35"/>
    </row>
    <row r="105" spans="1:29" x14ac:dyDescent="0.25">
      <c r="U105" s="35"/>
      <c r="V105" s="35"/>
      <c r="W105" s="35"/>
      <c r="X105" s="35"/>
    </row>
    <row r="106" spans="1:29" x14ac:dyDescent="0.25">
      <c r="U106" s="35"/>
      <c r="V106" s="35"/>
      <c r="W106" s="35"/>
      <c r="X106" s="35"/>
    </row>
    <row r="107" spans="1:29" x14ac:dyDescent="0.25">
      <c r="U107" s="35"/>
      <c r="V107" s="35"/>
      <c r="W107" s="35"/>
      <c r="X107" s="35"/>
    </row>
    <row r="108" spans="1:29" x14ac:dyDescent="0.25">
      <c r="U108" s="35"/>
      <c r="V108" s="35"/>
      <c r="W108" s="35"/>
      <c r="X108" s="35"/>
    </row>
    <row r="109" spans="1:29" x14ac:dyDescent="0.25">
      <c r="U109" s="35"/>
      <c r="V109" s="35"/>
      <c r="W109" s="35"/>
      <c r="X109" s="35"/>
    </row>
    <row r="110" spans="1:29" x14ac:dyDescent="0.25">
      <c r="U110" s="35"/>
      <c r="V110" s="35"/>
      <c r="W110" s="35"/>
      <c r="X110" s="35"/>
    </row>
    <row r="111" spans="1:29" x14ac:dyDescent="0.25">
      <c r="U111" s="35"/>
      <c r="V111" s="35"/>
      <c r="W111" s="35"/>
      <c r="X111" s="35"/>
    </row>
    <row r="112" spans="1:29" x14ac:dyDescent="0.25">
      <c r="U112" s="35"/>
      <c r="V112" s="35"/>
      <c r="W112" s="35"/>
      <c r="X112" s="35"/>
    </row>
    <row r="113" spans="21:24" x14ac:dyDescent="0.25">
      <c r="U113" s="35"/>
      <c r="V113" s="35"/>
      <c r="W113" s="35"/>
      <c r="X113" s="35"/>
    </row>
    <row r="114" spans="21:24" x14ac:dyDescent="0.25">
      <c r="U114" s="35"/>
      <c r="V114" s="35"/>
      <c r="W114" s="35"/>
      <c r="X114" s="35"/>
    </row>
    <row r="115" spans="21:24" x14ac:dyDescent="0.25">
      <c r="U115" s="35"/>
      <c r="V115" s="35"/>
      <c r="W115" s="35"/>
      <c r="X115" s="35"/>
    </row>
    <row r="116" spans="21:24" x14ac:dyDescent="0.25">
      <c r="U116" s="35"/>
      <c r="V116" s="35"/>
      <c r="W116" s="35"/>
      <c r="X116" s="35"/>
    </row>
    <row r="117" spans="21:24" x14ac:dyDescent="0.25">
      <c r="U117" s="35"/>
      <c r="V117" s="35"/>
      <c r="W117" s="35"/>
      <c r="X117" s="35"/>
    </row>
    <row r="118" spans="21:24" x14ac:dyDescent="0.25">
      <c r="U118" s="35"/>
      <c r="V118" s="35"/>
      <c r="W118" s="35"/>
      <c r="X118" s="35"/>
    </row>
    <row r="119" spans="21:24" x14ac:dyDescent="0.25">
      <c r="U119" s="35"/>
      <c r="V119" s="35"/>
      <c r="W119" s="35"/>
      <c r="X119" s="35"/>
    </row>
    <row r="120" spans="21:24" x14ac:dyDescent="0.25">
      <c r="U120" s="35"/>
      <c r="V120" s="35"/>
      <c r="W120" s="35"/>
      <c r="X120" s="35"/>
    </row>
    <row r="121" spans="21:24" x14ac:dyDescent="0.25">
      <c r="U121" s="35"/>
      <c r="V121" s="35"/>
      <c r="W121" s="35"/>
      <c r="X121" s="35"/>
    </row>
    <row r="122" spans="21:24" x14ac:dyDescent="0.25">
      <c r="U122" s="35"/>
      <c r="V122" s="35"/>
      <c r="W122" s="35"/>
      <c r="X122" s="35"/>
    </row>
    <row r="123" spans="21:24" x14ac:dyDescent="0.25">
      <c r="U123" s="35"/>
      <c r="V123" s="35"/>
      <c r="W123" s="35"/>
      <c r="X123" s="35"/>
    </row>
    <row r="124" spans="21:24" x14ac:dyDescent="0.25">
      <c r="U124" s="35"/>
      <c r="V124" s="35"/>
      <c r="W124" s="35"/>
      <c r="X124" s="35"/>
    </row>
    <row r="125" spans="21:24" x14ac:dyDescent="0.25">
      <c r="U125" s="35"/>
      <c r="V125" s="35"/>
      <c r="W125" s="35"/>
      <c r="X125" s="35"/>
    </row>
    <row r="126" spans="21:24" x14ac:dyDescent="0.25">
      <c r="U126" s="35"/>
      <c r="V126" s="35"/>
      <c r="W126" s="35"/>
      <c r="X126" s="35"/>
    </row>
    <row r="127" spans="21:24" x14ac:dyDescent="0.25">
      <c r="U127" s="35"/>
      <c r="V127" s="35"/>
      <c r="W127" s="35"/>
      <c r="X127" s="35"/>
    </row>
    <row r="128" spans="21:24" x14ac:dyDescent="0.25">
      <c r="U128" s="35"/>
      <c r="V128" s="35"/>
      <c r="W128" s="35"/>
      <c r="X128" s="35"/>
    </row>
    <row r="129" spans="21:24" x14ac:dyDescent="0.25">
      <c r="U129" s="35"/>
      <c r="V129" s="35"/>
      <c r="W129" s="35"/>
      <c r="X129" s="35"/>
    </row>
    <row r="130" spans="21:24" x14ac:dyDescent="0.25">
      <c r="U130" s="35"/>
      <c r="V130" s="35"/>
      <c r="W130" s="35"/>
      <c r="X130" s="35"/>
    </row>
    <row r="131" spans="21:24" x14ac:dyDescent="0.25">
      <c r="U131" s="35"/>
      <c r="V131" s="35"/>
      <c r="W131" s="35"/>
      <c r="X131" s="35"/>
    </row>
    <row r="132" spans="21:24" x14ac:dyDescent="0.25">
      <c r="U132" s="35"/>
      <c r="V132" s="35"/>
      <c r="W132" s="35"/>
      <c r="X132" s="35"/>
    </row>
    <row r="133" spans="21:24" x14ac:dyDescent="0.25">
      <c r="U133" s="35"/>
      <c r="V133" s="35"/>
      <c r="W133" s="35"/>
      <c r="X133" s="35"/>
    </row>
    <row r="134" spans="21:24" x14ac:dyDescent="0.25">
      <c r="U134" s="35"/>
      <c r="V134" s="35"/>
      <c r="W134" s="35"/>
      <c r="X134" s="35"/>
    </row>
    <row r="135" spans="21:24" x14ac:dyDescent="0.25">
      <c r="U135" s="35"/>
      <c r="V135" s="35"/>
      <c r="W135" s="35"/>
      <c r="X135" s="35"/>
    </row>
    <row r="136" spans="21:24" x14ac:dyDescent="0.25">
      <c r="U136" s="35"/>
      <c r="V136" s="35"/>
      <c r="W136" s="35"/>
      <c r="X136" s="35"/>
    </row>
    <row r="137" spans="21:24" x14ac:dyDescent="0.25">
      <c r="U137" s="35"/>
      <c r="V137" s="35"/>
      <c r="W137" s="35"/>
      <c r="X137" s="35"/>
    </row>
    <row r="138" spans="21:24" x14ac:dyDescent="0.25">
      <c r="U138" s="35"/>
      <c r="V138" s="35"/>
      <c r="W138" s="35"/>
      <c r="X138" s="35"/>
    </row>
    <row r="139" spans="21:24" x14ac:dyDescent="0.25">
      <c r="U139" s="35"/>
      <c r="V139" s="35"/>
      <c r="W139" s="35"/>
      <c r="X139" s="35"/>
    </row>
    <row r="140" spans="21:24" x14ac:dyDescent="0.25">
      <c r="U140" s="35"/>
      <c r="V140" s="35"/>
      <c r="W140" s="35"/>
      <c r="X140" s="35"/>
    </row>
    <row r="141" spans="21:24" x14ac:dyDescent="0.25">
      <c r="U141" s="35"/>
      <c r="V141" s="35"/>
      <c r="W141" s="35"/>
      <c r="X141" s="35"/>
    </row>
    <row r="142" spans="21:24" x14ac:dyDescent="0.25">
      <c r="U142" s="35"/>
      <c r="V142" s="35"/>
      <c r="W142" s="35"/>
      <c r="X142" s="35"/>
    </row>
    <row r="143" spans="21:24" x14ac:dyDescent="0.25">
      <c r="U143" s="35"/>
      <c r="V143" s="35"/>
      <c r="W143" s="35"/>
      <c r="X143" s="35"/>
    </row>
    <row r="144" spans="21:24" x14ac:dyDescent="0.25">
      <c r="U144" s="35"/>
      <c r="V144" s="35"/>
      <c r="W144" s="35"/>
      <c r="X144" s="35"/>
    </row>
    <row r="145" spans="21:24" x14ac:dyDescent="0.25">
      <c r="U145" s="35"/>
      <c r="V145" s="35"/>
      <c r="W145" s="35"/>
      <c r="X145" s="35"/>
    </row>
    <row r="146" spans="21:24" x14ac:dyDescent="0.25">
      <c r="U146" s="35"/>
      <c r="V146" s="35"/>
      <c r="W146" s="35"/>
      <c r="X146" s="35"/>
    </row>
    <row r="147" spans="21:24" x14ac:dyDescent="0.25">
      <c r="U147" s="35"/>
      <c r="V147" s="35"/>
      <c r="W147" s="35"/>
      <c r="X147" s="35"/>
    </row>
    <row r="148" spans="21:24" x14ac:dyDescent="0.25">
      <c r="U148" s="35"/>
      <c r="V148" s="35"/>
      <c r="W148" s="35"/>
      <c r="X148" s="35"/>
    </row>
    <row r="149" spans="21:24" x14ac:dyDescent="0.25">
      <c r="U149" s="35"/>
      <c r="V149" s="35"/>
      <c r="W149" s="35"/>
      <c r="X149" s="35"/>
    </row>
    <row r="150" spans="21:24" x14ac:dyDescent="0.25">
      <c r="U150" s="35"/>
      <c r="V150" s="35"/>
      <c r="W150" s="35"/>
      <c r="X150" s="35"/>
    </row>
    <row r="151" spans="21:24" x14ac:dyDescent="0.25">
      <c r="U151" s="35"/>
      <c r="V151" s="35"/>
      <c r="W151" s="35"/>
      <c r="X151" s="35"/>
    </row>
    <row r="152" spans="21:24" x14ac:dyDescent="0.25">
      <c r="U152" s="35"/>
      <c r="V152" s="35"/>
      <c r="W152" s="35"/>
      <c r="X152" s="35"/>
    </row>
    <row r="153" spans="21:24" x14ac:dyDescent="0.25">
      <c r="U153" s="35"/>
      <c r="V153" s="35"/>
      <c r="W153" s="35"/>
      <c r="X153" s="35"/>
    </row>
    <row r="154" spans="21:24" x14ac:dyDescent="0.25">
      <c r="U154" s="35"/>
      <c r="V154" s="35"/>
      <c r="W154" s="35"/>
      <c r="X154" s="35"/>
    </row>
    <row r="155" spans="21:24" x14ac:dyDescent="0.25">
      <c r="U155" s="35"/>
      <c r="V155" s="35"/>
      <c r="W155" s="35"/>
      <c r="X155" s="35"/>
    </row>
    <row r="156" spans="21:24" x14ac:dyDescent="0.25">
      <c r="U156" s="35"/>
      <c r="V156" s="35"/>
      <c r="W156" s="35"/>
      <c r="X156" s="35"/>
    </row>
    <row r="157" spans="21:24" x14ac:dyDescent="0.25">
      <c r="U157" s="35"/>
      <c r="V157" s="35"/>
      <c r="W157" s="35"/>
      <c r="X157" s="35"/>
    </row>
    <row r="158" spans="21:24" x14ac:dyDescent="0.25">
      <c r="U158" s="35"/>
      <c r="V158" s="35"/>
      <c r="W158" s="35"/>
      <c r="X158" s="35"/>
    </row>
    <row r="159" spans="21:24" x14ac:dyDescent="0.25">
      <c r="U159" s="35"/>
      <c r="V159" s="35"/>
      <c r="W159" s="35"/>
      <c r="X159" s="35"/>
    </row>
    <row r="160" spans="21:24" x14ac:dyDescent="0.25">
      <c r="U160" s="35"/>
      <c r="V160" s="35"/>
      <c r="W160" s="35"/>
      <c r="X160" s="35"/>
    </row>
    <row r="161" spans="21:24" x14ac:dyDescent="0.25">
      <c r="U161" s="35"/>
      <c r="V161" s="35"/>
      <c r="W161" s="35"/>
      <c r="X161" s="35"/>
    </row>
  </sheetData>
  <mergeCells count="1">
    <mergeCell ref="B1:H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20</vt:i4>
      </vt:variant>
    </vt:vector>
  </HeadingPairs>
  <TitlesOfParts>
    <vt:vector size="20" baseType="lpstr">
      <vt:lpstr>table11</vt:lpstr>
      <vt:lpstr>table17</vt:lpstr>
      <vt:lpstr>table33</vt:lpstr>
      <vt:lpstr>table38</vt:lpstr>
      <vt:lpstr>table42</vt:lpstr>
      <vt:lpstr>table76</vt:lpstr>
      <vt:lpstr>table80_total</vt:lpstr>
      <vt:lpstr>table80_uni</vt:lpstr>
      <vt:lpstr>table80_pluri</vt:lpstr>
      <vt:lpstr>table101_def</vt:lpstr>
      <vt:lpstr>table115</vt:lpstr>
      <vt:lpstr>table117</vt:lpstr>
      <vt:lpstr>table121</vt:lpstr>
      <vt:lpstr>table125</vt:lpstr>
      <vt:lpstr>table134</vt:lpstr>
      <vt:lpstr>table136</vt:lpstr>
      <vt:lpstr>table151</vt:lpstr>
      <vt:lpstr>table190</vt:lpstr>
      <vt:lpstr>table205</vt:lpstr>
      <vt:lpstr>table208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joana</cp:lastModifiedBy>
  <dcterms:created xsi:type="dcterms:W3CDTF">2023-06-20T14:39:00Z</dcterms:created>
  <dcterms:modified xsi:type="dcterms:W3CDTF">2023-07-05T11:43:36Z</dcterms:modified>
</cp:coreProperties>
</file>