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M\Desktop\Proyecto RM\2-Programa ejecutable\JPTR scenes\Modification Template\MaterialTestRenderResources\"/>
    </mc:Choice>
  </mc:AlternateContent>
  <xr:revisionPtr revIDLastSave="0" documentId="13_ncr:1_{ACF77F2C-826C-4FFE-B6AD-953146AA6D79}" xr6:coauthVersionLast="36" xr6:coauthVersionMax="36" xr10:uidLastSave="{00000000-0000-0000-0000-000000000000}"/>
  <bookViews>
    <workbookView xWindow="0" yWindow="0" windowWidth="38400" windowHeight="17730" xr2:uid="{9B445489-884F-4BE8-B611-4D6DA5FAEBD1}"/>
  </bookViews>
  <sheets>
    <sheet name="Suelo final" sheetId="3" r:id="rId1"/>
    <sheet name="Pared del fondo Final" sheetId="5" r:id="rId2"/>
    <sheet name="suelo" sheetId="2" r:id="rId3"/>
    <sheet name="Pared del fondo original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3" l="1"/>
  <c r="H22" i="3"/>
  <c r="H19" i="3"/>
  <c r="H16" i="3"/>
  <c r="H13" i="3"/>
  <c r="H10" i="3"/>
  <c r="H7" i="3"/>
  <c r="H49" i="3"/>
  <c r="H46" i="3"/>
  <c r="H43" i="3"/>
  <c r="H40" i="3"/>
  <c r="H37" i="3"/>
  <c r="H34" i="3"/>
  <c r="H31" i="3"/>
  <c r="H55" i="3"/>
  <c r="H58" i="3"/>
  <c r="H61" i="3"/>
  <c r="H64" i="3"/>
  <c r="H67" i="3"/>
  <c r="H70" i="3"/>
  <c r="H73" i="3"/>
  <c r="O73" i="3" l="1"/>
  <c r="O70" i="3"/>
  <c r="O67" i="3"/>
  <c r="O64" i="3"/>
  <c r="O61" i="3"/>
  <c r="O58" i="3"/>
  <c r="O55" i="3"/>
  <c r="O49" i="3"/>
  <c r="O46" i="3"/>
  <c r="O43" i="3"/>
  <c r="O40" i="3"/>
  <c r="O37" i="3"/>
  <c r="O34" i="3"/>
  <c r="O31" i="3"/>
  <c r="O10" i="3"/>
  <c r="O13" i="3"/>
  <c r="O16" i="3"/>
  <c r="O19" i="3"/>
  <c r="O22" i="3"/>
  <c r="O25" i="3"/>
  <c r="O7" i="3"/>
  <c r="N169" i="5"/>
  <c r="N166" i="5"/>
  <c r="N163" i="5"/>
  <c r="N160" i="5"/>
  <c r="N157" i="5"/>
  <c r="N154" i="5"/>
  <c r="N151" i="5"/>
  <c r="N145" i="5"/>
  <c r="N142" i="5"/>
  <c r="N139" i="5"/>
  <c r="N136" i="5"/>
  <c r="N133" i="5"/>
  <c r="N130" i="5"/>
  <c r="N127" i="5"/>
  <c r="N121" i="5"/>
  <c r="N118" i="5"/>
  <c r="N115" i="5"/>
  <c r="N112" i="5"/>
  <c r="N109" i="5"/>
  <c r="N106" i="5"/>
  <c r="N103" i="5"/>
  <c r="N97" i="5"/>
  <c r="N94" i="5"/>
  <c r="N91" i="5"/>
  <c r="N88" i="5"/>
  <c r="N85" i="5"/>
  <c r="N82" i="5"/>
  <c r="N79" i="5"/>
  <c r="N73" i="5"/>
  <c r="N70" i="5"/>
  <c r="N67" i="5"/>
  <c r="N64" i="5"/>
  <c r="N61" i="5"/>
  <c r="N58" i="5"/>
  <c r="N55" i="5"/>
  <c r="N49" i="5"/>
  <c r="N46" i="5"/>
  <c r="N43" i="5"/>
  <c r="N40" i="5"/>
  <c r="N37" i="5"/>
  <c r="N34" i="5"/>
  <c r="N31" i="5"/>
  <c r="N10" i="5"/>
  <c r="N13" i="5"/>
  <c r="N16" i="5"/>
  <c r="N19" i="5"/>
  <c r="N22" i="5"/>
  <c r="N25" i="5"/>
  <c r="N7" i="5"/>
  <c r="H7" i="5" s="1"/>
  <c r="L169" i="5"/>
  <c r="L166" i="5"/>
  <c r="L163" i="5"/>
  <c r="L160" i="5"/>
  <c r="L157" i="5"/>
  <c r="L154" i="5"/>
  <c r="L151" i="5"/>
  <c r="L145" i="5"/>
  <c r="L142" i="5"/>
  <c r="L139" i="5"/>
  <c r="L136" i="5"/>
  <c r="L133" i="5"/>
  <c r="L130" i="5"/>
  <c r="L127" i="5"/>
  <c r="L121" i="5"/>
  <c r="L118" i="5"/>
  <c r="L115" i="5"/>
  <c r="L112" i="5"/>
  <c r="L109" i="5"/>
  <c r="L106" i="5"/>
  <c r="L103" i="5"/>
  <c r="L97" i="5"/>
  <c r="L94" i="5"/>
  <c r="L91" i="5"/>
  <c r="L88" i="5"/>
  <c r="L85" i="5"/>
  <c r="L82" i="5"/>
  <c r="L79" i="5"/>
  <c r="L73" i="5"/>
  <c r="L70" i="5"/>
  <c r="L67" i="5"/>
  <c r="L64" i="5"/>
  <c r="L61" i="5"/>
  <c r="L58" i="5"/>
  <c r="L55" i="5"/>
  <c r="L34" i="5"/>
  <c r="L37" i="5"/>
  <c r="L40" i="5"/>
  <c r="L43" i="5"/>
  <c r="L46" i="5"/>
  <c r="L49" i="5"/>
  <c r="L31" i="5"/>
  <c r="H31" i="5"/>
  <c r="H34" i="5"/>
  <c r="H10" i="5"/>
  <c r="B55" i="5"/>
  <c r="B79" i="5" s="1"/>
  <c r="F31" i="5"/>
  <c r="F34" i="5" s="1"/>
  <c r="F37" i="5" s="1"/>
  <c r="F40" i="5" s="1"/>
  <c r="F43" i="5" s="1"/>
  <c r="F46" i="5" s="1"/>
  <c r="F49" i="5" s="1"/>
  <c r="D31" i="5"/>
  <c r="D34" i="5" s="1"/>
  <c r="D37" i="5" s="1"/>
  <c r="D40" i="5" s="1"/>
  <c r="D43" i="5" s="1"/>
  <c r="D46" i="5" s="1"/>
  <c r="D49" i="5" s="1"/>
  <c r="B31" i="5"/>
  <c r="B34" i="5" s="1"/>
  <c r="B37" i="5" s="1"/>
  <c r="B40" i="5" s="1"/>
  <c r="B43" i="5" s="1"/>
  <c r="B46" i="5" s="1"/>
  <c r="B49" i="5" s="1"/>
  <c r="F30" i="5"/>
  <c r="F54" i="5" s="1"/>
  <c r="D30" i="5"/>
  <c r="D54" i="5" s="1"/>
  <c r="B30" i="5"/>
  <c r="B33" i="5" s="1"/>
  <c r="B36" i="5" s="1"/>
  <c r="B39" i="5" s="1"/>
  <c r="B42" i="5" s="1"/>
  <c r="B45" i="5" s="1"/>
  <c r="B48" i="5" s="1"/>
  <c r="F16" i="5"/>
  <c r="F19" i="5" s="1"/>
  <c r="F22" i="5" s="1"/>
  <c r="F25" i="5" s="1"/>
  <c r="F13" i="5"/>
  <c r="F12" i="5"/>
  <c r="F15" i="5" s="1"/>
  <c r="F18" i="5" s="1"/>
  <c r="F21" i="5" s="1"/>
  <c r="F24" i="5" s="1"/>
  <c r="L10" i="5"/>
  <c r="F10" i="5"/>
  <c r="D10" i="5"/>
  <c r="D13" i="5" s="1"/>
  <c r="D16" i="5" s="1"/>
  <c r="D19" i="5" s="1"/>
  <c r="D22" i="5" s="1"/>
  <c r="D25" i="5" s="1"/>
  <c r="B10" i="5"/>
  <c r="B13" i="5" s="1"/>
  <c r="B16" i="5" s="1"/>
  <c r="B19" i="5" s="1"/>
  <c r="B22" i="5" s="1"/>
  <c r="B25" i="5" s="1"/>
  <c r="F9" i="5"/>
  <c r="D9" i="5"/>
  <c r="D12" i="5" s="1"/>
  <c r="D15" i="5" s="1"/>
  <c r="D18" i="5" s="1"/>
  <c r="D21" i="5" s="1"/>
  <c r="D24" i="5" s="1"/>
  <c r="B9" i="5"/>
  <c r="B12" i="5" s="1"/>
  <c r="B15" i="5" s="1"/>
  <c r="B18" i="5" s="1"/>
  <c r="B21" i="5" s="1"/>
  <c r="B24" i="5" s="1"/>
  <c r="F55" i="4"/>
  <c r="F58" i="4" s="1"/>
  <c r="F61" i="4" s="1"/>
  <c r="F64" i="4" s="1"/>
  <c r="F67" i="4" s="1"/>
  <c r="F70" i="4" s="1"/>
  <c r="F73" i="4" s="1"/>
  <c r="F36" i="4"/>
  <c r="F39" i="4" s="1"/>
  <c r="F42" i="4" s="1"/>
  <c r="F45" i="4" s="1"/>
  <c r="F48" i="4" s="1"/>
  <c r="F33" i="4"/>
  <c r="D33" i="4"/>
  <c r="D36" i="4" s="1"/>
  <c r="D39" i="4" s="1"/>
  <c r="D42" i="4" s="1"/>
  <c r="D45" i="4" s="1"/>
  <c r="D48" i="4" s="1"/>
  <c r="H31" i="4"/>
  <c r="H34" i="4" s="1"/>
  <c r="H37" i="4" s="1"/>
  <c r="H40" i="4" s="1"/>
  <c r="H43" i="4" s="1"/>
  <c r="H46" i="4" s="1"/>
  <c r="H49" i="4" s="1"/>
  <c r="F31" i="4"/>
  <c r="F34" i="4" s="1"/>
  <c r="F37" i="4" s="1"/>
  <c r="F40" i="4" s="1"/>
  <c r="F43" i="4" s="1"/>
  <c r="F46" i="4" s="1"/>
  <c r="F49" i="4" s="1"/>
  <c r="D31" i="4"/>
  <c r="D55" i="4" s="1"/>
  <c r="B31" i="4"/>
  <c r="B55" i="4" s="1"/>
  <c r="F30" i="4"/>
  <c r="F54" i="4" s="1"/>
  <c r="D30" i="4"/>
  <c r="D54" i="4" s="1"/>
  <c r="B30" i="4"/>
  <c r="B54" i="4" s="1"/>
  <c r="D16" i="4"/>
  <c r="D19" i="4" s="1"/>
  <c r="D22" i="4" s="1"/>
  <c r="D25" i="4" s="1"/>
  <c r="D13" i="4"/>
  <c r="B13" i="4"/>
  <c r="B16" i="4" s="1"/>
  <c r="B19" i="4" s="1"/>
  <c r="B22" i="4" s="1"/>
  <c r="B25" i="4" s="1"/>
  <c r="D12" i="4"/>
  <c r="D15" i="4" s="1"/>
  <c r="D18" i="4" s="1"/>
  <c r="D21" i="4" s="1"/>
  <c r="D24" i="4" s="1"/>
  <c r="H10" i="4"/>
  <c r="H13" i="4" s="1"/>
  <c r="H16" i="4" s="1"/>
  <c r="H19" i="4" s="1"/>
  <c r="H22" i="4" s="1"/>
  <c r="H25" i="4" s="1"/>
  <c r="F10" i="4"/>
  <c r="F13" i="4" s="1"/>
  <c r="F16" i="4" s="1"/>
  <c r="F19" i="4" s="1"/>
  <c r="F22" i="4" s="1"/>
  <c r="F25" i="4" s="1"/>
  <c r="D10" i="4"/>
  <c r="B10" i="4"/>
  <c r="F9" i="4"/>
  <c r="F12" i="4" s="1"/>
  <c r="F15" i="4" s="1"/>
  <c r="F18" i="4" s="1"/>
  <c r="F21" i="4" s="1"/>
  <c r="F24" i="4" s="1"/>
  <c r="D9" i="4"/>
  <c r="B9" i="4"/>
  <c r="B12" i="4" s="1"/>
  <c r="B15" i="4" s="1"/>
  <c r="B18" i="4" s="1"/>
  <c r="B21" i="4" s="1"/>
  <c r="B24" i="4" s="1"/>
  <c r="B73" i="2"/>
  <c r="D34" i="3"/>
  <c r="D37" i="3" s="1"/>
  <c r="D40" i="3" s="1"/>
  <c r="D43" i="3" s="1"/>
  <c r="D46" i="3" s="1"/>
  <c r="D49" i="3" s="1"/>
  <c r="J31" i="3"/>
  <c r="J55" i="3" s="1"/>
  <c r="J58" i="3" s="1"/>
  <c r="J61" i="3" s="1"/>
  <c r="J64" i="3" s="1"/>
  <c r="J67" i="3" s="1"/>
  <c r="J70" i="3" s="1"/>
  <c r="J73" i="3" s="1"/>
  <c r="F31" i="3"/>
  <c r="F55" i="3" s="1"/>
  <c r="F58" i="3" s="1"/>
  <c r="F61" i="3" s="1"/>
  <c r="F64" i="3" s="1"/>
  <c r="F67" i="3" s="1"/>
  <c r="F70" i="3" s="1"/>
  <c r="F73" i="3" s="1"/>
  <c r="D31" i="3"/>
  <c r="D55" i="3" s="1"/>
  <c r="D58" i="3" s="1"/>
  <c r="D61" i="3" s="1"/>
  <c r="D64" i="3" s="1"/>
  <c r="D67" i="3" s="1"/>
  <c r="D70" i="3" s="1"/>
  <c r="D73" i="3" s="1"/>
  <c r="F30" i="3"/>
  <c r="F54" i="3" s="1"/>
  <c r="F57" i="3" s="1"/>
  <c r="F60" i="3" s="1"/>
  <c r="F63" i="3" s="1"/>
  <c r="F66" i="3" s="1"/>
  <c r="F69" i="3" s="1"/>
  <c r="F72" i="3" s="1"/>
  <c r="D30" i="3"/>
  <c r="D54" i="3" s="1"/>
  <c r="D57" i="3" s="1"/>
  <c r="D60" i="3" s="1"/>
  <c r="D63" i="3" s="1"/>
  <c r="D66" i="3" s="1"/>
  <c r="D69" i="3" s="1"/>
  <c r="D72" i="3" s="1"/>
  <c r="B30" i="3"/>
  <c r="B54" i="3" s="1"/>
  <c r="B57" i="3" s="1"/>
  <c r="B60" i="3" s="1"/>
  <c r="B63" i="3" s="1"/>
  <c r="B66" i="3" s="1"/>
  <c r="B69" i="3" s="1"/>
  <c r="B72" i="3" s="1"/>
  <c r="D13" i="3"/>
  <c r="D16" i="3" s="1"/>
  <c r="D19" i="3" s="1"/>
  <c r="D22" i="3" s="1"/>
  <c r="D25" i="3" s="1"/>
  <c r="J10" i="3"/>
  <c r="J13" i="3" s="1"/>
  <c r="J16" i="3" s="1"/>
  <c r="J19" i="3" s="1"/>
  <c r="J22" i="3" s="1"/>
  <c r="J25" i="3" s="1"/>
  <c r="F10" i="3"/>
  <c r="F13" i="3" s="1"/>
  <c r="F16" i="3" s="1"/>
  <c r="F19" i="3" s="1"/>
  <c r="F22" i="3" s="1"/>
  <c r="F25" i="3" s="1"/>
  <c r="D10" i="3"/>
  <c r="B10" i="3"/>
  <c r="B13" i="3" s="1"/>
  <c r="B16" i="3" s="1"/>
  <c r="B19" i="3" s="1"/>
  <c r="B22" i="3" s="1"/>
  <c r="B25" i="3" s="1"/>
  <c r="F9" i="3"/>
  <c r="F12" i="3" s="1"/>
  <c r="F15" i="3" s="1"/>
  <c r="F18" i="3" s="1"/>
  <c r="F21" i="3" s="1"/>
  <c r="F24" i="3" s="1"/>
  <c r="D9" i="3"/>
  <c r="D12" i="3" s="1"/>
  <c r="D15" i="3" s="1"/>
  <c r="D18" i="3" s="1"/>
  <c r="D21" i="3" s="1"/>
  <c r="D24" i="3" s="1"/>
  <c r="B9" i="3"/>
  <c r="B12" i="3" s="1"/>
  <c r="B15" i="3" s="1"/>
  <c r="B18" i="3" s="1"/>
  <c r="B21" i="3" s="1"/>
  <c r="B24" i="3" s="1"/>
  <c r="F7" i="3"/>
  <c r="B7" i="3"/>
  <c r="B31" i="3" s="1"/>
  <c r="F7" i="2"/>
  <c r="F31" i="2" s="1"/>
  <c r="F34" i="2" s="1"/>
  <c r="F37" i="2" s="1"/>
  <c r="F40" i="2" s="1"/>
  <c r="F43" i="2" s="1"/>
  <c r="F46" i="2" s="1"/>
  <c r="F49" i="2" s="1"/>
  <c r="B55" i="2"/>
  <c r="B31" i="2"/>
  <c r="B7" i="2"/>
  <c r="B10" i="2" s="1"/>
  <c r="B13" i="2" s="1"/>
  <c r="B16" i="2" s="1"/>
  <c r="B19" i="2" s="1"/>
  <c r="B22" i="2" s="1"/>
  <c r="B25" i="2" s="1"/>
  <c r="H10" i="2"/>
  <c r="H13" i="2" s="1"/>
  <c r="H16" i="2" s="1"/>
  <c r="H19" i="2" s="1"/>
  <c r="H22" i="2" s="1"/>
  <c r="H25" i="2" s="1"/>
  <c r="H31" i="2" s="1"/>
  <c r="H34" i="2" s="1"/>
  <c r="H37" i="2" s="1"/>
  <c r="H40" i="2" s="1"/>
  <c r="H43" i="2" s="1"/>
  <c r="H46" i="2" s="1"/>
  <c r="H49" i="2" s="1"/>
  <c r="H55" i="2" s="1"/>
  <c r="H58" i="2" s="1"/>
  <c r="H61" i="2" s="1"/>
  <c r="H64" i="2" s="1"/>
  <c r="H67" i="2" s="1"/>
  <c r="H70" i="2" s="1"/>
  <c r="H73" i="2" s="1"/>
  <c r="D54" i="2"/>
  <c r="D57" i="2" s="1"/>
  <c r="D60" i="2" s="1"/>
  <c r="D63" i="2" s="1"/>
  <c r="D66" i="2" s="1"/>
  <c r="D69" i="2" s="1"/>
  <c r="D72" i="2" s="1"/>
  <c r="F54" i="2"/>
  <c r="F57" i="2" s="1"/>
  <c r="F60" i="2" s="1"/>
  <c r="F63" i="2" s="1"/>
  <c r="F66" i="2" s="1"/>
  <c r="F69" i="2" s="1"/>
  <c r="F72" i="2" s="1"/>
  <c r="J31" i="2"/>
  <c r="J34" i="2" s="1"/>
  <c r="J37" i="2" s="1"/>
  <c r="J40" i="2" s="1"/>
  <c r="J43" i="2" s="1"/>
  <c r="J46" i="2" s="1"/>
  <c r="J49" i="2" s="1"/>
  <c r="J13" i="2"/>
  <c r="J16" i="2" s="1"/>
  <c r="J19" i="2" s="1"/>
  <c r="J22" i="2" s="1"/>
  <c r="J25" i="2" s="1"/>
  <c r="J10" i="2"/>
  <c r="F30" i="2"/>
  <c r="D30" i="2"/>
  <c r="D31" i="2"/>
  <c r="D34" i="2" s="1"/>
  <c r="D37" i="2" s="1"/>
  <c r="D40" i="2" s="1"/>
  <c r="D43" i="2" s="1"/>
  <c r="D46" i="2" s="1"/>
  <c r="D49" i="2" s="1"/>
  <c r="B30" i="2"/>
  <c r="B54" i="2" s="1"/>
  <c r="B57" i="2" s="1"/>
  <c r="B60" i="2" s="1"/>
  <c r="B63" i="2" s="1"/>
  <c r="B66" i="2" s="1"/>
  <c r="B69" i="2" s="1"/>
  <c r="B72" i="2" s="1"/>
  <c r="F10" i="2"/>
  <c r="F13" i="2" s="1"/>
  <c r="F16" i="2" s="1"/>
  <c r="F19" i="2" s="1"/>
  <c r="F22" i="2" s="1"/>
  <c r="F25" i="2" s="1"/>
  <c r="D10" i="2"/>
  <c r="D13" i="2" s="1"/>
  <c r="D16" i="2" s="1"/>
  <c r="D19" i="2" s="1"/>
  <c r="D22" i="2" s="1"/>
  <c r="D25" i="2" s="1"/>
  <c r="F9" i="2"/>
  <c r="F12" i="2" s="1"/>
  <c r="F15" i="2" s="1"/>
  <c r="F18" i="2" s="1"/>
  <c r="F21" i="2" s="1"/>
  <c r="F24" i="2" s="1"/>
  <c r="D9" i="2"/>
  <c r="D12" i="2" s="1"/>
  <c r="D15" i="2" s="1"/>
  <c r="D18" i="2" s="1"/>
  <c r="D21" i="2" s="1"/>
  <c r="D24" i="2" s="1"/>
  <c r="B9" i="2"/>
  <c r="B12" i="2" s="1"/>
  <c r="B15" i="2" s="1"/>
  <c r="B18" i="2" s="1"/>
  <c r="B21" i="2" s="1"/>
  <c r="B24" i="2" s="1"/>
  <c r="H103" i="5" l="1"/>
  <c r="H61" i="5"/>
  <c r="H55" i="5"/>
  <c r="H58" i="5"/>
  <c r="H37" i="5"/>
  <c r="F78" i="5"/>
  <c r="F57" i="5"/>
  <c r="F60" i="5" s="1"/>
  <c r="F63" i="5" s="1"/>
  <c r="F66" i="5" s="1"/>
  <c r="F69" i="5" s="1"/>
  <c r="F72" i="5" s="1"/>
  <c r="B103" i="5"/>
  <c r="B82" i="5"/>
  <c r="B85" i="5" s="1"/>
  <c r="B88" i="5" s="1"/>
  <c r="B91" i="5" s="1"/>
  <c r="B94" i="5" s="1"/>
  <c r="B97" i="5" s="1"/>
  <c r="H64" i="5"/>
  <c r="D78" i="5"/>
  <c r="D57" i="5"/>
  <c r="D60" i="5" s="1"/>
  <c r="D63" i="5" s="1"/>
  <c r="D66" i="5" s="1"/>
  <c r="D69" i="5" s="1"/>
  <c r="D72" i="5" s="1"/>
  <c r="L13" i="5"/>
  <c r="H13" i="5" s="1"/>
  <c r="F33" i="5"/>
  <c r="F36" i="5" s="1"/>
  <c r="F39" i="5" s="1"/>
  <c r="F42" i="5" s="1"/>
  <c r="F45" i="5" s="1"/>
  <c r="F48" i="5" s="1"/>
  <c r="D55" i="5"/>
  <c r="D33" i="5"/>
  <c r="D36" i="5" s="1"/>
  <c r="D39" i="5" s="1"/>
  <c r="D42" i="5" s="1"/>
  <c r="D45" i="5" s="1"/>
  <c r="D48" i="5" s="1"/>
  <c r="F55" i="5"/>
  <c r="B54" i="5"/>
  <c r="B58" i="5"/>
  <c r="B61" i="5" s="1"/>
  <c r="B64" i="5" s="1"/>
  <c r="B67" i="5" s="1"/>
  <c r="B70" i="5" s="1"/>
  <c r="B73" i="5" s="1"/>
  <c r="D78" i="4"/>
  <c r="D57" i="4"/>
  <c r="D60" i="4" s="1"/>
  <c r="D63" i="4" s="1"/>
  <c r="D66" i="4" s="1"/>
  <c r="D69" i="4" s="1"/>
  <c r="D72" i="4" s="1"/>
  <c r="B79" i="4"/>
  <c r="B58" i="4"/>
  <c r="B61" i="4" s="1"/>
  <c r="B64" i="4" s="1"/>
  <c r="B67" i="4" s="1"/>
  <c r="B70" i="4" s="1"/>
  <c r="B73" i="4" s="1"/>
  <c r="F78" i="4"/>
  <c r="F57" i="4"/>
  <c r="F60" i="4" s="1"/>
  <c r="F63" i="4" s="1"/>
  <c r="F66" i="4" s="1"/>
  <c r="F69" i="4" s="1"/>
  <c r="F72" i="4" s="1"/>
  <c r="D58" i="4"/>
  <c r="D61" i="4" s="1"/>
  <c r="D64" i="4" s="1"/>
  <c r="D67" i="4" s="1"/>
  <c r="D70" i="4" s="1"/>
  <c r="D73" i="4" s="1"/>
  <c r="D79" i="4"/>
  <c r="B57" i="4"/>
  <c r="B60" i="4" s="1"/>
  <c r="B63" i="4" s="1"/>
  <c r="B66" i="4" s="1"/>
  <c r="B69" i="4" s="1"/>
  <c r="B72" i="4" s="1"/>
  <c r="B78" i="4"/>
  <c r="B33" i="4"/>
  <c r="B36" i="4" s="1"/>
  <c r="B39" i="4" s="1"/>
  <c r="B42" i="4" s="1"/>
  <c r="B45" i="4" s="1"/>
  <c r="B48" i="4" s="1"/>
  <c r="H55" i="4"/>
  <c r="F79" i="4"/>
  <c r="B34" i="4"/>
  <c r="B37" i="4" s="1"/>
  <c r="B40" i="4" s="1"/>
  <c r="B43" i="4" s="1"/>
  <c r="B46" i="4" s="1"/>
  <c r="B49" i="4" s="1"/>
  <c r="D34" i="4"/>
  <c r="D37" i="4" s="1"/>
  <c r="D40" i="4" s="1"/>
  <c r="D43" i="4" s="1"/>
  <c r="D46" i="4" s="1"/>
  <c r="D49" i="4" s="1"/>
  <c r="B55" i="3"/>
  <c r="B58" i="3" s="1"/>
  <c r="B61" i="3" s="1"/>
  <c r="B64" i="3" s="1"/>
  <c r="B67" i="3" s="1"/>
  <c r="B70" i="3" s="1"/>
  <c r="B34" i="3"/>
  <c r="B37" i="3" s="1"/>
  <c r="B40" i="3" s="1"/>
  <c r="B43" i="3" s="1"/>
  <c r="B46" i="3" s="1"/>
  <c r="B49" i="3" s="1"/>
  <c r="F34" i="3"/>
  <c r="F37" i="3" s="1"/>
  <c r="F40" i="3" s="1"/>
  <c r="F43" i="3" s="1"/>
  <c r="F46" i="3" s="1"/>
  <c r="F49" i="3" s="1"/>
  <c r="J34" i="3"/>
  <c r="J37" i="3" s="1"/>
  <c r="J40" i="3" s="1"/>
  <c r="J43" i="3" s="1"/>
  <c r="J46" i="3" s="1"/>
  <c r="J49" i="3" s="1"/>
  <c r="B33" i="3"/>
  <c r="B36" i="3" s="1"/>
  <c r="B39" i="3" s="1"/>
  <c r="B42" i="3" s="1"/>
  <c r="B45" i="3" s="1"/>
  <c r="B48" i="3" s="1"/>
  <c r="D33" i="3"/>
  <c r="D36" i="3" s="1"/>
  <c r="D39" i="3" s="1"/>
  <c r="D42" i="3" s="1"/>
  <c r="D45" i="3" s="1"/>
  <c r="D48" i="3" s="1"/>
  <c r="F33" i="3"/>
  <c r="F36" i="3" s="1"/>
  <c r="F39" i="3" s="1"/>
  <c r="F42" i="3" s="1"/>
  <c r="F45" i="3" s="1"/>
  <c r="F48" i="3" s="1"/>
  <c r="F55" i="2"/>
  <c r="F58" i="2" s="1"/>
  <c r="F61" i="2" s="1"/>
  <c r="F64" i="2" s="1"/>
  <c r="F67" i="2" s="1"/>
  <c r="F70" i="2" s="1"/>
  <c r="F73" i="2" s="1"/>
  <c r="B34" i="2"/>
  <c r="B37" i="2" s="1"/>
  <c r="B40" i="2" s="1"/>
  <c r="B43" i="2" s="1"/>
  <c r="B46" i="2" s="1"/>
  <c r="B49" i="2" s="1"/>
  <c r="J55" i="2"/>
  <c r="J58" i="2" s="1"/>
  <c r="J61" i="2" s="1"/>
  <c r="J64" i="2" s="1"/>
  <c r="J67" i="2" s="1"/>
  <c r="J70" i="2" s="1"/>
  <c r="J73" i="2" s="1"/>
  <c r="D55" i="2"/>
  <c r="D58" i="2" s="1"/>
  <c r="D61" i="2" s="1"/>
  <c r="D64" i="2" s="1"/>
  <c r="D67" i="2" s="1"/>
  <c r="D70" i="2" s="1"/>
  <c r="D73" i="2" s="1"/>
  <c r="B33" i="2"/>
  <c r="B36" i="2" s="1"/>
  <c r="B39" i="2" s="1"/>
  <c r="B42" i="2" s="1"/>
  <c r="B45" i="2" s="1"/>
  <c r="B48" i="2" s="1"/>
  <c r="D33" i="2"/>
  <c r="D36" i="2" s="1"/>
  <c r="D39" i="2" s="1"/>
  <c r="D42" i="2" s="1"/>
  <c r="D45" i="2" s="1"/>
  <c r="D48" i="2" s="1"/>
  <c r="F33" i="2"/>
  <c r="F36" i="2" s="1"/>
  <c r="F39" i="2" s="1"/>
  <c r="F42" i="2" s="1"/>
  <c r="F45" i="2" s="1"/>
  <c r="F48" i="2" s="1"/>
  <c r="H79" i="5" l="1"/>
  <c r="H40" i="5"/>
  <c r="B78" i="5"/>
  <c r="B57" i="5"/>
  <c r="B60" i="5" s="1"/>
  <c r="B63" i="5" s="1"/>
  <c r="B66" i="5" s="1"/>
  <c r="B69" i="5" s="1"/>
  <c r="B72" i="5" s="1"/>
  <c r="L16" i="5"/>
  <c r="H16" i="5" s="1"/>
  <c r="F79" i="5"/>
  <c r="F58" i="5"/>
  <c r="F61" i="5" s="1"/>
  <c r="F64" i="5" s="1"/>
  <c r="F67" i="5" s="1"/>
  <c r="F70" i="5" s="1"/>
  <c r="F73" i="5" s="1"/>
  <c r="H67" i="5"/>
  <c r="D58" i="5"/>
  <c r="D61" i="5" s="1"/>
  <c r="D64" i="5" s="1"/>
  <c r="D67" i="5" s="1"/>
  <c r="D70" i="5" s="1"/>
  <c r="D73" i="5" s="1"/>
  <c r="D79" i="5"/>
  <c r="F102" i="5"/>
  <c r="F81" i="5"/>
  <c r="F84" i="5" s="1"/>
  <c r="F87" i="5" s="1"/>
  <c r="F90" i="5" s="1"/>
  <c r="F93" i="5" s="1"/>
  <c r="F96" i="5" s="1"/>
  <c r="B127" i="5"/>
  <c r="B106" i="5"/>
  <c r="B109" i="5" s="1"/>
  <c r="B112" i="5" s="1"/>
  <c r="B115" i="5" s="1"/>
  <c r="B118" i="5" s="1"/>
  <c r="B121" i="5" s="1"/>
  <c r="D102" i="5"/>
  <c r="D81" i="5"/>
  <c r="D84" i="5" s="1"/>
  <c r="D87" i="5" s="1"/>
  <c r="D90" i="5" s="1"/>
  <c r="D93" i="5" s="1"/>
  <c r="D96" i="5" s="1"/>
  <c r="D82" i="4"/>
  <c r="D85" i="4" s="1"/>
  <c r="D88" i="4" s="1"/>
  <c r="D91" i="4" s="1"/>
  <c r="D94" i="4" s="1"/>
  <c r="D97" i="4" s="1"/>
  <c r="D103" i="4"/>
  <c r="F103" i="4"/>
  <c r="F82" i="4"/>
  <c r="F85" i="4" s="1"/>
  <c r="F88" i="4" s="1"/>
  <c r="F91" i="4" s="1"/>
  <c r="F94" i="4" s="1"/>
  <c r="F97" i="4" s="1"/>
  <c r="F102" i="4"/>
  <c r="F81" i="4"/>
  <c r="F84" i="4" s="1"/>
  <c r="F87" i="4" s="1"/>
  <c r="F90" i="4" s="1"/>
  <c r="F93" i="4" s="1"/>
  <c r="F96" i="4" s="1"/>
  <c r="H79" i="4"/>
  <c r="H58" i="4"/>
  <c r="H61" i="4" s="1"/>
  <c r="H64" i="4" s="1"/>
  <c r="H67" i="4" s="1"/>
  <c r="H70" i="4" s="1"/>
  <c r="H73" i="4" s="1"/>
  <c r="B81" i="4"/>
  <c r="B84" i="4" s="1"/>
  <c r="B87" i="4" s="1"/>
  <c r="B90" i="4" s="1"/>
  <c r="B93" i="4" s="1"/>
  <c r="B96" i="4" s="1"/>
  <c r="B102" i="4"/>
  <c r="B82" i="4"/>
  <c r="B85" i="4" s="1"/>
  <c r="B88" i="4" s="1"/>
  <c r="B91" i="4" s="1"/>
  <c r="B94" i="4" s="1"/>
  <c r="B97" i="4" s="1"/>
  <c r="B103" i="4"/>
  <c r="D102" i="4"/>
  <c r="D81" i="4"/>
  <c r="D84" i="4" s="1"/>
  <c r="D87" i="4" s="1"/>
  <c r="D90" i="4" s="1"/>
  <c r="D93" i="4" s="1"/>
  <c r="D96" i="4" s="1"/>
  <c r="B58" i="2"/>
  <c r="B61" i="2" s="1"/>
  <c r="B64" i="2" s="1"/>
  <c r="B67" i="2" s="1"/>
  <c r="B70" i="2" s="1"/>
  <c r="H82" i="5" l="1"/>
  <c r="H85" i="5"/>
  <c r="H106" i="5"/>
  <c r="H127" i="5"/>
  <c r="H43" i="5"/>
  <c r="D126" i="5"/>
  <c r="D105" i="5"/>
  <c r="D108" i="5" s="1"/>
  <c r="D111" i="5" s="1"/>
  <c r="D114" i="5" s="1"/>
  <c r="D117" i="5" s="1"/>
  <c r="D120" i="5" s="1"/>
  <c r="F126" i="5"/>
  <c r="F105" i="5"/>
  <c r="F108" i="5" s="1"/>
  <c r="F111" i="5" s="1"/>
  <c r="F114" i="5" s="1"/>
  <c r="F117" i="5" s="1"/>
  <c r="F120" i="5" s="1"/>
  <c r="F103" i="5"/>
  <c r="F82" i="5"/>
  <c r="F85" i="5" s="1"/>
  <c r="F88" i="5" s="1"/>
  <c r="F91" i="5" s="1"/>
  <c r="F94" i="5" s="1"/>
  <c r="F97" i="5" s="1"/>
  <c r="D103" i="5"/>
  <c r="D82" i="5"/>
  <c r="D85" i="5" s="1"/>
  <c r="D88" i="5" s="1"/>
  <c r="D91" i="5" s="1"/>
  <c r="D94" i="5" s="1"/>
  <c r="D97" i="5" s="1"/>
  <c r="L19" i="5"/>
  <c r="H19" i="5" s="1"/>
  <c r="B151" i="5"/>
  <c r="B154" i="5" s="1"/>
  <c r="B157" i="5" s="1"/>
  <c r="B160" i="5" s="1"/>
  <c r="B163" i="5" s="1"/>
  <c r="B166" i="5" s="1"/>
  <c r="B169" i="5" s="1"/>
  <c r="B130" i="5"/>
  <c r="B133" i="5" s="1"/>
  <c r="B136" i="5" s="1"/>
  <c r="B139" i="5" s="1"/>
  <c r="B142" i="5" s="1"/>
  <c r="B145" i="5" s="1"/>
  <c r="B102" i="5"/>
  <c r="B81" i="5"/>
  <c r="B84" i="5" s="1"/>
  <c r="B87" i="5" s="1"/>
  <c r="B90" i="5" s="1"/>
  <c r="B93" i="5" s="1"/>
  <c r="B96" i="5" s="1"/>
  <c r="H70" i="5"/>
  <c r="H103" i="4"/>
  <c r="H82" i="4"/>
  <c r="H85" i="4" s="1"/>
  <c r="H88" i="4" s="1"/>
  <c r="H91" i="4" s="1"/>
  <c r="H94" i="4" s="1"/>
  <c r="H97" i="4" s="1"/>
  <c r="D126" i="4"/>
  <c r="D105" i="4"/>
  <c r="D108" i="4" s="1"/>
  <c r="D111" i="4" s="1"/>
  <c r="D114" i="4" s="1"/>
  <c r="D117" i="4" s="1"/>
  <c r="D120" i="4" s="1"/>
  <c r="F105" i="4"/>
  <c r="F108" i="4" s="1"/>
  <c r="F111" i="4" s="1"/>
  <c r="F114" i="4" s="1"/>
  <c r="F117" i="4" s="1"/>
  <c r="F120" i="4" s="1"/>
  <c r="F126" i="4"/>
  <c r="B106" i="4"/>
  <c r="B109" i="4" s="1"/>
  <c r="B112" i="4" s="1"/>
  <c r="B115" i="4" s="1"/>
  <c r="B118" i="4" s="1"/>
  <c r="B121" i="4" s="1"/>
  <c r="B127" i="4"/>
  <c r="F127" i="4"/>
  <c r="F106" i="4"/>
  <c r="F109" i="4" s="1"/>
  <c r="F112" i="4" s="1"/>
  <c r="F115" i="4" s="1"/>
  <c r="F118" i="4" s="1"/>
  <c r="F121" i="4" s="1"/>
  <c r="B126" i="4"/>
  <c r="B105" i="4"/>
  <c r="B108" i="4" s="1"/>
  <c r="B111" i="4" s="1"/>
  <c r="B114" i="4" s="1"/>
  <c r="B117" i="4" s="1"/>
  <c r="B120" i="4" s="1"/>
  <c r="D127" i="4"/>
  <c r="D106" i="4"/>
  <c r="D109" i="4" s="1"/>
  <c r="D112" i="4" s="1"/>
  <c r="D115" i="4" s="1"/>
  <c r="D118" i="4" s="1"/>
  <c r="D121" i="4" s="1"/>
  <c r="H151" i="5" l="1"/>
  <c r="H130" i="5"/>
  <c r="H109" i="5"/>
  <c r="H88" i="5"/>
  <c r="H46" i="5"/>
  <c r="F127" i="5"/>
  <c r="F106" i="5"/>
  <c r="F109" i="5" s="1"/>
  <c r="F112" i="5" s="1"/>
  <c r="F115" i="5" s="1"/>
  <c r="F118" i="5" s="1"/>
  <c r="F121" i="5" s="1"/>
  <c r="L22" i="5"/>
  <c r="H22" i="5" s="1"/>
  <c r="D127" i="5"/>
  <c r="D106" i="5"/>
  <c r="D109" i="5" s="1"/>
  <c r="D112" i="5" s="1"/>
  <c r="D115" i="5" s="1"/>
  <c r="D118" i="5" s="1"/>
  <c r="D121" i="5" s="1"/>
  <c r="B126" i="5"/>
  <c r="B105" i="5"/>
  <c r="B108" i="5" s="1"/>
  <c r="B111" i="5" s="1"/>
  <c r="B114" i="5" s="1"/>
  <c r="B117" i="5" s="1"/>
  <c r="B120" i="5" s="1"/>
  <c r="F150" i="5"/>
  <c r="F153" i="5" s="1"/>
  <c r="F156" i="5" s="1"/>
  <c r="F159" i="5" s="1"/>
  <c r="F162" i="5" s="1"/>
  <c r="F165" i="5" s="1"/>
  <c r="F168" i="5" s="1"/>
  <c r="F129" i="5"/>
  <c r="F132" i="5" s="1"/>
  <c r="F135" i="5" s="1"/>
  <c r="F138" i="5" s="1"/>
  <c r="F141" i="5" s="1"/>
  <c r="F144" i="5" s="1"/>
  <c r="H73" i="5"/>
  <c r="D150" i="5"/>
  <c r="D153" i="5" s="1"/>
  <c r="D156" i="5" s="1"/>
  <c r="D159" i="5" s="1"/>
  <c r="D162" i="5" s="1"/>
  <c r="D165" i="5" s="1"/>
  <c r="D168" i="5" s="1"/>
  <c r="D129" i="5"/>
  <c r="D132" i="5" s="1"/>
  <c r="D135" i="5" s="1"/>
  <c r="D138" i="5" s="1"/>
  <c r="D141" i="5" s="1"/>
  <c r="D144" i="5" s="1"/>
  <c r="F151" i="4"/>
  <c r="F154" i="4" s="1"/>
  <c r="F157" i="4" s="1"/>
  <c r="F160" i="4" s="1"/>
  <c r="F163" i="4" s="1"/>
  <c r="F166" i="4" s="1"/>
  <c r="F169" i="4" s="1"/>
  <c r="F130" i="4"/>
  <c r="F133" i="4" s="1"/>
  <c r="F136" i="4" s="1"/>
  <c r="F139" i="4" s="1"/>
  <c r="F142" i="4" s="1"/>
  <c r="F145" i="4" s="1"/>
  <c r="H127" i="4"/>
  <c r="H106" i="4"/>
  <c r="H109" i="4" s="1"/>
  <c r="H112" i="4" s="1"/>
  <c r="H115" i="4" s="1"/>
  <c r="H118" i="4" s="1"/>
  <c r="H121" i="4" s="1"/>
  <c r="B151" i="4"/>
  <c r="B154" i="4" s="1"/>
  <c r="B157" i="4" s="1"/>
  <c r="B160" i="4" s="1"/>
  <c r="B163" i="4" s="1"/>
  <c r="B166" i="4" s="1"/>
  <c r="B169" i="4" s="1"/>
  <c r="B130" i="4"/>
  <c r="B133" i="4" s="1"/>
  <c r="B136" i="4" s="1"/>
  <c r="B139" i="4" s="1"/>
  <c r="B142" i="4" s="1"/>
  <c r="B145" i="4" s="1"/>
  <c r="B150" i="4"/>
  <c r="B153" i="4" s="1"/>
  <c r="B156" i="4" s="1"/>
  <c r="B159" i="4" s="1"/>
  <c r="B162" i="4" s="1"/>
  <c r="B165" i="4" s="1"/>
  <c r="B168" i="4" s="1"/>
  <c r="B129" i="4"/>
  <c r="B132" i="4" s="1"/>
  <c r="B135" i="4" s="1"/>
  <c r="B138" i="4" s="1"/>
  <c r="B141" i="4" s="1"/>
  <c r="B144" i="4" s="1"/>
  <c r="D129" i="4"/>
  <c r="D132" i="4" s="1"/>
  <c r="D135" i="4" s="1"/>
  <c r="D138" i="4" s="1"/>
  <c r="D141" i="4" s="1"/>
  <c r="D144" i="4" s="1"/>
  <c r="D150" i="4"/>
  <c r="D153" i="4" s="1"/>
  <c r="D156" i="4" s="1"/>
  <c r="D159" i="4" s="1"/>
  <c r="D162" i="4" s="1"/>
  <c r="D165" i="4" s="1"/>
  <c r="D168" i="4" s="1"/>
  <c r="F129" i="4"/>
  <c r="F132" i="4" s="1"/>
  <c r="F135" i="4" s="1"/>
  <c r="F138" i="4" s="1"/>
  <c r="F141" i="4" s="1"/>
  <c r="F144" i="4" s="1"/>
  <c r="F150" i="4"/>
  <c r="F153" i="4" s="1"/>
  <c r="F156" i="4" s="1"/>
  <c r="F159" i="4" s="1"/>
  <c r="F162" i="4" s="1"/>
  <c r="F165" i="4" s="1"/>
  <c r="F168" i="4" s="1"/>
  <c r="D151" i="4"/>
  <c r="D154" i="4" s="1"/>
  <c r="D157" i="4" s="1"/>
  <c r="D160" i="4" s="1"/>
  <c r="D163" i="4" s="1"/>
  <c r="D166" i="4" s="1"/>
  <c r="D169" i="4" s="1"/>
  <c r="D130" i="4"/>
  <c r="D133" i="4" s="1"/>
  <c r="D136" i="4" s="1"/>
  <c r="D139" i="4" s="1"/>
  <c r="D142" i="4" s="1"/>
  <c r="D145" i="4" s="1"/>
  <c r="H91" i="5" l="1"/>
  <c r="H112" i="5"/>
  <c r="H133" i="5"/>
  <c r="H154" i="5"/>
  <c r="H49" i="5"/>
  <c r="L25" i="5"/>
  <c r="H25" i="5" s="1"/>
  <c r="B150" i="5"/>
  <c r="B153" i="5" s="1"/>
  <c r="B156" i="5" s="1"/>
  <c r="B159" i="5" s="1"/>
  <c r="B162" i="5" s="1"/>
  <c r="B165" i="5" s="1"/>
  <c r="B168" i="5" s="1"/>
  <c r="B129" i="5"/>
  <c r="B132" i="5" s="1"/>
  <c r="B135" i="5" s="1"/>
  <c r="B138" i="5" s="1"/>
  <c r="B141" i="5" s="1"/>
  <c r="B144" i="5" s="1"/>
  <c r="F151" i="5"/>
  <c r="F154" i="5" s="1"/>
  <c r="F157" i="5" s="1"/>
  <c r="F160" i="5" s="1"/>
  <c r="F163" i="5" s="1"/>
  <c r="F166" i="5" s="1"/>
  <c r="F169" i="5" s="1"/>
  <c r="F130" i="5"/>
  <c r="F133" i="5" s="1"/>
  <c r="F136" i="5" s="1"/>
  <c r="F139" i="5" s="1"/>
  <c r="F142" i="5" s="1"/>
  <c r="F145" i="5" s="1"/>
  <c r="D151" i="5"/>
  <c r="D154" i="5" s="1"/>
  <c r="D157" i="5" s="1"/>
  <c r="D160" i="5" s="1"/>
  <c r="D163" i="5" s="1"/>
  <c r="D166" i="5" s="1"/>
  <c r="D169" i="5" s="1"/>
  <c r="D130" i="5"/>
  <c r="D133" i="5" s="1"/>
  <c r="D136" i="5" s="1"/>
  <c r="D139" i="5" s="1"/>
  <c r="D142" i="5" s="1"/>
  <c r="D145" i="5" s="1"/>
  <c r="H151" i="4"/>
  <c r="H154" i="4" s="1"/>
  <c r="H157" i="4" s="1"/>
  <c r="H160" i="4" s="1"/>
  <c r="H163" i="4" s="1"/>
  <c r="H166" i="4" s="1"/>
  <c r="H169" i="4" s="1"/>
  <c r="H130" i="4"/>
  <c r="H133" i="4" s="1"/>
  <c r="H136" i="4" s="1"/>
  <c r="H139" i="4" s="1"/>
  <c r="H142" i="4" s="1"/>
  <c r="H145" i="4" s="1"/>
  <c r="H157" i="5" l="1"/>
  <c r="H136" i="5"/>
  <c r="H115" i="5"/>
  <c r="H94" i="5"/>
  <c r="H97" i="5"/>
  <c r="H118" i="5" l="1"/>
  <c r="H121" i="5"/>
  <c r="H139" i="5"/>
  <c r="H160" i="5"/>
  <c r="H163" i="5" l="1"/>
  <c r="H142" i="5"/>
  <c r="H145" i="5"/>
  <c r="H169" i="5" l="1"/>
  <c r="H166" i="5"/>
</calcChain>
</file>

<file path=xl/sharedStrings.xml><?xml version="1.0" encoding="utf-8"?>
<sst xmlns="http://schemas.openxmlformats.org/spreadsheetml/2006/main" count="1459" uniqueCount="18">
  <si>
    <t>&lt;Sphere radius="70" CentreX="-100" CentreY="70" CentreZ="128"&gt;</t>
  </si>
  <si>
    <t xml:space="preserve">    &lt;Material type="metal" ColorR="1" ColorG="1" ColorB="1" fuzziness="10"&gt;&lt;/Material&gt;</t>
  </si>
  <si>
    <t xml:space="preserve">  &lt;/Sphere&gt;</t>
  </si>
  <si>
    <t>" CentreY="</t>
  </si>
  <si>
    <t>"&gt;</t>
  </si>
  <si>
    <t>" CentreZ="</t>
  </si>
  <si>
    <t xml:space="preserve">  &lt;Material type="metal" ColorR="</t>
  </si>
  <si>
    <t>" ColorG="</t>
  </si>
  <si>
    <t>" ColorB="</t>
  </si>
  <si>
    <t>" fuzziness="</t>
  </si>
  <si>
    <t>"&gt;&lt;/Material&gt;</t>
  </si>
  <si>
    <t>&lt;Sphere radius="30" CentreX="</t>
  </si>
  <si>
    <t xml:space="preserve">    &lt;Material type="dielectric" ColorR="1" ColorG="1" ColorB="1" fuzziness="10"&gt;&lt;/Material&gt;</t>
  </si>
  <si>
    <t xml:space="preserve">  &lt;Material type="dielectric" ColorR="</t>
  </si>
  <si>
    <t>" ri="</t>
  </si>
  <si>
    <t>Vertical</t>
  </si>
  <si>
    <t>Horizontal</t>
  </si>
  <si>
    <t>Glossines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</si>
</sst>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90519-F991-43A4-8456-549DC7F8EA6C}">
  <dimension ref="A1:P75"/>
  <sheetViews>
    <sheetView tabSelected="1" topLeftCell="A19" workbookViewId="0">
      <selection activeCell="A6" sqref="A6:K73"/>
    </sheetView>
  </sheetViews>
  <sheetFormatPr defaultRowHeight="14.5" x14ac:dyDescent="0.35"/>
  <cols>
    <col min="1" max="1" width="32.1796875" customWidth="1"/>
    <col min="2" max="2" width="5.36328125" customWidth="1"/>
    <col min="3" max="3" width="11.1796875" customWidth="1"/>
    <col min="4" max="4" width="6.7265625" customWidth="1"/>
    <col min="5" max="5" width="11.26953125" customWidth="1"/>
    <col min="6" max="6" width="5.36328125" customWidth="1"/>
    <col min="7" max="7" width="12.08984375" customWidth="1"/>
  </cols>
  <sheetData>
    <row r="1" spans="1:16" x14ac:dyDescent="0.35">
      <c r="A1" t="s">
        <v>0</v>
      </c>
    </row>
    <row r="2" spans="1:16" x14ac:dyDescent="0.35">
      <c r="A2" t="s">
        <v>12</v>
      </c>
    </row>
    <row r="3" spans="1:16" x14ac:dyDescent="0.35">
      <c r="A3" t="s">
        <v>2</v>
      </c>
      <c r="P3" t="s">
        <v>17</v>
      </c>
    </row>
    <row r="4" spans="1:16" x14ac:dyDescent="0.35">
      <c r="P4">
        <v>1</v>
      </c>
    </row>
    <row r="5" spans="1:16" ht="15" thickBot="1" x14ac:dyDescent="0.4">
      <c r="M5" t="s">
        <v>15</v>
      </c>
      <c r="N5" t="s">
        <v>16</v>
      </c>
    </row>
    <row r="6" spans="1:16" x14ac:dyDescent="0.35">
      <c r="A6" s="2" t="s">
        <v>11</v>
      </c>
      <c r="B6" s="3">
        <v>-240</v>
      </c>
      <c r="C6" s="3" t="s">
        <v>3</v>
      </c>
      <c r="D6" s="3">
        <v>30</v>
      </c>
      <c r="E6" s="3" t="s">
        <v>5</v>
      </c>
      <c r="F6" s="3">
        <v>-88</v>
      </c>
      <c r="G6" s="3" t="s">
        <v>4</v>
      </c>
      <c r="H6" s="3"/>
      <c r="I6" s="3"/>
      <c r="J6" s="4"/>
    </row>
    <row r="7" spans="1:16" x14ac:dyDescent="0.35">
      <c r="A7" s="5" t="s">
        <v>13</v>
      </c>
      <c r="B7" s="1">
        <f>1-(1/3)</f>
        <v>0.66666666666666674</v>
      </c>
      <c r="C7" s="1" t="s">
        <v>7</v>
      </c>
      <c r="D7" s="1">
        <v>0</v>
      </c>
      <c r="E7" s="1" t="s">
        <v>8</v>
      </c>
      <c r="F7" s="1">
        <f>0+(1/3)</f>
        <v>0.33333333333333331</v>
      </c>
      <c r="G7" s="1" t="s">
        <v>9</v>
      </c>
      <c r="H7" s="1">
        <f t="shared" ref="H7" si="0">O7</f>
        <v>0.88888888888888884</v>
      </c>
      <c r="I7" t="s">
        <v>14</v>
      </c>
      <c r="J7">
        <v>1.55</v>
      </c>
      <c r="K7" s="1" t="s">
        <v>10</v>
      </c>
      <c r="M7">
        <v>2</v>
      </c>
      <c r="N7">
        <v>6</v>
      </c>
      <c r="O7">
        <f>(M7+N7)*$P$4/9</f>
        <v>0.88888888888888884</v>
      </c>
    </row>
    <row r="8" spans="1:16" x14ac:dyDescent="0.35">
      <c r="A8" s="5" t="s">
        <v>2</v>
      </c>
      <c r="B8" s="1"/>
      <c r="C8" s="1"/>
      <c r="D8" s="1"/>
      <c r="E8" s="1"/>
      <c r="F8" s="1"/>
      <c r="G8" s="1"/>
      <c r="H8" s="1"/>
      <c r="I8" s="1"/>
      <c r="J8" s="6"/>
    </row>
    <row r="9" spans="1:16" x14ac:dyDescent="0.35">
      <c r="A9" s="5" t="s">
        <v>11</v>
      </c>
      <c r="B9" s="1">
        <f>B6+80</f>
        <v>-160</v>
      </c>
      <c r="C9" s="1" t="s">
        <v>3</v>
      </c>
      <c r="D9" s="1">
        <f>D6</f>
        <v>30</v>
      </c>
      <c r="E9" s="1" t="s">
        <v>5</v>
      </c>
      <c r="F9" s="1">
        <f>F6</f>
        <v>-88</v>
      </c>
      <c r="G9" s="1" t="s">
        <v>4</v>
      </c>
      <c r="H9" s="1"/>
      <c r="I9" s="1"/>
      <c r="J9" s="6"/>
    </row>
    <row r="10" spans="1:16" x14ac:dyDescent="0.35">
      <c r="A10" s="5" t="s">
        <v>13</v>
      </c>
      <c r="B10" s="1">
        <f>B7</f>
        <v>0.66666666666666674</v>
      </c>
      <c r="C10" s="1" t="s">
        <v>7</v>
      </c>
      <c r="D10" s="1">
        <f>D7+(1/6)</f>
        <v>0.16666666666666666</v>
      </c>
      <c r="E10" s="1" t="s">
        <v>8</v>
      </c>
      <c r="F10" s="1">
        <f>F7</f>
        <v>0.33333333333333331</v>
      </c>
      <c r="G10" s="1" t="s">
        <v>9</v>
      </c>
      <c r="H10" s="1">
        <f t="shared" ref="H10" si="1">O10</f>
        <v>0.77777777777777779</v>
      </c>
      <c r="I10" t="s">
        <v>14</v>
      </c>
      <c r="J10">
        <f>J7</f>
        <v>1.55</v>
      </c>
      <c r="K10" s="1" t="s">
        <v>10</v>
      </c>
      <c r="M10">
        <v>2</v>
      </c>
      <c r="N10">
        <v>5</v>
      </c>
      <c r="O10">
        <f t="shared" ref="O10" si="2">(M10+N10)*$P$4/9</f>
        <v>0.77777777777777779</v>
      </c>
    </row>
    <row r="11" spans="1:16" x14ac:dyDescent="0.35">
      <c r="A11" s="5" t="s">
        <v>2</v>
      </c>
      <c r="B11" s="1"/>
      <c r="C11" s="1"/>
      <c r="D11" s="1"/>
      <c r="E11" s="1"/>
      <c r="F11" s="1"/>
      <c r="G11" s="1"/>
      <c r="H11" s="1"/>
      <c r="I11" s="1"/>
      <c r="J11" s="6"/>
    </row>
    <row r="12" spans="1:16" x14ac:dyDescent="0.35">
      <c r="A12" s="5" t="s">
        <v>11</v>
      </c>
      <c r="B12" s="1">
        <f t="shared" ref="B12" si="3">B9+80</f>
        <v>-80</v>
      </c>
      <c r="C12" s="1" t="s">
        <v>3</v>
      </c>
      <c r="D12" s="1">
        <f t="shared" ref="D12" si="4">D9</f>
        <v>30</v>
      </c>
      <c r="E12" s="1" t="s">
        <v>5</v>
      </c>
      <c r="F12" s="1">
        <f t="shared" ref="F12:F13" si="5">F9</f>
        <v>-88</v>
      </c>
      <c r="G12" s="1" t="s">
        <v>4</v>
      </c>
      <c r="H12" s="1"/>
      <c r="I12" s="1"/>
      <c r="J12" s="6"/>
    </row>
    <row r="13" spans="1:16" x14ac:dyDescent="0.35">
      <c r="A13" s="5" t="s">
        <v>13</v>
      </c>
      <c r="B13" s="1">
        <f t="shared" ref="B13" si="6">B10</f>
        <v>0.66666666666666674</v>
      </c>
      <c r="C13" s="1" t="s">
        <v>7</v>
      </c>
      <c r="D13" s="1">
        <f t="shared" ref="D13" si="7">D10+(1/6)</f>
        <v>0.33333333333333331</v>
      </c>
      <c r="E13" s="1" t="s">
        <v>8</v>
      </c>
      <c r="F13" s="1">
        <f t="shared" si="5"/>
        <v>0.33333333333333331</v>
      </c>
      <c r="G13" s="1" t="s">
        <v>9</v>
      </c>
      <c r="H13" s="1">
        <f t="shared" ref="H13" si="8">O13</f>
        <v>0.66666666666666663</v>
      </c>
      <c r="I13" t="s">
        <v>14</v>
      </c>
      <c r="J13">
        <f t="shared" ref="J13" si="9">J10</f>
        <v>1.55</v>
      </c>
      <c r="K13" s="1" t="s">
        <v>10</v>
      </c>
      <c r="M13">
        <v>2</v>
      </c>
      <c r="N13">
        <v>4</v>
      </c>
      <c r="O13">
        <f t="shared" ref="O13" si="10">(M13+N13)*$P$4/9</f>
        <v>0.66666666666666663</v>
      </c>
    </row>
    <row r="14" spans="1:16" x14ac:dyDescent="0.35">
      <c r="A14" s="5" t="s">
        <v>2</v>
      </c>
      <c r="B14" s="1"/>
      <c r="C14" s="1"/>
      <c r="D14" s="1"/>
      <c r="E14" s="1"/>
      <c r="F14" s="1"/>
      <c r="G14" s="1"/>
      <c r="H14" s="1"/>
      <c r="I14" s="1"/>
      <c r="J14" s="6"/>
    </row>
    <row r="15" spans="1:16" x14ac:dyDescent="0.35">
      <c r="A15" s="5" t="s">
        <v>11</v>
      </c>
      <c r="B15" s="1">
        <f t="shared" ref="B15" si="11">B12+80</f>
        <v>0</v>
      </c>
      <c r="C15" s="1" t="s">
        <v>3</v>
      </c>
      <c r="D15" s="1">
        <f t="shared" ref="D15" si="12">D12</f>
        <v>30</v>
      </c>
      <c r="E15" s="1" t="s">
        <v>5</v>
      </c>
      <c r="F15" s="1">
        <f t="shared" ref="F15:F16" si="13">F12</f>
        <v>-88</v>
      </c>
      <c r="G15" s="1" t="s">
        <v>4</v>
      </c>
      <c r="H15" s="1"/>
      <c r="I15" s="1"/>
      <c r="J15" s="6"/>
    </row>
    <row r="16" spans="1:16" x14ac:dyDescent="0.35">
      <c r="A16" s="5" t="s">
        <v>13</v>
      </c>
      <c r="B16" s="1">
        <f t="shared" ref="B16" si="14">B13</f>
        <v>0.66666666666666674</v>
      </c>
      <c r="C16" s="1" t="s">
        <v>7</v>
      </c>
      <c r="D16" s="1">
        <f t="shared" ref="D16" si="15">D13+(1/6)</f>
        <v>0.5</v>
      </c>
      <c r="E16" s="1" t="s">
        <v>8</v>
      </c>
      <c r="F16" s="1">
        <f t="shared" si="13"/>
        <v>0.33333333333333331</v>
      </c>
      <c r="G16" s="1" t="s">
        <v>9</v>
      </c>
      <c r="H16" s="1">
        <f t="shared" ref="H16" si="16">O16</f>
        <v>0.55555555555555558</v>
      </c>
      <c r="I16" t="s">
        <v>14</v>
      </c>
      <c r="J16">
        <f t="shared" ref="J16" si="17">J13</f>
        <v>1.55</v>
      </c>
      <c r="K16" s="1" t="s">
        <v>10</v>
      </c>
      <c r="M16">
        <v>2</v>
      </c>
      <c r="N16">
        <v>3</v>
      </c>
      <c r="O16">
        <f t="shared" ref="O16" si="18">(M16+N16)*$P$4/9</f>
        <v>0.55555555555555558</v>
      </c>
    </row>
    <row r="17" spans="1:15" x14ac:dyDescent="0.35">
      <c r="A17" s="5" t="s">
        <v>2</v>
      </c>
      <c r="B17" s="1"/>
      <c r="C17" s="1"/>
      <c r="D17" s="1"/>
      <c r="E17" s="1"/>
      <c r="F17" s="1"/>
      <c r="G17" s="1"/>
      <c r="H17" s="1"/>
      <c r="I17" s="1"/>
      <c r="J17" s="6"/>
    </row>
    <row r="18" spans="1:15" x14ac:dyDescent="0.35">
      <c r="A18" s="5" t="s">
        <v>11</v>
      </c>
      <c r="B18" s="1">
        <f t="shared" ref="B18" si="19">B15+80</f>
        <v>80</v>
      </c>
      <c r="C18" s="1" t="s">
        <v>3</v>
      </c>
      <c r="D18" s="1">
        <f t="shared" ref="D18" si="20">D15</f>
        <v>30</v>
      </c>
      <c r="E18" s="1" t="s">
        <v>5</v>
      </c>
      <c r="F18" s="1">
        <f t="shared" ref="F18:F19" si="21">F15</f>
        <v>-88</v>
      </c>
      <c r="G18" s="1" t="s">
        <v>4</v>
      </c>
      <c r="H18" s="1"/>
      <c r="I18" s="1"/>
      <c r="J18" s="6"/>
    </row>
    <row r="19" spans="1:15" x14ac:dyDescent="0.35">
      <c r="A19" s="5" t="s">
        <v>13</v>
      </c>
      <c r="B19" s="1">
        <f t="shared" ref="B19" si="22">B16</f>
        <v>0.66666666666666674</v>
      </c>
      <c r="C19" s="1" t="s">
        <v>7</v>
      </c>
      <c r="D19" s="1">
        <f t="shared" ref="D19" si="23">D16+(1/6)</f>
        <v>0.66666666666666663</v>
      </c>
      <c r="E19" s="1" t="s">
        <v>8</v>
      </c>
      <c r="F19" s="1">
        <f t="shared" si="21"/>
        <v>0.33333333333333331</v>
      </c>
      <c r="G19" s="1" t="s">
        <v>9</v>
      </c>
      <c r="H19" s="1">
        <f t="shared" ref="H19" si="24">O19</f>
        <v>0.44444444444444442</v>
      </c>
      <c r="I19" t="s">
        <v>14</v>
      </c>
      <c r="J19">
        <f t="shared" ref="J19" si="25">J16</f>
        <v>1.55</v>
      </c>
      <c r="K19" s="1" t="s">
        <v>10</v>
      </c>
      <c r="M19">
        <v>2</v>
      </c>
      <c r="N19">
        <v>2</v>
      </c>
      <c r="O19">
        <f t="shared" ref="O19" si="26">(M19+N19)*$P$4/9</f>
        <v>0.44444444444444442</v>
      </c>
    </row>
    <row r="20" spans="1:15" x14ac:dyDescent="0.35">
      <c r="A20" s="5" t="s">
        <v>2</v>
      </c>
      <c r="B20" s="1"/>
      <c r="C20" s="1"/>
      <c r="D20" s="1"/>
      <c r="E20" s="1"/>
      <c r="F20" s="1"/>
      <c r="G20" s="1"/>
      <c r="H20" s="1"/>
      <c r="I20" s="1"/>
      <c r="J20" s="6"/>
    </row>
    <row r="21" spans="1:15" x14ac:dyDescent="0.35">
      <c r="A21" s="5" t="s">
        <v>11</v>
      </c>
      <c r="B21" s="1">
        <f t="shared" ref="B21" si="27">B18+80</f>
        <v>160</v>
      </c>
      <c r="C21" s="1" t="s">
        <v>3</v>
      </c>
      <c r="D21" s="1">
        <f t="shared" ref="D21" si="28">D18</f>
        <v>30</v>
      </c>
      <c r="E21" s="1" t="s">
        <v>5</v>
      </c>
      <c r="F21" s="1">
        <f t="shared" ref="F21:F22" si="29">F18</f>
        <v>-88</v>
      </c>
      <c r="G21" s="1" t="s">
        <v>4</v>
      </c>
      <c r="H21" s="1"/>
      <c r="I21" s="1"/>
      <c r="J21" s="6"/>
    </row>
    <row r="22" spans="1:15" x14ac:dyDescent="0.35">
      <c r="A22" s="5" t="s">
        <v>13</v>
      </c>
      <c r="B22" s="1">
        <f t="shared" ref="B22" si="30">B19</f>
        <v>0.66666666666666674</v>
      </c>
      <c r="C22" s="1" t="s">
        <v>7</v>
      </c>
      <c r="D22" s="1">
        <f t="shared" ref="D22" si="31">D19+(1/6)</f>
        <v>0.83333333333333326</v>
      </c>
      <c r="E22" s="1" t="s">
        <v>8</v>
      </c>
      <c r="F22" s="1">
        <f t="shared" si="29"/>
        <v>0.33333333333333331</v>
      </c>
      <c r="G22" s="1" t="s">
        <v>9</v>
      </c>
      <c r="H22" s="1">
        <f t="shared" ref="H22" si="32">O22</f>
        <v>0.33333333333333331</v>
      </c>
      <c r="I22" t="s">
        <v>14</v>
      </c>
      <c r="J22">
        <f t="shared" ref="J22" si="33">J19</f>
        <v>1.55</v>
      </c>
      <c r="K22" s="1" t="s">
        <v>10</v>
      </c>
      <c r="M22">
        <v>2</v>
      </c>
      <c r="N22">
        <v>1</v>
      </c>
      <c r="O22">
        <f t="shared" ref="O22" si="34">(M22+N22)*$P$4/9</f>
        <v>0.33333333333333331</v>
      </c>
    </row>
    <row r="23" spans="1:15" x14ac:dyDescent="0.35">
      <c r="A23" s="5" t="s">
        <v>2</v>
      </c>
      <c r="B23" s="1"/>
      <c r="C23" s="1"/>
      <c r="D23" s="1"/>
      <c r="E23" s="1"/>
      <c r="F23" s="1"/>
      <c r="G23" s="1"/>
      <c r="H23" s="1"/>
      <c r="I23" s="1"/>
      <c r="J23" s="6"/>
    </row>
    <row r="24" spans="1:15" x14ac:dyDescent="0.35">
      <c r="A24" s="5" t="s">
        <v>11</v>
      </c>
      <c r="B24" s="1">
        <f t="shared" ref="B24" si="35">B21+80</f>
        <v>240</v>
      </c>
      <c r="C24" s="1" t="s">
        <v>3</v>
      </c>
      <c r="D24" s="1">
        <f t="shared" ref="D24" si="36">D21</f>
        <v>30</v>
      </c>
      <c r="E24" s="1" t="s">
        <v>5</v>
      </c>
      <c r="F24" s="1">
        <f t="shared" ref="F24:F25" si="37">F21</f>
        <v>-88</v>
      </c>
      <c r="G24" s="1" t="s">
        <v>4</v>
      </c>
      <c r="H24" s="1"/>
      <c r="I24" s="1"/>
      <c r="J24" s="6"/>
    </row>
    <row r="25" spans="1:15" x14ac:dyDescent="0.35">
      <c r="A25" s="5" t="s">
        <v>13</v>
      </c>
      <c r="B25" s="1">
        <f t="shared" ref="B25" si="38">B22</f>
        <v>0.66666666666666674</v>
      </c>
      <c r="C25" s="1" t="s">
        <v>7</v>
      </c>
      <c r="D25" s="1">
        <f t="shared" ref="D25" si="39">D22+(1/6)</f>
        <v>0.99999999999999989</v>
      </c>
      <c r="E25" s="1" t="s">
        <v>8</v>
      </c>
      <c r="F25" s="1">
        <f t="shared" si="37"/>
        <v>0.33333333333333331</v>
      </c>
      <c r="G25" s="1" t="s">
        <v>9</v>
      </c>
      <c r="H25" s="1">
        <f>O25</f>
        <v>0.22222222222222221</v>
      </c>
      <c r="I25" t="s">
        <v>14</v>
      </c>
      <c r="J25">
        <f t="shared" ref="J25" si="40">J22</f>
        <v>1.55</v>
      </c>
      <c r="K25" s="1" t="s">
        <v>10</v>
      </c>
      <c r="M25">
        <v>2</v>
      </c>
      <c r="N25">
        <v>0</v>
      </c>
      <c r="O25">
        <f t="shared" ref="O25" si="41">(M25+N25)*$P$4/9</f>
        <v>0.22222222222222221</v>
      </c>
    </row>
    <row r="26" spans="1:15" ht="15" thickBot="1" x14ac:dyDescent="0.4">
      <c r="A26" s="7" t="s">
        <v>2</v>
      </c>
      <c r="B26" s="8"/>
      <c r="C26" s="8"/>
      <c r="D26" s="8"/>
      <c r="E26" s="8"/>
      <c r="F26" s="8"/>
      <c r="G26" s="8"/>
      <c r="H26" s="1"/>
      <c r="I26" s="8"/>
      <c r="J26" s="9"/>
    </row>
    <row r="27" spans="1:15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5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5" ht="15" thickBot="1" x14ac:dyDescent="0.4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5" x14ac:dyDescent="0.35">
      <c r="A30" s="2" t="s">
        <v>11</v>
      </c>
      <c r="B30" s="3">
        <f>B6</f>
        <v>-240</v>
      </c>
      <c r="C30" s="3" t="s">
        <v>3</v>
      </c>
      <c r="D30" s="3">
        <f>D6</f>
        <v>30</v>
      </c>
      <c r="E30" s="3" t="s">
        <v>5</v>
      </c>
      <c r="F30" s="3">
        <f>F6+160</f>
        <v>72</v>
      </c>
      <c r="G30" s="3" t="s">
        <v>4</v>
      </c>
      <c r="H30" s="3"/>
      <c r="I30" s="3"/>
      <c r="J30" s="4"/>
    </row>
    <row r="31" spans="1:15" x14ac:dyDescent="0.35">
      <c r="A31" s="5" t="s">
        <v>13</v>
      </c>
      <c r="B31" s="1">
        <f>B7-(1/3)</f>
        <v>0.33333333333333343</v>
      </c>
      <c r="C31" s="1" t="s">
        <v>7</v>
      </c>
      <c r="D31" s="1">
        <f>D7</f>
        <v>0</v>
      </c>
      <c r="E31" s="1" t="s">
        <v>8</v>
      </c>
      <c r="F31" s="1">
        <f>F7+(1/3)</f>
        <v>0.66666666666666663</v>
      </c>
      <c r="G31" s="1" t="s">
        <v>9</v>
      </c>
      <c r="H31" s="1">
        <f t="shared" ref="H31" si="42">O31</f>
        <v>0.77777777777777779</v>
      </c>
      <c r="I31" t="s">
        <v>14</v>
      </c>
      <c r="J31">
        <f>J7</f>
        <v>1.55</v>
      </c>
      <c r="K31" s="1" t="s">
        <v>10</v>
      </c>
      <c r="M31">
        <v>1</v>
      </c>
      <c r="N31">
        <v>6</v>
      </c>
      <c r="O31">
        <f>(M31+N31)*$P$4/9</f>
        <v>0.77777777777777779</v>
      </c>
    </row>
    <row r="32" spans="1:15" x14ac:dyDescent="0.35">
      <c r="A32" s="5" t="s">
        <v>2</v>
      </c>
      <c r="B32" s="1"/>
      <c r="C32" s="1"/>
      <c r="D32" s="1"/>
      <c r="E32" s="1"/>
      <c r="F32" s="1"/>
      <c r="G32" s="1"/>
      <c r="H32" s="1"/>
      <c r="I32" s="1"/>
      <c r="J32" s="6"/>
    </row>
    <row r="33" spans="1:15" x14ac:dyDescent="0.35">
      <c r="A33" s="5" t="s">
        <v>11</v>
      </c>
      <c r="B33" s="1">
        <f>B30+80</f>
        <v>-160</v>
      </c>
      <c r="C33" s="1" t="s">
        <v>3</v>
      </c>
      <c r="D33" s="1">
        <f>D30</f>
        <v>30</v>
      </c>
      <c r="E33" s="1" t="s">
        <v>5</v>
      </c>
      <c r="F33" s="1">
        <f>F30</f>
        <v>72</v>
      </c>
      <c r="G33" s="1" t="s">
        <v>4</v>
      </c>
      <c r="H33" s="1"/>
      <c r="I33" s="1"/>
      <c r="J33" s="6"/>
    </row>
    <row r="34" spans="1:15" x14ac:dyDescent="0.35">
      <c r="A34" s="5" t="s">
        <v>13</v>
      </c>
      <c r="B34" s="1">
        <f>B31</f>
        <v>0.33333333333333343</v>
      </c>
      <c r="C34" s="1" t="s">
        <v>7</v>
      </c>
      <c r="D34" s="1">
        <f>D31+(1/6)</f>
        <v>0.16666666666666666</v>
      </c>
      <c r="E34" s="1" t="s">
        <v>8</v>
      </c>
      <c r="F34" s="1">
        <f>F31</f>
        <v>0.66666666666666663</v>
      </c>
      <c r="G34" s="1" t="s">
        <v>9</v>
      </c>
      <c r="H34" s="1">
        <f t="shared" ref="H34" si="43">O34</f>
        <v>0.66666666666666663</v>
      </c>
      <c r="I34" t="s">
        <v>14</v>
      </c>
      <c r="J34">
        <f>J31</f>
        <v>1.55</v>
      </c>
      <c r="K34" s="1" t="s">
        <v>10</v>
      </c>
      <c r="M34">
        <v>1</v>
      </c>
      <c r="N34">
        <v>5</v>
      </c>
      <c r="O34">
        <f t="shared" ref="O34" si="44">(M34+N34)*$P$4/9</f>
        <v>0.66666666666666663</v>
      </c>
    </row>
    <row r="35" spans="1:15" x14ac:dyDescent="0.35">
      <c r="A35" s="5" t="s">
        <v>2</v>
      </c>
      <c r="B35" s="1"/>
      <c r="C35" s="1"/>
      <c r="D35" s="1"/>
      <c r="E35" s="1"/>
      <c r="F35" s="1"/>
      <c r="G35" s="1"/>
      <c r="H35" s="1"/>
      <c r="I35" s="1"/>
      <c r="J35" s="6"/>
    </row>
    <row r="36" spans="1:15" x14ac:dyDescent="0.35">
      <c r="A36" s="5" t="s">
        <v>11</v>
      </c>
      <c r="B36" s="1">
        <f t="shared" ref="B36" si="45">B33+80</f>
        <v>-80</v>
      </c>
      <c r="C36" s="1" t="s">
        <v>3</v>
      </c>
      <c r="D36" s="1">
        <f t="shared" ref="D36" si="46">D33</f>
        <v>30</v>
      </c>
      <c r="E36" s="1" t="s">
        <v>5</v>
      </c>
      <c r="F36" s="1">
        <f t="shared" ref="F36:F37" si="47">F33</f>
        <v>72</v>
      </c>
      <c r="G36" s="1" t="s">
        <v>4</v>
      </c>
      <c r="H36" s="1"/>
      <c r="I36" s="1"/>
      <c r="J36" s="6"/>
    </row>
    <row r="37" spans="1:15" x14ac:dyDescent="0.35">
      <c r="A37" s="5" t="s">
        <v>13</v>
      </c>
      <c r="B37" s="1">
        <f t="shared" ref="B37" si="48">B34</f>
        <v>0.33333333333333343</v>
      </c>
      <c r="C37" s="1" t="s">
        <v>7</v>
      </c>
      <c r="D37" s="1">
        <f t="shared" ref="D37" si="49">D34+(1/6)</f>
        <v>0.33333333333333331</v>
      </c>
      <c r="E37" s="1" t="s">
        <v>8</v>
      </c>
      <c r="F37" s="1">
        <f t="shared" si="47"/>
        <v>0.66666666666666663</v>
      </c>
      <c r="G37" s="1" t="s">
        <v>9</v>
      </c>
      <c r="H37" s="1">
        <f t="shared" ref="H37" si="50">O37</f>
        <v>0.55555555555555558</v>
      </c>
      <c r="I37" t="s">
        <v>14</v>
      </c>
      <c r="J37">
        <f t="shared" ref="J37" si="51">J34</f>
        <v>1.55</v>
      </c>
      <c r="K37" s="1" t="s">
        <v>10</v>
      </c>
      <c r="M37">
        <v>1</v>
      </c>
      <c r="N37">
        <v>4</v>
      </c>
      <c r="O37">
        <f t="shared" ref="O37" si="52">(M37+N37)*$P$4/9</f>
        <v>0.55555555555555558</v>
      </c>
    </row>
    <row r="38" spans="1:15" x14ac:dyDescent="0.35">
      <c r="A38" s="5" t="s">
        <v>2</v>
      </c>
      <c r="B38" s="1"/>
      <c r="C38" s="1"/>
      <c r="D38" s="1"/>
      <c r="E38" s="1"/>
      <c r="F38" s="1"/>
      <c r="G38" s="1"/>
      <c r="H38" s="1"/>
      <c r="I38" s="1"/>
      <c r="J38" s="6"/>
    </row>
    <row r="39" spans="1:15" x14ac:dyDescent="0.35">
      <c r="A39" s="5" t="s">
        <v>11</v>
      </c>
      <c r="B39" s="1">
        <f t="shared" ref="B39" si="53">B36+80</f>
        <v>0</v>
      </c>
      <c r="C39" s="1" t="s">
        <v>3</v>
      </c>
      <c r="D39" s="1">
        <f t="shared" ref="D39" si="54">D36</f>
        <v>30</v>
      </c>
      <c r="E39" s="1" t="s">
        <v>5</v>
      </c>
      <c r="F39" s="1">
        <f t="shared" ref="F39:F40" si="55">F36</f>
        <v>72</v>
      </c>
      <c r="G39" s="1" t="s">
        <v>4</v>
      </c>
      <c r="H39" s="1"/>
      <c r="I39" s="1"/>
      <c r="J39" s="6"/>
    </row>
    <row r="40" spans="1:15" x14ac:dyDescent="0.35">
      <c r="A40" s="5" t="s">
        <v>13</v>
      </c>
      <c r="B40" s="1">
        <f t="shared" ref="B40" si="56">B37</f>
        <v>0.33333333333333343</v>
      </c>
      <c r="C40" s="1" t="s">
        <v>7</v>
      </c>
      <c r="D40" s="1">
        <f t="shared" ref="D40" si="57">D37+(1/6)</f>
        <v>0.5</v>
      </c>
      <c r="E40" s="1" t="s">
        <v>8</v>
      </c>
      <c r="F40" s="1">
        <f t="shared" si="55"/>
        <v>0.66666666666666663</v>
      </c>
      <c r="G40" s="1" t="s">
        <v>9</v>
      </c>
      <c r="H40" s="1">
        <f t="shared" ref="H40" si="58">O40</f>
        <v>0.44444444444444442</v>
      </c>
      <c r="I40" t="s">
        <v>14</v>
      </c>
      <c r="J40">
        <f t="shared" ref="J40" si="59">J37</f>
        <v>1.55</v>
      </c>
      <c r="K40" s="1" t="s">
        <v>10</v>
      </c>
      <c r="M40">
        <v>1</v>
      </c>
      <c r="N40">
        <v>3</v>
      </c>
      <c r="O40">
        <f t="shared" ref="O40" si="60">(M40+N40)*$P$4/9</f>
        <v>0.44444444444444442</v>
      </c>
    </row>
    <row r="41" spans="1:15" x14ac:dyDescent="0.35">
      <c r="A41" s="5" t="s">
        <v>2</v>
      </c>
      <c r="B41" s="1"/>
      <c r="C41" s="1"/>
      <c r="D41" s="1"/>
      <c r="E41" s="1"/>
      <c r="F41" s="1"/>
      <c r="G41" s="1"/>
      <c r="H41" s="1"/>
      <c r="I41" s="1"/>
      <c r="J41" s="6"/>
    </row>
    <row r="42" spans="1:15" x14ac:dyDescent="0.35">
      <c r="A42" s="5" t="s">
        <v>11</v>
      </c>
      <c r="B42" s="1">
        <f t="shared" ref="B42" si="61">B39+80</f>
        <v>80</v>
      </c>
      <c r="C42" s="1" t="s">
        <v>3</v>
      </c>
      <c r="D42" s="1">
        <f t="shared" ref="D42" si="62">D39</f>
        <v>30</v>
      </c>
      <c r="E42" s="1" t="s">
        <v>5</v>
      </c>
      <c r="F42" s="1">
        <f t="shared" ref="F42:F43" si="63">F39</f>
        <v>72</v>
      </c>
      <c r="G42" s="1" t="s">
        <v>4</v>
      </c>
      <c r="H42" s="1"/>
      <c r="I42" s="1"/>
      <c r="J42" s="6"/>
    </row>
    <row r="43" spans="1:15" x14ac:dyDescent="0.35">
      <c r="A43" s="5" t="s">
        <v>13</v>
      </c>
      <c r="B43" s="1">
        <f t="shared" ref="B43" si="64">B40</f>
        <v>0.33333333333333343</v>
      </c>
      <c r="C43" s="1" t="s">
        <v>7</v>
      </c>
      <c r="D43" s="1">
        <f t="shared" ref="D43" si="65">D40+(1/6)</f>
        <v>0.66666666666666663</v>
      </c>
      <c r="E43" s="1" t="s">
        <v>8</v>
      </c>
      <c r="F43" s="1">
        <f t="shared" si="63"/>
        <v>0.66666666666666663</v>
      </c>
      <c r="G43" s="1" t="s">
        <v>9</v>
      </c>
      <c r="H43" s="1">
        <f t="shared" ref="H43" si="66">O43</f>
        <v>0.33333333333333331</v>
      </c>
      <c r="I43" t="s">
        <v>14</v>
      </c>
      <c r="J43">
        <f t="shared" ref="J43" si="67">J40</f>
        <v>1.55</v>
      </c>
      <c r="K43" s="1" t="s">
        <v>10</v>
      </c>
      <c r="M43">
        <v>1</v>
      </c>
      <c r="N43">
        <v>2</v>
      </c>
      <c r="O43">
        <f t="shared" ref="O43" si="68">(M43+N43)*$P$4/9</f>
        <v>0.33333333333333331</v>
      </c>
    </row>
    <row r="44" spans="1:15" x14ac:dyDescent="0.35">
      <c r="A44" s="5" t="s">
        <v>2</v>
      </c>
      <c r="B44" s="1"/>
      <c r="C44" s="1"/>
      <c r="D44" s="1"/>
      <c r="E44" s="1"/>
      <c r="F44" s="1"/>
      <c r="G44" s="1"/>
      <c r="H44" s="1"/>
      <c r="I44" s="1"/>
      <c r="J44" s="6"/>
    </row>
    <row r="45" spans="1:15" x14ac:dyDescent="0.35">
      <c r="A45" s="5" t="s">
        <v>11</v>
      </c>
      <c r="B45" s="1">
        <f t="shared" ref="B45" si="69">B42+80</f>
        <v>160</v>
      </c>
      <c r="C45" s="1" t="s">
        <v>3</v>
      </c>
      <c r="D45" s="1">
        <f t="shared" ref="D45" si="70">D42</f>
        <v>30</v>
      </c>
      <c r="E45" s="1" t="s">
        <v>5</v>
      </c>
      <c r="F45" s="1">
        <f t="shared" ref="F45:F46" si="71">F42</f>
        <v>72</v>
      </c>
      <c r="G45" s="1" t="s">
        <v>4</v>
      </c>
      <c r="H45" s="1"/>
      <c r="I45" s="1"/>
      <c r="J45" s="6"/>
    </row>
    <row r="46" spans="1:15" x14ac:dyDescent="0.35">
      <c r="A46" s="5" t="s">
        <v>13</v>
      </c>
      <c r="B46" s="1">
        <f t="shared" ref="B46" si="72">B43</f>
        <v>0.33333333333333343</v>
      </c>
      <c r="C46" s="1" t="s">
        <v>7</v>
      </c>
      <c r="D46" s="1">
        <f t="shared" ref="D46" si="73">D43+(1/6)</f>
        <v>0.83333333333333326</v>
      </c>
      <c r="E46" s="1" t="s">
        <v>8</v>
      </c>
      <c r="F46" s="1">
        <f t="shared" si="71"/>
        <v>0.66666666666666663</v>
      </c>
      <c r="G46" s="1" t="s">
        <v>9</v>
      </c>
      <c r="H46" s="1">
        <f t="shared" ref="H46" si="74">O46</f>
        <v>0.22222222222222221</v>
      </c>
      <c r="I46" t="s">
        <v>14</v>
      </c>
      <c r="J46">
        <f t="shared" ref="J46" si="75">J43</f>
        <v>1.55</v>
      </c>
      <c r="K46" s="1" t="s">
        <v>10</v>
      </c>
      <c r="M46">
        <v>1</v>
      </c>
      <c r="N46">
        <v>1</v>
      </c>
      <c r="O46">
        <f t="shared" ref="O46" si="76">(M46+N46)*$P$4/9</f>
        <v>0.22222222222222221</v>
      </c>
    </row>
    <row r="47" spans="1:15" x14ac:dyDescent="0.35">
      <c r="A47" s="5" t="s">
        <v>2</v>
      </c>
      <c r="B47" s="1"/>
      <c r="C47" s="1"/>
      <c r="D47" s="1"/>
      <c r="E47" s="1"/>
      <c r="F47" s="1"/>
      <c r="G47" s="1"/>
      <c r="H47" s="1"/>
      <c r="I47" s="1"/>
      <c r="J47" s="6"/>
    </row>
    <row r="48" spans="1:15" x14ac:dyDescent="0.35">
      <c r="A48" s="5" t="s">
        <v>11</v>
      </c>
      <c r="B48" s="1">
        <f t="shared" ref="B48" si="77">B45+80</f>
        <v>240</v>
      </c>
      <c r="C48" s="1" t="s">
        <v>3</v>
      </c>
      <c r="D48" s="1">
        <f t="shared" ref="D48" si="78">D45</f>
        <v>30</v>
      </c>
      <c r="E48" s="1" t="s">
        <v>5</v>
      </c>
      <c r="F48" s="1">
        <f t="shared" ref="F48:F49" si="79">F45</f>
        <v>72</v>
      </c>
      <c r="G48" s="1" t="s">
        <v>4</v>
      </c>
      <c r="H48" s="1"/>
      <c r="I48" s="1"/>
      <c r="J48" s="6"/>
    </row>
    <row r="49" spans="1:15" x14ac:dyDescent="0.35">
      <c r="A49" s="5" t="s">
        <v>13</v>
      </c>
      <c r="B49" s="1">
        <f t="shared" ref="B49" si="80">B46</f>
        <v>0.33333333333333343</v>
      </c>
      <c r="C49" s="1" t="s">
        <v>7</v>
      </c>
      <c r="D49" s="1">
        <f t="shared" ref="D49" si="81">D46+(1/6)</f>
        <v>0.99999999999999989</v>
      </c>
      <c r="E49" s="1" t="s">
        <v>8</v>
      </c>
      <c r="F49" s="1">
        <f t="shared" si="79"/>
        <v>0.66666666666666663</v>
      </c>
      <c r="G49" s="1" t="s">
        <v>9</v>
      </c>
      <c r="H49" s="1">
        <f>O49</f>
        <v>0.1111111111111111</v>
      </c>
      <c r="I49" t="s">
        <v>14</v>
      </c>
      <c r="J49">
        <f t="shared" ref="J49" si="82">J46</f>
        <v>1.55</v>
      </c>
      <c r="K49" s="1" t="s">
        <v>10</v>
      </c>
      <c r="M49">
        <v>1</v>
      </c>
      <c r="N49">
        <v>0</v>
      </c>
      <c r="O49">
        <f t="shared" ref="O49" si="83">(M49+N49)*$P$4/9</f>
        <v>0.1111111111111111</v>
      </c>
    </row>
    <row r="50" spans="1:15" x14ac:dyDescent="0.35">
      <c r="A50" s="5" t="s">
        <v>2</v>
      </c>
      <c r="B50" s="1"/>
      <c r="C50" s="1"/>
      <c r="D50" s="1"/>
      <c r="E50" s="1"/>
      <c r="F50" s="1"/>
      <c r="G50" s="1"/>
      <c r="H50" s="1"/>
      <c r="I50" s="1"/>
      <c r="J50" s="6"/>
    </row>
    <row r="51" spans="1:15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5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5" ht="15" thickBot="1" x14ac:dyDescent="0.4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5" x14ac:dyDescent="0.35">
      <c r="A54" s="2" t="s">
        <v>11</v>
      </c>
      <c r="B54" s="3">
        <f t="shared" ref="B54" si="84">B30</f>
        <v>-240</v>
      </c>
      <c r="C54" s="3" t="s">
        <v>3</v>
      </c>
      <c r="D54" s="3">
        <f t="shared" ref="D54:D55" si="85">D30</f>
        <v>30</v>
      </c>
      <c r="E54" s="3" t="s">
        <v>5</v>
      </c>
      <c r="F54" s="3">
        <f t="shared" ref="F54" si="86">F30+160</f>
        <v>232</v>
      </c>
      <c r="G54" s="3" t="s">
        <v>4</v>
      </c>
      <c r="H54" s="1"/>
      <c r="I54" s="3"/>
      <c r="J54" s="4"/>
    </row>
    <row r="55" spans="1:15" x14ac:dyDescent="0.35">
      <c r="A55" s="5" t="s">
        <v>13</v>
      </c>
      <c r="B55" s="1">
        <f>B31-(1/3)</f>
        <v>0</v>
      </c>
      <c r="C55" s="1" t="s">
        <v>7</v>
      </c>
      <c r="D55" s="1">
        <f t="shared" si="85"/>
        <v>0</v>
      </c>
      <c r="E55" s="1" t="s">
        <v>8</v>
      </c>
      <c r="F55" s="1">
        <f>F31+(1/3)</f>
        <v>1</v>
      </c>
      <c r="G55" s="1" t="s">
        <v>9</v>
      </c>
      <c r="H55" s="1">
        <f t="shared" ref="H55" si="87">O55</f>
        <v>0.66666666666666663</v>
      </c>
      <c r="I55" t="s">
        <v>14</v>
      </c>
      <c r="J55">
        <f t="shared" ref="J55" si="88">J31</f>
        <v>1.55</v>
      </c>
      <c r="K55" s="1" t="s">
        <v>10</v>
      </c>
      <c r="M55">
        <v>0</v>
      </c>
      <c r="N55">
        <v>6</v>
      </c>
      <c r="O55">
        <f>(M55+N55)*$P$4/9</f>
        <v>0.66666666666666663</v>
      </c>
    </row>
    <row r="56" spans="1:15" x14ac:dyDescent="0.35">
      <c r="A56" s="5" t="s">
        <v>2</v>
      </c>
      <c r="B56" s="1"/>
      <c r="C56" s="1"/>
      <c r="D56" s="1"/>
      <c r="E56" s="1"/>
      <c r="F56" s="1"/>
      <c r="G56" s="1"/>
      <c r="H56" s="1"/>
      <c r="I56" s="1"/>
      <c r="J56" s="6"/>
    </row>
    <row r="57" spans="1:15" x14ac:dyDescent="0.35">
      <c r="A57" s="5" t="s">
        <v>11</v>
      </c>
      <c r="B57" s="1">
        <f t="shared" ref="B57" si="89">B54+80</f>
        <v>-160</v>
      </c>
      <c r="C57" s="1" t="s">
        <v>3</v>
      </c>
      <c r="D57" s="1">
        <f t="shared" ref="D57" si="90">D54</f>
        <v>30</v>
      </c>
      <c r="E57" s="1" t="s">
        <v>5</v>
      </c>
      <c r="F57" s="1">
        <f t="shared" ref="F57:F58" si="91">F54</f>
        <v>232</v>
      </c>
      <c r="G57" s="1" t="s">
        <v>4</v>
      </c>
      <c r="H57" s="1"/>
      <c r="I57" s="1"/>
      <c r="J57" s="6"/>
    </row>
    <row r="58" spans="1:15" x14ac:dyDescent="0.35">
      <c r="A58" s="5" t="s">
        <v>13</v>
      </c>
      <c r="B58" s="1">
        <f t="shared" ref="B58" si="92">B55</f>
        <v>0</v>
      </c>
      <c r="C58" s="1" t="s">
        <v>7</v>
      </c>
      <c r="D58" s="1">
        <f t="shared" ref="D58" si="93">D55+(1/6)</f>
        <v>0.16666666666666666</v>
      </c>
      <c r="E58" s="1" t="s">
        <v>8</v>
      </c>
      <c r="F58" s="1">
        <f t="shared" si="91"/>
        <v>1</v>
      </c>
      <c r="G58" s="1" t="s">
        <v>9</v>
      </c>
      <c r="H58" s="1">
        <f t="shared" ref="H58" si="94">O58</f>
        <v>0.55555555555555558</v>
      </c>
      <c r="I58" t="s">
        <v>14</v>
      </c>
      <c r="J58">
        <f t="shared" ref="J58" si="95">J55</f>
        <v>1.55</v>
      </c>
      <c r="K58" s="1" t="s">
        <v>10</v>
      </c>
      <c r="M58">
        <v>0</v>
      </c>
      <c r="N58">
        <v>5</v>
      </c>
      <c r="O58">
        <f t="shared" ref="O58" si="96">(M58+N58)*$P$4/9</f>
        <v>0.55555555555555558</v>
      </c>
    </row>
    <row r="59" spans="1:15" x14ac:dyDescent="0.35">
      <c r="A59" s="5" t="s">
        <v>2</v>
      </c>
      <c r="B59" s="1"/>
      <c r="C59" s="1"/>
      <c r="D59" s="1"/>
      <c r="E59" s="1"/>
      <c r="F59" s="1"/>
      <c r="G59" s="1"/>
      <c r="H59" s="1"/>
      <c r="I59" s="1"/>
      <c r="J59" s="6"/>
    </row>
    <row r="60" spans="1:15" x14ac:dyDescent="0.35">
      <c r="A60" s="5" t="s">
        <v>11</v>
      </c>
      <c r="B60" s="1">
        <f t="shared" ref="B60" si="97">B57+80</f>
        <v>-80</v>
      </c>
      <c r="C60" s="1" t="s">
        <v>3</v>
      </c>
      <c r="D60" s="1">
        <f t="shared" ref="D60" si="98">D57</f>
        <v>30</v>
      </c>
      <c r="E60" s="1" t="s">
        <v>5</v>
      </c>
      <c r="F60" s="1">
        <f t="shared" ref="F60:F61" si="99">F57</f>
        <v>232</v>
      </c>
      <c r="G60" s="1" t="s">
        <v>4</v>
      </c>
      <c r="H60" s="1"/>
      <c r="I60" s="1"/>
      <c r="J60" s="6"/>
    </row>
    <row r="61" spans="1:15" x14ac:dyDescent="0.35">
      <c r="A61" s="5" t="s">
        <v>13</v>
      </c>
      <c r="B61" s="1">
        <f t="shared" ref="B61" si="100">B58</f>
        <v>0</v>
      </c>
      <c r="C61" s="1" t="s">
        <v>7</v>
      </c>
      <c r="D61" s="1">
        <f t="shared" ref="D61" si="101">D58+(1/6)</f>
        <v>0.33333333333333331</v>
      </c>
      <c r="E61" s="1" t="s">
        <v>8</v>
      </c>
      <c r="F61" s="1">
        <f t="shared" si="99"/>
        <v>1</v>
      </c>
      <c r="G61" s="1" t="s">
        <v>9</v>
      </c>
      <c r="H61" s="1">
        <f t="shared" ref="H61" si="102">O61</f>
        <v>0.44444444444444442</v>
      </c>
      <c r="I61" t="s">
        <v>14</v>
      </c>
      <c r="J61">
        <f t="shared" ref="J61" si="103">J58</f>
        <v>1.55</v>
      </c>
      <c r="K61" s="1" t="s">
        <v>10</v>
      </c>
      <c r="M61">
        <v>0</v>
      </c>
      <c r="N61">
        <v>4</v>
      </c>
      <c r="O61">
        <f t="shared" ref="O61" si="104">(M61+N61)*$P$4/9</f>
        <v>0.44444444444444442</v>
      </c>
    </row>
    <row r="62" spans="1:15" x14ac:dyDescent="0.35">
      <c r="A62" s="5" t="s">
        <v>2</v>
      </c>
      <c r="B62" s="1"/>
      <c r="C62" s="1"/>
      <c r="D62" s="1"/>
      <c r="E62" s="1"/>
      <c r="F62" s="1"/>
      <c r="G62" s="1"/>
      <c r="H62" s="1"/>
      <c r="I62" s="1"/>
      <c r="J62" s="6"/>
    </row>
    <row r="63" spans="1:15" x14ac:dyDescent="0.35">
      <c r="A63" s="5" t="s">
        <v>11</v>
      </c>
      <c r="B63" s="1">
        <f t="shared" ref="B63" si="105">B60+80</f>
        <v>0</v>
      </c>
      <c r="C63" s="1" t="s">
        <v>3</v>
      </c>
      <c r="D63" s="1">
        <f t="shared" ref="D63" si="106">D60</f>
        <v>30</v>
      </c>
      <c r="E63" s="1" t="s">
        <v>5</v>
      </c>
      <c r="F63" s="1">
        <f t="shared" ref="F63:F64" si="107">F60</f>
        <v>232</v>
      </c>
      <c r="G63" s="1" t="s">
        <v>4</v>
      </c>
      <c r="H63" s="1"/>
      <c r="I63" s="1"/>
      <c r="J63" s="6"/>
    </row>
    <row r="64" spans="1:15" x14ac:dyDescent="0.35">
      <c r="A64" s="5" t="s">
        <v>13</v>
      </c>
      <c r="B64" s="1">
        <f t="shared" ref="B64" si="108">B61</f>
        <v>0</v>
      </c>
      <c r="C64" s="1" t="s">
        <v>7</v>
      </c>
      <c r="D64" s="1">
        <f t="shared" ref="D64" si="109">D61+(1/6)</f>
        <v>0.5</v>
      </c>
      <c r="E64" s="1" t="s">
        <v>8</v>
      </c>
      <c r="F64" s="1">
        <f t="shared" si="107"/>
        <v>1</v>
      </c>
      <c r="G64" s="1" t="s">
        <v>9</v>
      </c>
      <c r="H64" s="1">
        <f t="shared" ref="H64" si="110">O64</f>
        <v>0.33333333333333331</v>
      </c>
      <c r="I64" t="s">
        <v>14</v>
      </c>
      <c r="J64">
        <f t="shared" ref="J64" si="111">J61</f>
        <v>1.55</v>
      </c>
      <c r="K64" s="1" t="s">
        <v>10</v>
      </c>
      <c r="M64">
        <v>0</v>
      </c>
      <c r="N64">
        <v>3</v>
      </c>
      <c r="O64">
        <f t="shared" ref="O64" si="112">(M64+N64)*$P$4/9</f>
        <v>0.33333333333333331</v>
      </c>
    </row>
    <row r="65" spans="1:15" x14ac:dyDescent="0.35">
      <c r="A65" s="5" t="s">
        <v>2</v>
      </c>
      <c r="B65" s="1"/>
      <c r="C65" s="1"/>
      <c r="D65" s="1"/>
      <c r="E65" s="1"/>
      <c r="F65" s="1"/>
      <c r="G65" s="1"/>
      <c r="H65" s="1"/>
      <c r="I65" s="1"/>
      <c r="J65" s="6"/>
    </row>
    <row r="66" spans="1:15" x14ac:dyDescent="0.35">
      <c r="A66" s="5" t="s">
        <v>11</v>
      </c>
      <c r="B66" s="1">
        <f t="shared" ref="B66" si="113">B63+80</f>
        <v>80</v>
      </c>
      <c r="C66" s="1" t="s">
        <v>3</v>
      </c>
      <c r="D66" s="1">
        <f t="shared" ref="D66" si="114">D63</f>
        <v>30</v>
      </c>
      <c r="E66" s="1" t="s">
        <v>5</v>
      </c>
      <c r="F66" s="1">
        <f t="shared" ref="F66:F67" si="115">F63</f>
        <v>232</v>
      </c>
      <c r="G66" s="1" t="s">
        <v>4</v>
      </c>
      <c r="H66" s="1"/>
      <c r="I66" s="1"/>
      <c r="J66" s="6"/>
    </row>
    <row r="67" spans="1:15" x14ac:dyDescent="0.35">
      <c r="A67" s="5" t="s">
        <v>13</v>
      </c>
      <c r="B67" s="1">
        <f t="shared" ref="B67" si="116">B64</f>
        <v>0</v>
      </c>
      <c r="C67" s="1" t="s">
        <v>7</v>
      </c>
      <c r="D67" s="1">
        <f t="shared" ref="D67" si="117">D64+(1/6)</f>
        <v>0.66666666666666663</v>
      </c>
      <c r="E67" s="1" t="s">
        <v>8</v>
      </c>
      <c r="F67" s="1">
        <f t="shared" si="115"/>
        <v>1</v>
      </c>
      <c r="G67" s="1" t="s">
        <v>9</v>
      </c>
      <c r="H67" s="1">
        <f t="shared" ref="H67" si="118">O67</f>
        <v>0.22222222222222221</v>
      </c>
      <c r="I67" t="s">
        <v>14</v>
      </c>
      <c r="J67">
        <f t="shared" ref="J67" si="119">J64</f>
        <v>1.55</v>
      </c>
      <c r="K67" s="1" t="s">
        <v>10</v>
      </c>
      <c r="M67">
        <v>0</v>
      </c>
      <c r="N67">
        <v>2</v>
      </c>
      <c r="O67">
        <f t="shared" ref="O67" si="120">(M67+N67)*$P$4/9</f>
        <v>0.22222222222222221</v>
      </c>
    </row>
    <row r="68" spans="1:15" x14ac:dyDescent="0.35">
      <c r="A68" s="5" t="s">
        <v>2</v>
      </c>
      <c r="B68" s="1"/>
      <c r="C68" s="1"/>
      <c r="D68" s="1"/>
      <c r="E68" s="1"/>
      <c r="F68" s="1"/>
      <c r="G68" s="1"/>
      <c r="H68" s="1"/>
      <c r="I68" s="1"/>
      <c r="J68" s="6"/>
    </row>
    <row r="69" spans="1:15" x14ac:dyDescent="0.35">
      <c r="A69" s="5" t="s">
        <v>11</v>
      </c>
      <c r="B69" s="1">
        <f t="shared" ref="B69" si="121">B66+80</f>
        <v>160</v>
      </c>
      <c r="C69" s="1" t="s">
        <v>3</v>
      </c>
      <c r="D69" s="1">
        <f t="shared" ref="D69" si="122">D66</f>
        <v>30</v>
      </c>
      <c r="E69" s="1" t="s">
        <v>5</v>
      </c>
      <c r="F69" s="1">
        <f t="shared" ref="F69:F70" si="123">F66</f>
        <v>232</v>
      </c>
      <c r="G69" s="1" t="s">
        <v>4</v>
      </c>
      <c r="H69" s="1"/>
      <c r="I69" s="1"/>
      <c r="J69" s="6"/>
    </row>
    <row r="70" spans="1:15" x14ac:dyDescent="0.35">
      <c r="A70" s="5" t="s">
        <v>13</v>
      </c>
      <c r="B70" s="1">
        <f t="shared" ref="B70" si="124">B67</f>
        <v>0</v>
      </c>
      <c r="C70" s="1" t="s">
        <v>7</v>
      </c>
      <c r="D70" s="1">
        <f t="shared" ref="D70" si="125">D67+(1/6)</f>
        <v>0.83333333333333326</v>
      </c>
      <c r="E70" s="1" t="s">
        <v>8</v>
      </c>
      <c r="F70" s="1">
        <f t="shared" si="123"/>
        <v>1</v>
      </c>
      <c r="G70" s="1" t="s">
        <v>9</v>
      </c>
      <c r="H70" s="1">
        <f t="shared" ref="H70" si="126">O70</f>
        <v>0.1111111111111111</v>
      </c>
      <c r="I70" t="s">
        <v>14</v>
      </c>
      <c r="J70">
        <f t="shared" ref="J70" si="127">J67</f>
        <v>1.55</v>
      </c>
      <c r="K70" s="1" t="s">
        <v>10</v>
      </c>
      <c r="M70">
        <v>0</v>
      </c>
      <c r="N70">
        <v>1</v>
      </c>
      <c r="O70">
        <f t="shared" ref="O70" si="128">(M70+N70)*$P$4/9</f>
        <v>0.1111111111111111</v>
      </c>
    </row>
    <row r="71" spans="1:15" x14ac:dyDescent="0.35">
      <c r="A71" s="5" t="s">
        <v>2</v>
      </c>
      <c r="B71" s="1"/>
      <c r="C71" s="1"/>
      <c r="D71" s="1"/>
      <c r="E71" s="1"/>
      <c r="F71" s="1"/>
      <c r="G71" s="1"/>
      <c r="H71" s="1"/>
      <c r="I71" s="1"/>
      <c r="J71" s="6"/>
    </row>
    <row r="72" spans="1:15" x14ac:dyDescent="0.35">
      <c r="A72" s="5" t="s">
        <v>11</v>
      </c>
      <c r="B72" s="1">
        <f t="shared" ref="B72" si="129">B69+80</f>
        <v>240</v>
      </c>
      <c r="C72" s="1" t="s">
        <v>3</v>
      </c>
      <c r="D72" s="1">
        <f t="shared" ref="D72" si="130">D69</f>
        <v>30</v>
      </c>
      <c r="E72" s="1" t="s">
        <v>5</v>
      </c>
      <c r="F72" s="1">
        <f t="shared" ref="F72:F73" si="131">F69</f>
        <v>232</v>
      </c>
      <c r="G72" s="1" t="s">
        <v>4</v>
      </c>
      <c r="H72" s="1"/>
      <c r="I72" s="1"/>
      <c r="J72" s="6"/>
    </row>
    <row r="73" spans="1:15" x14ac:dyDescent="0.35">
      <c r="A73" s="5" t="s">
        <v>13</v>
      </c>
      <c r="B73" s="1">
        <v>1</v>
      </c>
      <c r="C73" s="1" t="s">
        <v>7</v>
      </c>
      <c r="D73" s="1">
        <f t="shared" ref="D73" si="132">D70+(1/6)</f>
        <v>0.99999999999999989</v>
      </c>
      <c r="E73" s="1" t="s">
        <v>8</v>
      </c>
      <c r="F73" s="1">
        <f t="shared" si="131"/>
        <v>1</v>
      </c>
      <c r="G73" s="1" t="s">
        <v>9</v>
      </c>
      <c r="H73" s="1">
        <f>O73</f>
        <v>0</v>
      </c>
      <c r="I73" t="s">
        <v>14</v>
      </c>
      <c r="J73">
        <f t="shared" ref="J73" si="133">J70</f>
        <v>1.55</v>
      </c>
      <c r="K73" s="1" t="s">
        <v>10</v>
      </c>
      <c r="M73">
        <v>0</v>
      </c>
      <c r="N73">
        <v>0</v>
      </c>
      <c r="O73">
        <f t="shared" ref="O73" si="134">(M73+N73)*$P$4/9</f>
        <v>0</v>
      </c>
    </row>
    <row r="74" spans="1:15" x14ac:dyDescent="0.35">
      <c r="A74" s="5" t="s">
        <v>2</v>
      </c>
      <c r="B74" s="1"/>
      <c r="C74" s="1"/>
      <c r="D74" s="1"/>
      <c r="E74" s="1"/>
      <c r="F74" s="1"/>
      <c r="G74" s="1"/>
      <c r="H74" s="1"/>
      <c r="I74" s="1"/>
      <c r="J74" s="6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C7DA8-F2ED-4DEA-87DD-77B9657A9F1F}">
  <dimension ref="A1:N173"/>
  <sheetViews>
    <sheetView workbookViewId="0">
      <selection activeCell="L5" sqref="L5:N122"/>
    </sheetView>
  </sheetViews>
  <sheetFormatPr defaultRowHeight="14.5" x14ac:dyDescent="0.35"/>
  <cols>
    <col min="1" max="1" width="28.90625" customWidth="1"/>
    <col min="2" max="2" width="5.36328125" customWidth="1"/>
    <col min="3" max="3" width="11.1796875" customWidth="1"/>
    <col min="4" max="4" width="6.7265625" customWidth="1"/>
    <col min="5" max="5" width="11.26953125" customWidth="1"/>
    <col min="6" max="6" width="5.36328125" customWidth="1"/>
    <col min="7" max="7" width="12.08984375" customWidth="1"/>
    <col min="14" max="14" width="15.1796875" customWidth="1"/>
  </cols>
  <sheetData>
    <row r="1" spans="1:14" x14ac:dyDescent="0.35">
      <c r="A1" t="s">
        <v>0</v>
      </c>
    </row>
    <row r="2" spans="1:14" x14ac:dyDescent="0.35">
      <c r="A2" t="s">
        <v>1</v>
      </c>
    </row>
    <row r="3" spans="1:14" x14ac:dyDescent="0.35">
      <c r="A3" t="s">
        <v>2</v>
      </c>
    </row>
    <row r="5" spans="1:14" ht="15" thickBot="1" x14ac:dyDescent="0.4">
      <c r="L5" t="s">
        <v>15</v>
      </c>
      <c r="M5" t="s">
        <v>16</v>
      </c>
    </row>
    <row r="6" spans="1:14" x14ac:dyDescent="0.35">
      <c r="A6" s="2" t="s">
        <v>11</v>
      </c>
      <c r="B6" s="3">
        <v>-240</v>
      </c>
      <c r="C6" s="3" t="s">
        <v>3</v>
      </c>
      <c r="D6" s="3">
        <v>518</v>
      </c>
      <c r="E6" s="3" t="s">
        <v>5</v>
      </c>
      <c r="F6" s="3">
        <v>-248</v>
      </c>
      <c r="G6" s="3" t="s">
        <v>4</v>
      </c>
      <c r="H6" s="3"/>
      <c r="I6" s="3"/>
      <c r="J6" s="4"/>
    </row>
    <row r="7" spans="1:14" x14ac:dyDescent="0.35">
      <c r="A7" s="5" t="s">
        <v>6</v>
      </c>
      <c r="B7" s="1">
        <v>1</v>
      </c>
      <c r="C7" s="1" t="s">
        <v>7</v>
      </c>
      <c r="D7" s="1">
        <v>0</v>
      </c>
      <c r="E7" s="1" t="s">
        <v>8</v>
      </c>
      <c r="F7" s="1">
        <v>1</v>
      </c>
      <c r="G7" s="1" t="s">
        <v>9</v>
      </c>
      <c r="H7" s="1">
        <f>N7</f>
        <v>2.5</v>
      </c>
      <c r="I7" s="1" t="s">
        <v>10</v>
      </c>
      <c r="J7" s="6"/>
      <c r="L7">
        <v>0</v>
      </c>
      <c r="M7">
        <v>6</v>
      </c>
      <c r="N7">
        <f>(L7+M7)*5/12</f>
        <v>2.5</v>
      </c>
    </row>
    <row r="8" spans="1:14" x14ac:dyDescent="0.35">
      <c r="A8" s="5" t="s">
        <v>2</v>
      </c>
      <c r="B8" s="1"/>
      <c r="C8" s="1"/>
      <c r="D8" s="1"/>
      <c r="E8" s="1"/>
      <c r="F8" s="1"/>
      <c r="G8" s="1"/>
      <c r="H8" s="1"/>
      <c r="I8" s="1"/>
      <c r="J8" s="6"/>
    </row>
    <row r="9" spans="1:14" x14ac:dyDescent="0.35">
      <c r="A9" s="5" t="s">
        <v>11</v>
      </c>
      <c r="B9" s="1">
        <f>B6+80</f>
        <v>-160</v>
      </c>
      <c r="C9" s="1" t="s">
        <v>3</v>
      </c>
      <c r="D9" s="1">
        <f>D6</f>
        <v>518</v>
      </c>
      <c r="E9" s="1" t="s">
        <v>5</v>
      </c>
      <c r="F9" s="1">
        <f>F6</f>
        <v>-248</v>
      </c>
      <c r="G9" s="1" t="s">
        <v>4</v>
      </c>
      <c r="H9" s="1"/>
      <c r="I9" s="1"/>
      <c r="J9" s="6"/>
    </row>
    <row r="10" spans="1:14" x14ac:dyDescent="0.35">
      <c r="A10" s="5" t="s">
        <v>6</v>
      </c>
      <c r="B10" s="1">
        <f>B7</f>
        <v>1</v>
      </c>
      <c r="C10" s="1" t="s">
        <v>7</v>
      </c>
      <c r="D10" s="1">
        <f>D7+(1/6)</f>
        <v>0.16666666666666666</v>
      </c>
      <c r="E10" s="1" t="s">
        <v>8</v>
      </c>
      <c r="F10" s="1">
        <f>F7</f>
        <v>1</v>
      </c>
      <c r="G10" s="1" t="s">
        <v>9</v>
      </c>
      <c r="H10" s="1">
        <f t="shared" ref="H10" si="0">N10</f>
        <v>2.0833333333333335</v>
      </c>
      <c r="I10" s="1" t="s">
        <v>10</v>
      </c>
      <c r="J10" s="6"/>
      <c r="L10">
        <f>L7</f>
        <v>0</v>
      </c>
      <c r="M10">
        <v>5</v>
      </c>
      <c r="N10">
        <f t="shared" ref="N10" si="1">(L10+M10)*5/12</f>
        <v>2.0833333333333335</v>
      </c>
    </row>
    <row r="11" spans="1:14" x14ac:dyDescent="0.35">
      <c r="A11" s="5" t="s">
        <v>2</v>
      </c>
      <c r="B11" s="1"/>
      <c r="C11" s="1"/>
      <c r="D11" s="1"/>
      <c r="E11" s="1"/>
      <c r="F11" s="1"/>
      <c r="G11" s="1"/>
      <c r="H11" s="1"/>
      <c r="I11" s="1"/>
      <c r="J11" s="6"/>
    </row>
    <row r="12" spans="1:14" x14ac:dyDescent="0.35">
      <c r="A12" s="5" t="s">
        <v>11</v>
      </c>
      <c r="B12" s="1">
        <f t="shared" ref="B12" si="2">B9+80</f>
        <v>-80</v>
      </c>
      <c r="C12" s="1" t="s">
        <v>3</v>
      </c>
      <c r="D12" s="1">
        <f t="shared" ref="D12" si="3">D9</f>
        <v>518</v>
      </c>
      <c r="E12" s="1" t="s">
        <v>5</v>
      </c>
      <c r="F12" s="1">
        <f t="shared" ref="F12:F13" si="4">F9</f>
        <v>-248</v>
      </c>
      <c r="G12" s="1" t="s">
        <v>4</v>
      </c>
      <c r="H12" s="1"/>
      <c r="I12" s="1"/>
      <c r="J12" s="6"/>
    </row>
    <row r="13" spans="1:14" x14ac:dyDescent="0.35">
      <c r="A13" s="5" t="s">
        <v>6</v>
      </c>
      <c r="B13" s="1">
        <f t="shared" ref="B13" si="5">B10</f>
        <v>1</v>
      </c>
      <c r="C13" s="1" t="s">
        <v>7</v>
      </c>
      <c r="D13" s="1">
        <f t="shared" ref="D13" si="6">D10+(1/6)</f>
        <v>0.33333333333333331</v>
      </c>
      <c r="E13" s="1" t="s">
        <v>8</v>
      </c>
      <c r="F13" s="1">
        <f t="shared" si="4"/>
        <v>1</v>
      </c>
      <c r="G13" s="1" t="s">
        <v>9</v>
      </c>
      <c r="H13" s="1">
        <f t="shared" ref="H13" si="7">N13</f>
        <v>1.6666666666666667</v>
      </c>
      <c r="I13" s="1" t="s">
        <v>10</v>
      </c>
      <c r="J13" s="6"/>
      <c r="L13">
        <f t="shared" ref="L13" si="8">L10</f>
        <v>0</v>
      </c>
      <c r="M13">
        <v>4</v>
      </c>
      <c r="N13">
        <f t="shared" ref="N13" si="9">(L13+M13)*5/12</f>
        <v>1.6666666666666667</v>
      </c>
    </row>
    <row r="14" spans="1:14" x14ac:dyDescent="0.35">
      <c r="A14" s="5" t="s">
        <v>2</v>
      </c>
      <c r="B14" s="1"/>
      <c r="C14" s="1"/>
      <c r="D14" s="1"/>
      <c r="E14" s="1"/>
      <c r="F14" s="1"/>
      <c r="G14" s="1"/>
      <c r="H14" s="1"/>
      <c r="I14" s="1"/>
      <c r="J14" s="6"/>
    </row>
    <row r="15" spans="1:14" x14ac:dyDescent="0.35">
      <c r="A15" s="5" t="s">
        <v>11</v>
      </c>
      <c r="B15" s="1">
        <f t="shared" ref="B15" si="10">B12+80</f>
        <v>0</v>
      </c>
      <c r="C15" s="1" t="s">
        <v>3</v>
      </c>
      <c r="D15" s="1">
        <f t="shared" ref="D15" si="11">D12</f>
        <v>518</v>
      </c>
      <c r="E15" s="1" t="s">
        <v>5</v>
      </c>
      <c r="F15" s="1">
        <f t="shared" ref="F15:F16" si="12">F12</f>
        <v>-248</v>
      </c>
      <c r="G15" s="1" t="s">
        <v>4</v>
      </c>
      <c r="H15" s="1"/>
      <c r="I15" s="1"/>
      <c r="J15" s="6"/>
    </row>
    <row r="16" spans="1:14" x14ac:dyDescent="0.35">
      <c r="A16" s="5" t="s">
        <v>6</v>
      </c>
      <c r="B16" s="1">
        <f t="shared" ref="B16" si="13">B13</f>
        <v>1</v>
      </c>
      <c r="C16" s="1" t="s">
        <v>7</v>
      </c>
      <c r="D16" s="1">
        <f t="shared" ref="D16" si="14">D13+(1/6)</f>
        <v>0.5</v>
      </c>
      <c r="E16" s="1" t="s">
        <v>8</v>
      </c>
      <c r="F16" s="1">
        <f t="shared" si="12"/>
        <v>1</v>
      </c>
      <c r="G16" s="1" t="s">
        <v>9</v>
      </c>
      <c r="H16" s="1">
        <f t="shared" ref="H16" si="15">N16</f>
        <v>1.25</v>
      </c>
      <c r="I16" s="1" t="s">
        <v>10</v>
      </c>
      <c r="J16" s="6"/>
      <c r="L16">
        <f t="shared" ref="L16" si="16">L13</f>
        <v>0</v>
      </c>
      <c r="M16">
        <v>3</v>
      </c>
      <c r="N16">
        <f t="shared" ref="N16" si="17">(L16+M16)*5/12</f>
        <v>1.25</v>
      </c>
    </row>
    <row r="17" spans="1:14" x14ac:dyDescent="0.35">
      <c r="A17" s="5" t="s">
        <v>2</v>
      </c>
      <c r="B17" s="1"/>
      <c r="C17" s="1"/>
      <c r="D17" s="1"/>
      <c r="E17" s="1"/>
      <c r="F17" s="1"/>
      <c r="G17" s="1"/>
      <c r="H17" s="1"/>
      <c r="I17" s="1"/>
      <c r="J17" s="6"/>
    </row>
    <row r="18" spans="1:14" x14ac:dyDescent="0.35">
      <c r="A18" s="5" t="s">
        <v>11</v>
      </c>
      <c r="B18" s="1">
        <f t="shared" ref="B18" si="18">B15+80</f>
        <v>80</v>
      </c>
      <c r="C18" s="1" t="s">
        <v>3</v>
      </c>
      <c r="D18" s="1">
        <f t="shared" ref="D18" si="19">D15</f>
        <v>518</v>
      </c>
      <c r="E18" s="1" t="s">
        <v>5</v>
      </c>
      <c r="F18" s="1">
        <f t="shared" ref="F18:F19" si="20">F15</f>
        <v>-248</v>
      </c>
      <c r="G18" s="1" t="s">
        <v>4</v>
      </c>
      <c r="H18" s="1"/>
      <c r="I18" s="1"/>
      <c r="J18" s="6"/>
    </row>
    <row r="19" spans="1:14" x14ac:dyDescent="0.35">
      <c r="A19" s="5" t="s">
        <v>6</v>
      </c>
      <c r="B19" s="1">
        <f t="shared" ref="B19" si="21">B16</f>
        <v>1</v>
      </c>
      <c r="C19" s="1" t="s">
        <v>7</v>
      </c>
      <c r="D19" s="1">
        <f t="shared" ref="D19" si="22">D16+(1/6)</f>
        <v>0.66666666666666663</v>
      </c>
      <c r="E19" s="1" t="s">
        <v>8</v>
      </c>
      <c r="F19" s="1">
        <f t="shared" si="20"/>
        <v>1</v>
      </c>
      <c r="G19" s="1" t="s">
        <v>9</v>
      </c>
      <c r="H19" s="1">
        <f t="shared" ref="H19" si="23">N19</f>
        <v>0.83333333333333337</v>
      </c>
      <c r="I19" s="1" t="s">
        <v>10</v>
      </c>
      <c r="J19" s="6"/>
      <c r="L19">
        <f t="shared" ref="L19" si="24">L16</f>
        <v>0</v>
      </c>
      <c r="M19">
        <v>2</v>
      </c>
      <c r="N19">
        <f t="shared" ref="N19" si="25">(L19+M19)*5/12</f>
        <v>0.83333333333333337</v>
      </c>
    </row>
    <row r="20" spans="1:14" x14ac:dyDescent="0.35">
      <c r="A20" s="5" t="s">
        <v>2</v>
      </c>
      <c r="B20" s="1"/>
      <c r="C20" s="1"/>
      <c r="D20" s="1"/>
      <c r="E20" s="1"/>
      <c r="F20" s="1"/>
      <c r="G20" s="1"/>
      <c r="H20" s="1"/>
      <c r="I20" s="1"/>
      <c r="J20" s="6"/>
    </row>
    <row r="21" spans="1:14" x14ac:dyDescent="0.35">
      <c r="A21" s="5" t="s">
        <v>11</v>
      </c>
      <c r="B21" s="1">
        <f t="shared" ref="B21" si="26">B18+80</f>
        <v>160</v>
      </c>
      <c r="C21" s="1" t="s">
        <v>3</v>
      </c>
      <c r="D21" s="1">
        <f t="shared" ref="D21" si="27">D18</f>
        <v>518</v>
      </c>
      <c r="E21" s="1" t="s">
        <v>5</v>
      </c>
      <c r="F21" s="1">
        <f t="shared" ref="F21:F22" si="28">F18</f>
        <v>-248</v>
      </c>
      <c r="G21" s="1" t="s">
        <v>4</v>
      </c>
      <c r="H21" s="1"/>
      <c r="I21" s="1"/>
      <c r="J21" s="6"/>
    </row>
    <row r="22" spans="1:14" x14ac:dyDescent="0.35">
      <c r="A22" s="5" t="s">
        <v>6</v>
      </c>
      <c r="B22" s="1">
        <f t="shared" ref="B22" si="29">B19</f>
        <v>1</v>
      </c>
      <c r="C22" s="1" t="s">
        <v>7</v>
      </c>
      <c r="D22" s="1">
        <f t="shared" ref="D22" si="30">D19+(1/6)</f>
        <v>0.83333333333333326</v>
      </c>
      <c r="E22" s="1" t="s">
        <v>8</v>
      </c>
      <c r="F22" s="1">
        <f t="shared" si="28"/>
        <v>1</v>
      </c>
      <c r="G22" s="1" t="s">
        <v>9</v>
      </c>
      <c r="H22" s="1">
        <f t="shared" ref="H22" si="31">N22</f>
        <v>0.41666666666666669</v>
      </c>
      <c r="I22" s="1" t="s">
        <v>10</v>
      </c>
      <c r="J22" s="6"/>
      <c r="L22">
        <f t="shared" ref="L22" si="32">L19</f>
        <v>0</v>
      </c>
      <c r="M22">
        <v>1</v>
      </c>
      <c r="N22">
        <f t="shared" ref="N22" si="33">(L22+M22)*5/12</f>
        <v>0.41666666666666669</v>
      </c>
    </row>
    <row r="23" spans="1:14" x14ac:dyDescent="0.35">
      <c r="A23" s="5" t="s">
        <v>2</v>
      </c>
      <c r="B23" s="1"/>
      <c r="C23" s="1"/>
      <c r="D23" s="1"/>
      <c r="E23" s="1"/>
      <c r="F23" s="1"/>
      <c r="G23" s="1"/>
      <c r="H23" s="1"/>
      <c r="I23" s="1"/>
      <c r="J23" s="6"/>
    </row>
    <row r="24" spans="1:14" x14ac:dyDescent="0.35">
      <c r="A24" s="5" t="s">
        <v>11</v>
      </c>
      <c r="B24" s="1">
        <f t="shared" ref="B24" si="34">B21+80</f>
        <v>240</v>
      </c>
      <c r="C24" s="1" t="s">
        <v>3</v>
      </c>
      <c r="D24" s="1">
        <f t="shared" ref="D24" si="35">D21</f>
        <v>518</v>
      </c>
      <c r="E24" s="1" t="s">
        <v>5</v>
      </c>
      <c r="F24" s="1">
        <f t="shared" ref="F24:F25" si="36">F21</f>
        <v>-248</v>
      </c>
      <c r="G24" s="1" t="s">
        <v>4</v>
      </c>
      <c r="H24" s="1"/>
      <c r="I24" s="1"/>
      <c r="J24" s="6"/>
    </row>
    <row r="25" spans="1:14" x14ac:dyDescent="0.35">
      <c r="A25" s="5" t="s">
        <v>6</v>
      </c>
      <c r="B25" s="1">
        <f t="shared" ref="B25" si="37">B22</f>
        <v>1</v>
      </c>
      <c r="C25" s="1" t="s">
        <v>7</v>
      </c>
      <c r="D25" s="1">
        <f t="shared" ref="D25" si="38">D22+(1/6)</f>
        <v>0.99999999999999989</v>
      </c>
      <c r="E25" s="1" t="s">
        <v>8</v>
      </c>
      <c r="F25" s="1">
        <f t="shared" si="36"/>
        <v>1</v>
      </c>
      <c r="G25" s="1" t="s">
        <v>9</v>
      </c>
      <c r="H25" s="1">
        <f t="shared" ref="H25" si="39">N25</f>
        <v>0</v>
      </c>
      <c r="I25" s="1" t="s">
        <v>10</v>
      </c>
      <c r="J25" s="6"/>
      <c r="L25">
        <f t="shared" ref="L25" si="40">L22</f>
        <v>0</v>
      </c>
      <c r="M25">
        <v>0</v>
      </c>
      <c r="N25">
        <f t="shared" ref="N25" si="41">(L25+M25)*5/12</f>
        <v>0</v>
      </c>
    </row>
    <row r="26" spans="1:14" ht="15" thickBot="1" x14ac:dyDescent="0.4">
      <c r="A26" s="7" t="s">
        <v>2</v>
      </c>
      <c r="B26" s="8"/>
      <c r="C26" s="8"/>
      <c r="D26" s="8"/>
      <c r="E26" s="8"/>
      <c r="F26" s="8"/>
      <c r="G26" s="8"/>
      <c r="H26" s="8"/>
      <c r="I26" s="8"/>
      <c r="J26" s="9"/>
    </row>
    <row r="27" spans="1:14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4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4" ht="15" thickBot="1" x14ac:dyDescent="0.4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4" x14ac:dyDescent="0.35">
      <c r="A30" s="2" t="s">
        <v>11</v>
      </c>
      <c r="B30" s="3">
        <f>B6</f>
        <v>-240</v>
      </c>
      <c r="C30" s="3" t="s">
        <v>3</v>
      </c>
      <c r="D30" s="3">
        <f>D6-80</f>
        <v>438</v>
      </c>
      <c r="E30" s="3" t="s">
        <v>5</v>
      </c>
      <c r="F30" s="3">
        <f>F6</f>
        <v>-248</v>
      </c>
      <c r="G30" s="3" t="s">
        <v>4</v>
      </c>
      <c r="H30" s="3"/>
      <c r="I30" s="3"/>
      <c r="J30" s="4"/>
    </row>
    <row r="31" spans="1:14" x14ac:dyDescent="0.35">
      <c r="A31" s="5" t="s">
        <v>6</v>
      </c>
      <c r="B31" s="1">
        <f>B7</f>
        <v>1</v>
      </c>
      <c r="C31" s="1" t="s">
        <v>7</v>
      </c>
      <c r="D31" s="1">
        <f>D7</f>
        <v>0</v>
      </c>
      <c r="E31" s="1" t="s">
        <v>8</v>
      </c>
      <c r="F31" s="1">
        <f>F7-(1/6)</f>
        <v>0.83333333333333337</v>
      </c>
      <c r="G31" s="1" t="s">
        <v>9</v>
      </c>
      <c r="H31" s="1">
        <f>N31</f>
        <v>2.9166666666666665</v>
      </c>
      <c r="I31" s="1" t="s">
        <v>10</v>
      </c>
      <c r="J31" s="6"/>
      <c r="L31">
        <f>L7+1</f>
        <v>1</v>
      </c>
      <c r="M31">
        <v>6</v>
      </c>
      <c r="N31">
        <f>(L31+M31)*5/12</f>
        <v>2.9166666666666665</v>
      </c>
    </row>
    <row r="32" spans="1:14" x14ac:dyDescent="0.35">
      <c r="A32" s="5" t="s">
        <v>2</v>
      </c>
      <c r="B32" s="1"/>
      <c r="C32" s="1"/>
      <c r="D32" s="1"/>
      <c r="E32" s="1"/>
      <c r="F32" s="1"/>
      <c r="G32" s="1"/>
      <c r="H32" s="1"/>
      <c r="I32" s="1"/>
      <c r="J32" s="6"/>
    </row>
    <row r="33" spans="1:14" x14ac:dyDescent="0.35">
      <c r="A33" s="5" t="s">
        <v>11</v>
      </c>
      <c r="B33" s="1">
        <f>B30+80</f>
        <v>-160</v>
      </c>
      <c r="C33" s="1" t="s">
        <v>3</v>
      </c>
      <c r="D33" s="1">
        <f>D30</f>
        <v>438</v>
      </c>
      <c r="E33" s="1" t="s">
        <v>5</v>
      </c>
      <c r="F33" s="1">
        <f>F30</f>
        <v>-248</v>
      </c>
      <c r="G33" s="1" t="s">
        <v>4</v>
      </c>
      <c r="H33" s="1"/>
      <c r="I33" s="1"/>
      <c r="J33" s="6"/>
    </row>
    <row r="34" spans="1:14" x14ac:dyDescent="0.35">
      <c r="A34" s="5" t="s">
        <v>6</v>
      </c>
      <c r="B34" s="1">
        <f>B31</f>
        <v>1</v>
      </c>
      <c r="C34" s="1" t="s">
        <v>7</v>
      </c>
      <c r="D34" s="1">
        <f>D31+(1/6)</f>
        <v>0.16666666666666666</v>
      </c>
      <c r="E34" s="1" t="s">
        <v>8</v>
      </c>
      <c r="F34" s="1">
        <f>F31</f>
        <v>0.83333333333333337</v>
      </c>
      <c r="G34" s="1" t="s">
        <v>9</v>
      </c>
      <c r="H34" s="1">
        <f t="shared" ref="H34" si="42">N34</f>
        <v>2.5</v>
      </c>
      <c r="I34" s="1" t="s">
        <v>10</v>
      </c>
      <c r="J34" s="6"/>
      <c r="L34">
        <f t="shared" ref="L34" si="43">L10+1</f>
        <v>1</v>
      </c>
      <c r="M34">
        <v>5</v>
      </c>
      <c r="N34">
        <f t="shared" ref="N34" si="44">(L34+M34)*5/12</f>
        <v>2.5</v>
      </c>
    </row>
    <row r="35" spans="1:14" x14ac:dyDescent="0.35">
      <c r="A35" s="5" t="s">
        <v>2</v>
      </c>
      <c r="B35" s="1"/>
      <c r="C35" s="1"/>
      <c r="D35" s="1"/>
      <c r="E35" s="1"/>
      <c r="F35" s="1"/>
      <c r="G35" s="1"/>
      <c r="H35" s="1"/>
      <c r="I35" s="1"/>
      <c r="J35" s="6"/>
    </row>
    <row r="36" spans="1:14" x14ac:dyDescent="0.35">
      <c r="A36" s="5" t="s">
        <v>11</v>
      </c>
      <c r="B36" s="1">
        <f t="shared" ref="B36" si="45">B33+80</f>
        <v>-80</v>
      </c>
      <c r="C36" s="1" t="s">
        <v>3</v>
      </c>
      <c r="D36" s="1">
        <f t="shared" ref="D36" si="46">D33</f>
        <v>438</v>
      </c>
      <c r="E36" s="1" t="s">
        <v>5</v>
      </c>
      <c r="F36" s="1">
        <f t="shared" ref="F36:F37" si="47">F33</f>
        <v>-248</v>
      </c>
      <c r="G36" s="1" t="s">
        <v>4</v>
      </c>
      <c r="H36" s="1"/>
      <c r="I36" s="1"/>
      <c r="J36" s="6"/>
    </row>
    <row r="37" spans="1:14" x14ac:dyDescent="0.35">
      <c r="A37" s="5" t="s">
        <v>6</v>
      </c>
      <c r="B37" s="1">
        <f t="shared" ref="B37" si="48">B34</f>
        <v>1</v>
      </c>
      <c r="C37" s="1" t="s">
        <v>7</v>
      </c>
      <c r="D37" s="1">
        <f t="shared" ref="D37" si="49">D34+(1/6)</f>
        <v>0.33333333333333331</v>
      </c>
      <c r="E37" s="1" t="s">
        <v>8</v>
      </c>
      <c r="F37" s="1">
        <f t="shared" si="47"/>
        <v>0.83333333333333337</v>
      </c>
      <c r="G37" s="1" t="s">
        <v>9</v>
      </c>
      <c r="H37" s="1">
        <f t="shared" ref="H37" si="50">N37</f>
        <v>2.0833333333333335</v>
      </c>
      <c r="I37" s="1" t="s">
        <v>10</v>
      </c>
      <c r="J37" s="6"/>
      <c r="L37">
        <f t="shared" ref="L37" si="51">L13+1</f>
        <v>1</v>
      </c>
      <c r="M37">
        <v>4</v>
      </c>
      <c r="N37">
        <f t="shared" ref="N37" si="52">(L37+M37)*5/12</f>
        <v>2.0833333333333335</v>
      </c>
    </row>
    <row r="38" spans="1:14" x14ac:dyDescent="0.35">
      <c r="A38" s="5" t="s">
        <v>2</v>
      </c>
      <c r="B38" s="1"/>
      <c r="C38" s="1"/>
      <c r="D38" s="1"/>
      <c r="E38" s="1"/>
      <c r="F38" s="1"/>
      <c r="G38" s="1"/>
      <c r="H38" s="1"/>
      <c r="I38" s="1"/>
      <c r="J38" s="6"/>
    </row>
    <row r="39" spans="1:14" x14ac:dyDescent="0.35">
      <c r="A39" s="5" t="s">
        <v>11</v>
      </c>
      <c r="B39" s="1">
        <f t="shared" ref="B39" si="53">B36+80</f>
        <v>0</v>
      </c>
      <c r="C39" s="1" t="s">
        <v>3</v>
      </c>
      <c r="D39" s="1">
        <f t="shared" ref="D39" si="54">D36</f>
        <v>438</v>
      </c>
      <c r="E39" s="1" t="s">
        <v>5</v>
      </c>
      <c r="F39" s="1">
        <f t="shared" ref="F39:F40" si="55">F36</f>
        <v>-248</v>
      </c>
      <c r="G39" s="1" t="s">
        <v>4</v>
      </c>
      <c r="H39" s="1"/>
      <c r="I39" s="1"/>
      <c r="J39" s="6"/>
    </row>
    <row r="40" spans="1:14" x14ac:dyDescent="0.35">
      <c r="A40" s="5" t="s">
        <v>6</v>
      </c>
      <c r="B40" s="1">
        <f t="shared" ref="B40" si="56">B37</f>
        <v>1</v>
      </c>
      <c r="C40" s="1" t="s">
        <v>7</v>
      </c>
      <c r="D40" s="1">
        <f t="shared" ref="D40" si="57">D37+(1/6)</f>
        <v>0.5</v>
      </c>
      <c r="E40" s="1" t="s">
        <v>8</v>
      </c>
      <c r="F40" s="1">
        <f t="shared" si="55"/>
        <v>0.83333333333333337</v>
      </c>
      <c r="G40" s="1" t="s">
        <v>9</v>
      </c>
      <c r="H40" s="1">
        <f t="shared" ref="H40" si="58">N40</f>
        <v>1.6666666666666667</v>
      </c>
      <c r="I40" s="1" t="s">
        <v>10</v>
      </c>
      <c r="J40" s="6"/>
      <c r="L40">
        <f t="shared" ref="L40" si="59">L16+1</f>
        <v>1</v>
      </c>
      <c r="M40">
        <v>3</v>
      </c>
      <c r="N40">
        <f t="shared" ref="N40" si="60">(L40+M40)*5/12</f>
        <v>1.6666666666666667</v>
      </c>
    </row>
    <row r="41" spans="1:14" x14ac:dyDescent="0.35">
      <c r="A41" s="5" t="s">
        <v>2</v>
      </c>
      <c r="B41" s="1"/>
      <c r="C41" s="1"/>
      <c r="D41" s="1"/>
      <c r="E41" s="1"/>
      <c r="F41" s="1"/>
      <c r="G41" s="1"/>
      <c r="H41" s="1"/>
      <c r="I41" s="1"/>
      <c r="J41" s="6"/>
    </row>
    <row r="42" spans="1:14" x14ac:dyDescent="0.35">
      <c r="A42" s="5" t="s">
        <v>11</v>
      </c>
      <c r="B42" s="1">
        <f t="shared" ref="B42" si="61">B39+80</f>
        <v>80</v>
      </c>
      <c r="C42" s="1" t="s">
        <v>3</v>
      </c>
      <c r="D42" s="1">
        <f t="shared" ref="D42" si="62">D39</f>
        <v>438</v>
      </c>
      <c r="E42" s="1" t="s">
        <v>5</v>
      </c>
      <c r="F42" s="1">
        <f t="shared" ref="F42:F43" si="63">F39</f>
        <v>-248</v>
      </c>
      <c r="G42" s="1" t="s">
        <v>4</v>
      </c>
      <c r="H42" s="1"/>
      <c r="I42" s="1"/>
      <c r="J42" s="6"/>
    </row>
    <row r="43" spans="1:14" x14ac:dyDescent="0.35">
      <c r="A43" s="5" t="s">
        <v>6</v>
      </c>
      <c r="B43" s="1">
        <f t="shared" ref="B43" si="64">B40</f>
        <v>1</v>
      </c>
      <c r="C43" s="1" t="s">
        <v>7</v>
      </c>
      <c r="D43" s="1">
        <f t="shared" ref="D43" si="65">D40+(1/6)</f>
        <v>0.66666666666666663</v>
      </c>
      <c r="E43" s="1" t="s">
        <v>8</v>
      </c>
      <c r="F43" s="1">
        <f t="shared" si="63"/>
        <v>0.83333333333333337</v>
      </c>
      <c r="G43" s="1" t="s">
        <v>9</v>
      </c>
      <c r="H43" s="1">
        <f t="shared" ref="H43" si="66">N43</f>
        <v>1.25</v>
      </c>
      <c r="I43" s="1" t="s">
        <v>10</v>
      </c>
      <c r="J43" s="6"/>
      <c r="L43">
        <f t="shared" ref="L43" si="67">L19+1</f>
        <v>1</v>
      </c>
      <c r="M43">
        <v>2</v>
      </c>
      <c r="N43">
        <f t="shared" ref="N43" si="68">(L43+M43)*5/12</f>
        <v>1.25</v>
      </c>
    </row>
    <row r="44" spans="1:14" x14ac:dyDescent="0.35">
      <c r="A44" s="5" t="s">
        <v>2</v>
      </c>
      <c r="B44" s="1"/>
      <c r="C44" s="1"/>
      <c r="D44" s="1"/>
      <c r="E44" s="1"/>
      <c r="F44" s="1"/>
      <c r="G44" s="1"/>
      <c r="H44" s="1"/>
      <c r="I44" s="1"/>
      <c r="J44" s="6"/>
    </row>
    <row r="45" spans="1:14" x14ac:dyDescent="0.35">
      <c r="A45" s="5" t="s">
        <v>11</v>
      </c>
      <c r="B45" s="1">
        <f t="shared" ref="B45" si="69">B42+80</f>
        <v>160</v>
      </c>
      <c r="C45" s="1" t="s">
        <v>3</v>
      </c>
      <c r="D45" s="1">
        <f t="shared" ref="D45" si="70">D42</f>
        <v>438</v>
      </c>
      <c r="E45" s="1" t="s">
        <v>5</v>
      </c>
      <c r="F45" s="1">
        <f t="shared" ref="F45:F46" si="71">F42</f>
        <v>-248</v>
      </c>
      <c r="G45" s="1" t="s">
        <v>4</v>
      </c>
      <c r="H45" s="1"/>
      <c r="I45" s="1"/>
      <c r="J45" s="6"/>
    </row>
    <row r="46" spans="1:14" x14ac:dyDescent="0.35">
      <c r="A46" s="5" t="s">
        <v>6</v>
      </c>
      <c r="B46" s="1">
        <f t="shared" ref="B46" si="72">B43</f>
        <v>1</v>
      </c>
      <c r="C46" s="1" t="s">
        <v>7</v>
      </c>
      <c r="D46" s="1">
        <f t="shared" ref="D46" si="73">D43+(1/6)</f>
        <v>0.83333333333333326</v>
      </c>
      <c r="E46" s="1" t="s">
        <v>8</v>
      </c>
      <c r="F46" s="1">
        <f t="shared" si="71"/>
        <v>0.83333333333333337</v>
      </c>
      <c r="G46" s="1" t="s">
        <v>9</v>
      </c>
      <c r="H46" s="1">
        <f t="shared" ref="H46" si="74">N46</f>
        <v>0.83333333333333337</v>
      </c>
      <c r="I46" s="1" t="s">
        <v>10</v>
      </c>
      <c r="J46" s="6"/>
      <c r="L46">
        <f t="shared" ref="L46" si="75">L22+1</f>
        <v>1</v>
      </c>
      <c r="M46">
        <v>1</v>
      </c>
      <c r="N46">
        <f t="shared" ref="N46" si="76">(L46+M46)*5/12</f>
        <v>0.83333333333333337</v>
      </c>
    </row>
    <row r="47" spans="1:14" x14ac:dyDescent="0.35">
      <c r="A47" s="5" t="s">
        <v>2</v>
      </c>
      <c r="B47" s="1"/>
      <c r="C47" s="1"/>
      <c r="D47" s="1"/>
      <c r="E47" s="1"/>
      <c r="F47" s="1"/>
      <c r="G47" s="1"/>
      <c r="H47" s="1"/>
      <c r="I47" s="1"/>
      <c r="J47" s="6"/>
    </row>
    <row r="48" spans="1:14" x14ac:dyDescent="0.35">
      <c r="A48" s="5" t="s">
        <v>11</v>
      </c>
      <c r="B48" s="1">
        <f t="shared" ref="B48" si="77">B45+80</f>
        <v>240</v>
      </c>
      <c r="C48" s="1" t="s">
        <v>3</v>
      </c>
      <c r="D48" s="1">
        <f t="shared" ref="D48" si="78">D45</f>
        <v>438</v>
      </c>
      <c r="E48" s="1" t="s">
        <v>5</v>
      </c>
      <c r="F48" s="1">
        <f t="shared" ref="F48:F49" si="79">F45</f>
        <v>-248</v>
      </c>
      <c r="G48" s="1" t="s">
        <v>4</v>
      </c>
      <c r="H48" s="1"/>
      <c r="I48" s="1"/>
      <c r="J48" s="6"/>
    </row>
    <row r="49" spans="1:14" x14ac:dyDescent="0.35">
      <c r="A49" s="5" t="s">
        <v>6</v>
      </c>
      <c r="B49" s="1">
        <f t="shared" ref="B49" si="80">B46</f>
        <v>1</v>
      </c>
      <c r="C49" s="1" t="s">
        <v>7</v>
      </c>
      <c r="D49" s="1">
        <f t="shared" ref="D49" si="81">D46+(1/6)</f>
        <v>0.99999999999999989</v>
      </c>
      <c r="E49" s="1" t="s">
        <v>8</v>
      </c>
      <c r="F49" s="1">
        <f t="shared" si="79"/>
        <v>0.83333333333333337</v>
      </c>
      <c r="G49" s="1" t="s">
        <v>9</v>
      </c>
      <c r="H49" s="1">
        <f t="shared" ref="H49" si="82">N49</f>
        <v>0.41666666666666669</v>
      </c>
      <c r="I49" s="1" t="s">
        <v>10</v>
      </c>
      <c r="J49" s="6"/>
      <c r="L49">
        <f t="shared" ref="L49" si="83">L25+1</f>
        <v>1</v>
      </c>
      <c r="M49">
        <v>0</v>
      </c>
      <c r="N49">
        <f t="shared" ref="N49" si="84">(L49+M49)*5/12</f>
        <v>0.41666666666666669</v>
      </c>
    </row>
    <row r="50" spans="1:14" x14ac:dyDescent="0.35">
      <c r="A50" s="5" t="s">
        <v>2</v>
      </c>
      <c r="B50" s="1"/>
      <c r="C50" s="1"/>
      <c r="D50" s="1"/>
      <c r="E50" s="1"/>
      <c r="F50" s="1"/>
      <c r="G50" s="1"/>
      <c r="H50" s="1"/>
      <c r="I50" s="1"/>
      <c r="J50" s="6"/>
    </row>
    <row r="51" spans="1:14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4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4" ht="15" thickBot="1" x14ac:dyDescent="0.4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4" x14ac:dyDescent="0.35">
      <c r="A54" s="2" t="s">
        <v>11</v>
      </c>
      <c r="B54" s="3">
        <f t="shared" ref="B54:B55" si="85">B30</f>
        <v>-240</v>
      </c>
      <c r="C54" s="3" t="s">
        <v>3</v>
      </c>
      <c r="D54" s="3">
        <f t="shared" ref="D54" si="86">D30-80</f>
        <v>358</v>
      </c>
      <c r="E54" s="3" t="s">
        <v>5</v>
      </c>
      <c r="F54" s="3">
        <f t="shared" ref="F54" si="87">F30</f>
        <v>-248</v>
      </c>
      <c r="G54" s="3" t="s">
        <v>4</v>
      </c>
      <c r="H54" s="3"/>
      <c r="I54" s="3"/>
      <c r="J54" s="4"/>
    </row>
    <row r="55" spans="1:14" x14ac:dyDescent="0.35">
      <c r="A55" s="5" t="s">
        <v>6</v>
      </c>
      <c r="B55" s="1">
        <f t="shared" si="85"/>
        <v>1</v>
      </c>
      <c r="C55" s="1" t="s">
        <v>7</v>
      </c>
      <c r="D55" s="1">
        <f t="shared" ref="D55" si="88">D31</f>
        <v>0</v>
      </c>
      <c r="E55" s="1" t="s">
        <v>8</v>
      </c>
      <c r="F55" s="1">
        <f t="shared" ref="F55" si="89">F31-(1/6)</f>
        <v>0.66666666666666674</v>
      </c>
      <c r="G55" s="1" t="s">
        <v>9</v>
      </c>
      <c r="H55" s="1">
        <f>N55</f>
        <v>3.3333333333333335</v>
      </c>
      <c r="I55" s="1" t="s">
        <v>10</v>
      </c>
      <c r="J55" s="6"/>
      <c r="L55">
        <f>L31+1</f>
        <v>2</v>
      </c>
      <c r="M55">
        <v>6</v>
      </c>
      <c r="N55">
        <f>(L55+M55)*5/12</f>
        <v>3.3333333333333335</v>
      </c>
    </row>
    <row r="56" spans="1:14" x14ac:dyDescent="0.35">
      <c r="A56" s="5" t="s">
        <v>2</v>
      </c>
      <c r="B56" s="1"/>
      <c r="C56" s="1"/>
      <c r="D56" s="1"/>
      <c r="E56" s="1"/>
      <c r="F56" s="1"/>
      <c r="G56" s="1"/>
      <c r="H56" s="1"/>
      <c r="I56" s="1"/>
      <c r="J56" s="6"/>
    </row>
    <row r="57" spans="1:14" x14ac:dyDescent="0.35">
      <c r="A57" s="5" t="s">
        <v>11</v>
      </c>
      <c r="B57" s="1">
        <f t="shared" ref="B57" si="90">B54+80</f>
        <v>-160</v>
      </c>
      <c r="C57" s="1" t="s">
        <v>3</v>
      </c>
      <c r="D57" s="1">
        <f t="shared" ref="D57" si="91">D54</f>
        <v>358</v>
      </c>
      <c r="E57" s="1" t="s">
        <v>5</v>
      </c>
      <c r="F57" s="1">
        <f t="shared" ref="F57:F58" si="92">F54</f>
        <v>-248</v>
      </c>
      <c r="G57" s="1" t="s">
        <v>4</v>
      </c>
      <c r="H57" s="1"/>
      <c r="I57" s="1"/>
      <c r="J57" s="6"/>
    </row>
    <row r="58" spans="1:14" x14ac:dyDescent="0.35">
      <c r="A58" s="5" t="s">
        <v>6</v>
      </c>
      <c r="B58" s="1">
        <f t="shared" ref="B58" si="93">B55</f>
        <v>1</v>
      </c>
      <c r="C58" s="1" t="s">
        <v>7</v>
      </c>
      <c r="D58" s="1">
        <f t="shared" ref="D58" si="94">D55+(1/6)</f>
        <v>0.16666666666666666</v>
      </c>
      <c r="E58" s="1" t="s">
        <v>8</v>
      </c>
      <c r="F58" s="1">
        <f t="shared" si="92"/>
        <v>0.66666666666666674</v>
      </c>
      <c r="G58" s="1" t="s">
        <v>9</v>
      </c>
      <c r="H58" s="1">
        <f t="shared" ref="H58" si="95">N58</f>
        <v>2.9166666666666665</v>
      </c>
      <c r="I58" s="1" t="s">
        <v>10</v>
      </c>
      <c r="J58" s="6"/>
      <c r="L58">
        <f t="shared" ref="L58" si="96">L34+1</f>
        <v>2</v>
      </c>
      <c r="M58">
        <v>5</v>
      </c>
      <c r="N58">
        <f t="shared" ref="N58" si="97">(L58+M58)*5/12</f>
        <v>2.9166666666666665</v>
      </c>
    </row>
    <row r="59" spans="1:14" x14ac:dyDescent="0.35">
      <c r="A59" s="5" t="s">
        <v>2</v>
      </c>
      <c r="B59" s="1"/>
      <c r="C59" s="1"/>
      <c r="D59" s="1"/>
      <c r="E59" s="1"/>
      <c r="F59" s="1"/>
      <c r="G59" s="1"/>
      <c r="H59" s="1"/>
      <c r="I59" s="1"/>
      <c r="J59" s="6"/>
    </row>
    <row r="60" spans="1:14" x14ac:dyDescent="0.35">
      <c r="A60" s="5" t="s">
        <v>11</v>
      </c>
      <c r="B60" s="1">
        <f t="shared" ref="B60:B108" si="98">B57+80</f>
        <v>-80</v>
      </c>
      <c r="C60" s="1" t="s">
        <v>3</v>
      </c>
      <c r="D60" s="1">
        <f t="shared" ref="D60:D108" si="99">D57</f>
        <v>358</v>
      </c>
      <c r="E60" s="1" t="s">
        <v>5</v>
      </c>
      <c r="F60" s="1">
        <f t="shared" ref="F60:F109" si="100">F57</f>
        <v>-248</v>
      </c>
      <c r="G60" s="1" t="s">
        <v>4</v>
      </c>
      <c r="H60" s="1"/>
      <c r="I60" s="1"/>
      <c r="J60" s="6"/>
    </row>
    <row r="61" spans="1:14" x14ac:dyDescent="0.35">
      <c r="A61" s="5" t="s">
        <v>6</v>
      </c>
      <c r="B61" s="1">
        <f t="shared" ref="B61:B109" si="101">B58</f>
        <v>1</v>
      </c>
      <c r="C61" s="1" t="s">
        <v>7</v>
      </c>
      <c r="D61" s="1">
        <f t="shared" ref="D61:D109" si="102">D58+(1/6)</f>
        <v>0.33333333333333331</v>
      </c>
      <c r="E61" s="1" t="s">
        <v>8</v>
      </c>
      <c r="F61" s="1">
        <f t="shared" si="100"/>
        <v>0.66666666666666674</v>
      </c>
      <c r="G61" s="1" t="s">
        <v>9</v>
      </c>
      <c r="H61" s="1">
        <f t="shared" ref="H61" si="103">N61</f>
        <v>2.5</v>
      </c>
      <c r="I61" s="1" t="s">
        <v>10</v>
      </c>
      <c r="J61" s="6"/>
      <c r="L61">
        <f t="shared" ref="L61" si="104">L37+1</f>
        <v>2</v>
      </c>
      <c r="M61">
        <v>4</v>
      </c>
      <c r="N61">
        <f t="shared" ref="N61" si="105">(L61+M61)*5/12</f>
        <v>2.5</v>
      </c>
    </row>
    <row r="62" spans="1:14" x14ac:dyDescent="0.35">
      <c r="A62" s="5" t="s">
        <v>2</v>
      </c>
      <c r="B62" s="1"/>
      <c r="C62" s="1"/>
      <c r="D62" s="1"/>
      <c r="E62" s="1"/>
      <c r="F62" s="1"/>
      <c r="G62" s="1"/>
      <c r="H62" s="1"/>
      <c r="I62" s="1"/>
      <c r="J62" s="6"/>
    </row>
    <row r="63" spans="1:14" x14ac:dyDescent="0.35">
      <c r="A63" s="5" t="s">
        <v>11</v>
      </c>
      <c r="B63" s="1">
        <f t="shared" ref="B63:B111" si="106">B60+80</f>
        <v>0</v>
      </c>
      <c r="C63" s="1" t="s">
        <v>3</v>
      </c>
      <c r="D63" s="1">
        <f t="shared" ref="D63:D111" si="107">D60</f>
        <v>358</v>
      </c>
      <c r="E63" s="1" t="s">
        <v>5</v>
      </c>
      <c r="F63" s="1">
        <f t="shared" ref="F63:F112" si="108">F60</f>
        <v>-248</v>
      </c>
      <c r="G63" s="1" t="s">
        <v>4</v>
      </c>
      <c r="H63" s="1"/>
      <c r="I63" s="1"/>
      <c r="J63" s="6"/>
    </row>
    <row r="64" spans="1:14" x14ac:dyDescent="0.35">
      <c r="A64" s="5" t="s">
        <v>6</v>
      </c>
      <c r="B64" s="1">
        <f t="shared" ref="B64:B112" si="109">B61</f>
        <v>1</v>
      </c>
      <c r="C64" s="1" t="s">
        <v>7</v>
      </c>
      <c r="D64" s="1">
        <f t="shared" ref="D64:D112" si="110">D61+(1/6)</f>
        <v>0.5</v>
      </c>
      <c r="E64" s="1" t="s">
        <v>8</v>
      </c>
      <c r="F64" s="1">
        <f t="shared" si="108"/>
        <v>0.66666666666666674</v>
      </c>
      <c r="G64" s="1" t="s">
        <v>9</v>
      </c>
      <c r="H64" s="1">
        <f t="shared" ref="H64" si="111">N64</f>
        <v>2.0833333333333335</v>
      </c>
      <c r="I64" s="1" t="s">
        <v>10</v>
      </c>
      <c r="J64" s="6"/>
      <c r="L64">
        <f t="shared" ref="L64" si="112">L40+1</f>
        <v>2</v>
      </c>
      <c r="M64">
        <v>3</v>
      </c>
      <c r="N64">
        <f t="shared" ref="N64" si="113">(L64+M64)*5/12</f>
        <v>2.0833333333333335</v>
      </c>
    </row>
    <row r="65" spans="1:14" x14ac:dyDescent="0.35">
      <c r="A65" s="5" t="s">
        <v>2</v>
      </c>
      <c r="B65" s="1"/>
      <c r="C65" s="1"/>
      <c r="D65" s="1"/>
      <c r="E65" s="1"/>
      <c r="F65" s="1"/>
      <c r="G65" s="1"/>
      <c r="H65" s="1"/>
      <c r="I65" s="1"/>
      <c r="J65" s="6"/>
    </row>
    <row r="66" spans="1:14" x14ac:dyDescent="0.35">
      <c r="A66" s="5" t="s">
        <v>11</v>
      </c>
      <c r="B66" s="1">
        <f t="shared" ref="B66:B114" si="114">B63+80</f>
        <v>80</v>
      </c>
      <c r="C66" s="1" t="s">
        <v>3</v>
      </c>
      <c r="D66" s="1">
        <f t="shared" ref="D66:D114" si="115">D63</f>
        <v>358</v>
      </c>
      <c r="E66" s="1" t="s">
        <v>5</v>
      </c>
      <c r="F66" s="1">
        <f t="shared" ref="F66:F115" si="116">F63</f>
        <v>-248</v>
      </c>
      <c r="G66" s="1" t="s">
        <v>4</v>
      </c>
      <c r="H66" s="1"/>
      <c r="I66" s="1"/>
      <c r="J66" s="6"/>
    </row>
    <row r="67" spans="1:14" x14ac:dyDescent="0.35">
      <c r="A67" s="5" t="s">
        <v>6</v>
      </c>
      <c r="B67" s="1">
        <f t="shared" ref="B67:B115" si="117">B64</f>
        <v>1</v>
      </c>
      <c r="C67" s="1" t="s">
        <v>7</v>
      </c>
      <c r="D67" s="1">
        <f t="shared" ref="D67:D115" si="118">D64+(1/6)</f>
        <v>0.66666666666666663</v>
      </c>
      <c r="E67" s="1" t="s">
        <v>8</v>
      </c>
      <c r="F67" s="1">
        <f t="shared" si="116"/>
        <v>0.66666666666666674</v>
      </c>
      <c r="G67" s="1" t="s">
        <v>9</v>
      </c>
      <c r="H67" s="1">
        <f t="shared" ref="H67" si="119">N67</f>
        <v>1.6666666666666667</v>
      </c>
      <c r="I67" s="1" t="s">
        <v>10</v>
      </c>
      <c r="J67" s="6"/>
      <c r="L67">
        <f t="shared" ref="L67" si="120">L43+1</f>
        <v>2</v>
      </c>
      <c r="M67">
        <v>2</v>
      </c>
      <c r="N67">
        <f t="shared" ref="N67" si="121">(L67+M67)*5/12</f>
        <v>1.6666666666666667</v>
      </c>
    </row>
    <row r="68" spans="1:14" x14ac:dyDescent="0.35">
      <c r="A68" s="5" t="s">
        <v>2</v>
      </c>
      <c r="B68" s="1"/>
      <c r="C68" s="1"/>
      <c r="D68" s="1"/>
      <c r="E68" s="1"/>
      <c r="F68" s="1"/>
      <c r="G68" s="1"/>
      <c r="H68" s="1"/>
      <c r="I68" s="1"/>
      <c r="J68" s="6"/>
    </row>
    <row r="69" spans="1:14" x14ac:dyDescent="0.35">
      <c r="A69" s="5" t="s">
        <v>11</v>
      </c>
      <c r="B69" s="1">
        <f t="shared" ref="B69:B117" si="122">B66+80</f>
        <v>160</v>
      </c>
      <c r="C69" s="1" t="s">
        <v>3</v>
      </c>
      <c r="D69" s="1">
        <f t="shared" ref="D69:D117" si="123">D66</f>
        <v>358</v>
      </c>
      <c r="E69" s="1" t="s">
        <v>5</v>
      </c>
      <c r="F69" s="1">
        <f t="shared" ref="F69:F118" si="124">F66</f>
        <v>-248</v>
      </c>
      <c r="G69" s="1" t="s">
        <v>4</v>
      </c>
      <c r="H69" s="1"/>
      <c r="I69" s="1"/>
      <c r="J69" s="6"/>
    </row>
    <row r="70" spans="1:14" x14ac:dyDescent="0.35">
      <c r="A70" s="5" t="s">
        <v>6</v>
      </c>
      <c r="B70" s="1">
        <f t="shared" ref="B70:B118" si="125">B67</f>
        <v>1</v>
      </c>
      <c r="C70" s="1" t="s">
        <v>7</v>
      </c>
      <c r="D70" s="1">
        <f t="shared" ref="D70:D118" si="126">D67+(1/6)</f>
        <v>0.83333333333333326</v>
      </c>
      <c r="E70" s="1" t="s">
        <v>8</v>
      </c>
      <c r="F70" s="1">
        <f t="shared" si="124"/>
        <v>0.66666666666666674</v>
      </c>
      <c r="G70" s="1" t="s">
        <v>9</v>
      </c>
      <c r="H70" s="1">
        <f t="shared" ref="H70" si="127">N70</f>
        <v>1.25</v>
      </c>
      <c r="I70" s="1" t="s">
        <v>10</v>
      </c>
      <c r="J70" s="6"/>
      <c r="L70">
        <f t="shared" ref="L70" si="128">L46+1</f>
        <v>2</v>
      </c>
      <c r="M70">
        <v>1</v>
      </c>
      <c r="N70">
        <f t="shared" ref="N70" si="129">(L70+M70)*5/12</f>
        <v>1.25</v>
      </c>
    </row>
    <row r="71" spans="1:14" x14ac:dyDescent="0.35">
      <c r="A71" s="5" t="s">
        <v>2</v>
      </c>
      <c r="B71" s="1"/>
      <c r="C71" s="1"/>
      <c r="D71" s="1"/>
      <c r="E71" s="1"/>
      <c r="F71" s="1"/>
      <c r="G71" s="1"/>
      <c r="H71" s="1"/>
      <c r="I71" s="1"/>
      <c r="J71" s="6"/>
    </row>
    <row r="72" spans="1:14" x14ac:dyDescent="0.35">
      <c r="A72" s="5" t="s">
        <v>11</v>
      </c>
      <c r="B72" s="1">
        <f t="shared" ref="B72:B120" si="130">B69+80</f>
        <v>240</v>
      </c>
      <c r="C72" s="1" t="s">
        <v>3</v>
      </c>
      <c r="D72" s="1">
        <f t="shared" ref="D72:D120" si="131">D69</f>
        <v>358</v>
      </c>
      <c r="E72" s="1" t="s">
        <v>5</v>
      </c>
      <c r="F72" s="1">
        <f t="shared" ref="F72:F121" si="132">F69</f>
        <v>-248</v>
      </c>
      <c r="G72" s="1" t="s">
        <v>4</v>
      </c>
      <c r="H72" s="1"/>
      <c r="I72" s="1"/>
      <c r="J72" s="6"/>
    </row>
    <row r="73" spans="1:14" x14ac:dyDescent="0.35">
      <c r="A73" s="5" t="s">
        <v>6</v>
      </c>
      <c r="B73" s="1">
        <f t="shared" ref="B73:B121" si="133">B70</f>
        <v>1</v>
      </c>
      <c r="C73" s="1" t="s">
        <v>7</v>
      </c>
      <c r="D73" s="1">
        <f t="shared" ref="D73:D121" si="134">D70+(1/6)</f>
        <v>0.99999999999999989</v>
      </c>
      <c r="E73" s="1" t="s">
        <v>8</v>
      </c>
      <c r="F73" s="1">
        <f t="shared" si="132"/>
        <v>0.66666666666666674</v>
      </c>
      <c r="G73" s="1" t="s">
        <v>9</v>
      </c>
      <c r="H73" s="1">
        <f t="shared" ref="H73" si="135">N73</f>
        <v>0.83333333333333337</v>
      </c>
      <c r="I73" s="1" t="s">
        <v>10</v>
      </c>
      <c r="J73" s="6"/>
      <c r="L73">
        <f t="shared" ref="L73" si="136">L49+1</f>
        <v>2</v>
      </c>
      <c r="M73">
        <v>0</v>
      </c>
      <c r="N73">
        <f t="shared" ref="N73" si="137">(L73+M73)*5/12</f>
        <v>0.83333333333333337</v>
      </c>
    </row>
    <row r="74" spans="1:14" x14ac:dyDescent="0.35">
      <c r="A74" s="5" t="s">
        <v>2</v>
      </c>
      <c r="B74" s="1"/>
      <c r="C74" s="1"/>
      <c r="D74" s="1"/>
      <c r="E74" s="1"/>
      <c r="F74" s="1"/>
      <c r="G74" s="1"/>
      <c r="H74" s="1"/>
      <c r="I74" s="1"/>
      <c r="J74" s="6"/>
    </row>
    <row r="75" spans="1:14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4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4" ht="15" thickBot="1" x14ac:dyDescent="0.4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4" x14ac:dyDescent="0.35">
      <c r="A78" s="2" t="s">
        <v>11</v>
      </c>
      <c r="B78" s="3">
        <f t="shared" ref="B78:B79" si="138">B54</f>
        <v>-240</v>
      </c>
      <c r="C78" s="3" t="s">
        <v>3</v>
      </c>
      <c r="D78" s="3">
        <f t="shared" ref="D78" si="139">D54-80</f>
        <v>278</v>
      </c>
      <c r="E78" s="3" t="s">
        <v>5</v>
      </c>
      <c r="F78" s="3">
        <f t="shared" ref="F78" si="140">F54</f>
        <v>-248</v>
      </c>
      <c r="G78" s="3" t="s">
        <v>4</v>
      </c>
      <c r="H78" s="3"/>
      <c r="I78" s="3"/>
      <c r="J78" s="4"/>
    </row>
    <row r="79" spans="1:14" x14ac:dyDescent="0.35">
      <c r="A79" s="5" t="s">
        <v>6</v>
      </c>
      <c r="B79" s="1">
        <f t="shared" si="138"/>
        <v>1</v>
      </c>
      <c r="C79" s="1" t="s">
        <v>7</v>
      </c>
      <c r="D79" s="1">
        <f t="shared" ref="D79" si="141">D55</f>
        <v>0</v>
      </c>
      <c r="E79" s="1" t="s">
        <v>8</v>
      </c>
      <c r="F79" s="1">
        <f t="shared" ref="F79" si="142">F55-(1/6)</f>
        <v>0.50000000000000011</v>
      </c>
      <c r="G79" s="1" t="s">
        <v>9</v>
      </c>
      <c r="H79" s="1">
        <f>N79</f>
        <v>3.75</v>
      </c>
      <c r="I79" s="1" t="s">
        <v>10</v>
      </c>
      <c r="J79" s="6"/>
      <c r="L79">
        <f>L55+1</f>
        <v>3</v>
      </c>
      <c r="M79">
        <v>6</v>
      </c>
      <c r="N79">
        <f>(L79+M79)*5/12</f>
        <v>3.75</v>
      </c>
    </row>
    <row r="80" spans="1:14" x14ac:dyDescent="0.35">
      <c r="A80" s="5" t="s">
        <v>2</v>
      </c>
      <c r="B80" s="1"/>
      <c r="C80" s="1"/>
      <c r="D80" s="1"/>
      <c r="E80" s="1"/>
      <c r="F80" s="1"/>
      <c r="G80" s="1"/>
      <c r="H80" s="1"/>
      <c r="I80" s="1"/>
      <c r="J80" s="6"/>
    </row>
    <row r="81" spans="1:14" x14ac:dyDescent="0.35">
      <c r="A81" s="5" t="s">
        <v>11</v>
      </c>
      <c r="B81" s="1">
        <f t="shared" ref="B81" si="143">B78+80</f>
        <v>-160</v>
      </c>
      <c r="C81" s="1" t="s">
        <v>3</v>
      </c>
      <c r="D81" s="1">
        <f t="shared" ref="D81" si="144">D78</f>
        <v>278</v>
      </c>
      <c r="E81" s="1" t="s">
        <v>5</v>
      </c>
      <c r="F81" s="1">
        <f t="shared" ref="F81:F82" si="145">F78</f>
        <v>-248</v>
      </c>
      <c r="G81" s="1" t="s">
        <v>4</v>
      </c>
      <c r="H81" s="1"/>
      <c r="I81" s="1"/>
      <c r="J81" s="6"/>
    </row>
    <row r="82" spans="1:14" x14ac:dyDescent="0.35">
      <c r="A82" s="5" t="s">
        <v>6</v>
      </c>
      <c r="B82" s="1">
        <f t="shared" ref="B82" si="146">B79</f>
        <v>1</v>
      </c>
      <c r="C82" s="1" t="s">
        <v>7</v>
      </c>
      <c r="D82" s="1">
        <f t="shared" ref="D82" si="147">D79+(1/6)</f>
        <v>0.16666666666666666</v>
      </c>
      <c r="E82" s="1" t="s">
        <v>8</v>
      </c>
      <c r="F82" s="1">
        <f t="shared" si="145"/>
        <v>0.50000000000000011</v>
      </c>
      <c r="G82" s="1" t="s">
        <v>9</v>
      </c>
      <c r="H82" s="1">
        <f t="shared" ref="H82" si="148">N82</f>
        <v>3.3333333333333335</v>
      </c>
      <c r="I82" s="1" t="s">
        <v>10</v>
      </c>
      <c r="J82" s="6"/>
      <c r="L82">
        <f t="shared" ref="L82" si="149">L58+1</f>
        <v>3</v>
      </c>
      <c r="M82">
        <v>5</v>
      </c>
      <c r="N82">
        <f t="shared" ref="N82" si="150">(L82+M82)*5/12</f>
        <v>3.3333333333333335</v>
      </c>
    </row>
    <row r="83" spans="1:14" x14ac:dyDescent="0.35">
      <c r="A83" s="5" t="s">
        <v>2</v>
      </c>
      <c r="B83" s="1"/>
      <c r="C83" s="1"/>
      <c r="D83" s="1"/>
      <c r="E83" s="1"/>
      <c r="F83" s="1"/>
      <c r="G83" s="1"/>
      <c r="H83" s="1"/>
      <c r="I83" s="1"/>
      <c r="J83" s="6"/>
    </row>
    <row r="84" spans="1:14" x14ac:dyDescent="0.35">
      <c r="A84" s="5" t="s">
        <v>11</v>
      </c>
      <c r="B84" s="1">
        <f t="shared" si="98"/>
        <v>-80</v>
      </c>
      <c r="C84" s="1" t="s">
        <v>3</v>
      </c>
      <c r="D84" s="1">
        <f t="shared" si="99"/>
        <v>278</v>
      </c>
      <c r="E84" s="1" t="s">
        <v>5</v>
      </c>
      <c r="F84" s="1">
        <f t="shared" si="100"/>
        <v>-248</v>
      </c>
      <c r="G84" s="1" t="s">
        <v>4</v>
      </c>
      <c r="H84" s="1"/>
      <c r="I84" s="1"/>
      <c r="J84" s="6"/>
    </row>
    <row r="85" spans="1:14" x14ac:dyDescent="0.35">
      <c r="A85" s="5" t="s">
        <v>6</v>
      </c>
      <c r="B85" s="1">
        <f t="shared" si="101"/>
        <v>1</v>
      </c>
      <c r="C85" s="1" t="s">
        <v>7</v>
      </c>
      <c r="D85" s="1">
        <f t="shared" si="102"/>
        <v>0.33333333333333331</v>
      </c>
      <c r="E85" s="1" t="s">
        <v>8</v>
      </c>
      <c r="F85" s="1">
        <f t="shared" si="100"/>
        <v>0.50000000000000011</v>
      </c>
      <c r="G85" s="1" t="s">
        <v>9</v>
      </c>
      <c r="H85" s="1">
        <f t="shared" ref="H85" si="151">N85</f>
        <v>2.9166666666666665</v>
      </c>
      <c r="I85" s="1" t="s">
        <v>10</v>
      </c>
      <c r="J85" s="6"/>
      <c r="L85">
        <f t="shared" ref="L85" si="152">L61+1</f>
        <v>3</v>
      </c>
      <c r="M85">
        <v>4</v>
      </c>
      <c r="N85">
        <f t="shared" ref="N85" si="153">(L85+M85)*5/12</f>
        <v>2.9166666666666665</v>
      </c>
    </row>
    <row r="86" spans="1:14" x14ac:dyDescent="0.35">
      <c r="A86" s="5" t="s">
        <v>2</v>
      </c>
      <c r="B86" s="1"/>
      <c r="C86" s="1"/>
      <c r="D86" s="1"/>
      <c r="E86" s="1"/>
      <c r="F86" s="1"/>
      <c r="G86" s="1"/>
      <c r="H86" s="1"/>
      <c r="I86" s="1"/>
      <c r="J86" s="6"/>
    </row>
    <row r="87" spans="1:14" x14ac:dyDescent="0.35">
      <c r="A87" s="5" t="s">
        <v>11</v>
      </c>
      <c r="B87" s="1">
        <f t="shared" si="106"/>
        <v>0</v>
      </c>
      <c r="C87" s="1" t="s">
        <v>3</v>
      </c>
      <c r="D87" s="1">
        <f t="shared" si="107"/>
        <v>278</v>
      </c>
      <c r="E87" s="1" t="s">
        <v>5</v>
      </c>
      <c r="F87" s="1">
        <f t="shared" si="108"/>
        <v>-248</v>
      </c>
      <c r="G87" s="1" t="s">
        <v>4</v>
      </c>
      <c r="H87" s="1"/>
      <c r="I87" s="1"/>
      <c r="J87" s="6"/>
    </row>
    <row r="88" spans="1:14" x14ac:dyDescent="0.35">
      <c r="A88" s="5" t="s">
        <v>6</v>
      </c>
      <c r="B88" s="1">
        <f t="shared" si="109"/>
        <v>1</v>
      </c>
      <c r="C88" s="1" t="s">
        <v>7</v>
      </c>
      <c r="D88" s="1">
        <f t="shared" si="110"/>
        <v>0.5</v>
      </c>
      <c r="E88" s="1" t="s">
        <v>8</v>
      </c>
      <c r="F88" s="1">
        <f t="shared" si="108"/>
        <v>0.50000000000000011</v>
      </c>
      <c r="G88" s="1" t="s">
        <v>9</v>
      </c>
      <c r="H88" s="1">
        <f t="shared" ref="H88" si="154">N88</f>
        <v>2.5</v>
      </c>
      <c r="I88" s="1" t="s">
        <v>10</v>
      </c>
      <c r="J88" s="6"/>
      <c r="L88">
        <f t="shared" ref="L88" si="155">L64+1</f>
        <v>3</v>
      </c>
      <c r="M88">
        <v>3</v>
      </c>
      <c r="N88">
        <f t="shared" ref="N88" si="156">(L88+M88)*5/12</f>
        <v>2.5</v>
      </c>
    </row>
    <row r="89" spans="1:14" x14ac:dyDescent="0.35">
      <c r="A89" s="5" t="s">
        <v>2</v>
      </c>
      <c r="B89" s="1"/>
      <c r="C89" s="1"/>
      <c r="D89" s="1"/>
      <c r="E89" s="1"/>
      <c r="F89" s="1"/>
      <c r="G89" s="1"/>
      <c r="H89" s="1"/>
      <c r="I89" s="1"/>
      <c r="J89" s="6"/>
    </row>
    <row r="90" spans="1:14" x14ac:dyDescent="0.35">
      <c r="A90" s="5" t="s">
        <v>11</v>
      </c>
      <c r="B90" s="1">
        <f t="shared" si="114"/>
        <v>80</v>
      </c>
      <c r="C90" s="1" t="s">
        <v>3</v>
      </c>
      <c r="D90" s="1">
        <f t="shared" si="115"/>
        <v>278</v>
      </c>
      <c r="E90" s="1" t="s">
        <v>5</v>
      </c>
      <c r="F90" s="1">
        <f t="shared" si="116"/>
        <v>-248</v>
      </c>
      <c r="G90" s="1" t="s">
        <v>4</v>
      </c>
      <c r="H90" s="1"/>
      <c r="I90" s="1"/>
      <c r="J90" s="6"/>
    </row>
    <row r="91" spans="1:14" x14ac:dyDescent="0.35">
      <c r="A91" s="5" t="s">
        <v>6</v>
      </c>
      <c r="B91" s="1">
        <f t="shared" si="117"/>
        <v>1</v>
      </c>
      <c r="C91" s="1" t="s">
        <v>7</v>
      </c>
      <c r="D91" s="1">
        <f t="shared" si="118"/>
        <v>0.66666666666666663</v>
      </c>
      <c r="E91" s="1" t="s">
        <v>8</v>
      </c>
      <c r="F91" s="1">
        <f t="shared" si="116"/>
        <v>0.50000000000000011</v>
      </c>
      <c r="G91" s="1" t="s">
        <v>9</v>
      </c>
      <c r="H91" s="1">
        <f t="shared" ref="H91" si="157">N91</f>
        <v>2.0833333333333335</v>
      </c>
      <c r="I91" s="1" t="s">
        <v>10</v>
      </c>
      <c r="J91" s="6"/>
      <c r="L91">
        <f t="shared" ref="L91" si="158">L67+1</f>
        <v>3</v>
      </c>
      <c r="M91">
        <v>2</v>
      </c>
      <c r="N91">
        <f t="shared" ref="N91" si="159">(L91+M91)*5/12</f>
        <v>2.0833333333333335</v>
      </c>
    </row>
    <row r="92" spans="1:14" x14ac:dyDescent="0.35">
      <c r="A92" s="5" t="s">
        <v>2</v>
      </c>
      <c r="B92" s="1"/>
      <c r="C92" s="1"/>
      <c r="D92" s="1"/>
      <c r="E92" s="1"/>
      <c r="F92" s="1"/>
      <c r="G92" s="1"/>
      <c r="H92" s="1"/>
      <c r="I92" s="1"/>
      <c r="J92" s="6"/>
    </row>
    <row r="93" spans="1:14" x14ac:dyDescent="0.35">
      <c r="A93" s="5" t="s">
        <v>11</v>
      </c>
      <c r="B93" s="1">
        <f t="shared" si="122"/>
        <v>160</v>
      </c>
      <c r="C93" s="1" t="s">
        <v>3</v>
      </c>
      <c r="D93" s="1">
        <f t="shared" si="123"/>
        <v>278</v>
      </c>
      <c r="E93" s="1" t="s">
        <v>5</v>
      </c>
      <c r="F93" s="1">
        <f t="shared" si="124"/>
        <v>-248</v>
      </c>
      <c r="G93" s="1" t="s">
        <v>4</v>
      </c>
      <c r="H93" s="1"/>
      <c r="I93" s="1"/>
      <c r="J93" s="6"/>
    </row>
    <row r="94" spans="1:14" x14ac:dyDescent="0.35">
      <c r="A94" s="5" t="s">
        <v>6</v>
      </c>
      <c r="B94" s="1">
        <f t="shared" si="125"/>
        <v>1</v>
      </c>
      <c r="C94" s="1" t="s">
        <v>7</v>
      </c>
      <c r="D94" s="1">
        <f t="shared" si="126"/>
        <v>0.83333333333333326</v>
      </c>
      <c r="E94" s="1" t="s">
        <v>8</v>
      </c>
      <c r="F94" s="1">
        <f t="shared" si="124"/>
        <v>0.50000000000000011</v>
      </c>
      <c r="G94" s="1" t="s">
        <v>9</v>
      </c>
      <c r="H94" s="1">
        <f t="shared" ref="H94" si="160">N94</f>
        <v>1.6666666666666667</v>
      </c>
      <c r="I94" s="1" t="s">
        <v>10</v>
      </c>
      <c r="J94" s="6"/>
      <c r="L94">
        <f t="shared" ref="L94" si="161">L70+1</f>
        <v>3</v>
      </c>
      <c r="M94">
        <v>1</v>
      </c>
      <c r="N94">
        <f t="shared" ref="N94" si="162">(L94+M94)*5/12</f>
        <v>1.6666666666666667</v>
      </c>
    </row>
    <row r="95" spans="1:14" x14ac:dyDescent="0.35">
      <c r="A95" s="5" t="s">
        <v>2</v>
      </c>
      <c r="B95" s="1"/>
      <c r="C95" s="1"/>
      <c r="D95" s="1"/>
      <c r="E95" s="1"/>
      <c r="F95" s="1"/>
      <c r="G95" s="1"/>
      <c r="H95" s="1"/>
      <c r="I95" s="1"/>
      <c r="J95" s="6"/>
    </row>
    <row r="96" spans="1:14" x14ac:dyDescent="0.35">
      <c r="A96" s="5" t="s">
        <v>11</v>
      </c>
      <c r="B96" s="1">
        <f t="shared" si="130"/>
        <v>240</v>
      </c>
      <c r="C96" s="1" t="s">
        <v>3</v>
      </c>
      <c r="D96" s="1">
        <f t="shared" si="131"/>
        <v>278</v>
      </c>
      <c r="E96" s="1" t="s">
        <v>5</v>
      </c>
      <c r="F96" s="1">
        <f t="shared" si="132"/>
        <v>-248</v>
      </c>
      <c r="G96" s="1" t="s">
        <v>4</v>
      </c>
      <c r="H96" s="1"/>
      <c r="I96" s="1"/>
      <c r="J96" s="6"/>
    </row>
    <row r="97" spans="1:14" x14ac:dyDescent="0.35">
      <c r="A97" s="5" t="s">
        <v>6</v>
      </c>
      <c r="B97" s="1">
        <f t="shared" si="133"/>
        <v>1</v>
      </c>
      <c r="C97" s="1" t="s">
        <v>7</v>
      </c>
      <c r="D97" s="1">
        <f t="shared" si="134"/>
        <v>0.99999999999999989</v>
      </c>
      <c r="E97" s="1" t="s">
        <v>8</v>
      </c>
      <c r="F97" s="1">
        <f t="shared" si="132"/>
        <v>0.50000000000000011</v>
      </c>
      <c r="G97" s="1" t="s">
        <v>9</v>
      </c>
      <c r="H97" s="1">
        <f t="shared" ref="H97" si="163">N97</f>
        <v>1.25</v>
      </c>
      <c r="I97" s="1" t="s">
        <v>10</v>
      </c>
      <c r="J97" s="6"/>
      <c r="L97">
        <f t="shared" ref="L97" si="164">L73+1</f>
        <v>3</v>
      </c>
      <c r="M97">
        <v>0</v>
      </c>
      <c r="N97">
        <f t="shared" ref="N97" si="165">(L97+M97)*5/12</f>
        <v>1.25</v>
      </c>
    </row>
    <row r="98" spans="1:14" x14ac:dyDescent="0.35">
      <c r="A98" s="5" t="s">
        <v>2</v>
      </c>
      <c r="B98" s="1"/>
      <c r="C98" s="1"/>
      <c r="D98" s="1"/>
      <c r="E98" s="1"/>
      <c r="F98" s="1"/>
      <c r="G98" s="1"/>
      <c r="H98" s="1"/>
      <c r="I98" s="1"/>
      <c r="J98" s="6"/>
    </row>
    <row r="99" spans="1:14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4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spans="1:14" ht="15" thickBot="1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spans="1:14" x14ac:dyDescent="0.35">
      <c r="A102" s="2" t="s">
        <v>11</v>
      </c>
      <c r="B102" s="3">
        <f t="shared" ref="B102:B103" si="166">B78</f>
        <v>-240</v>
      </c>
      <c r="C102" s="3" t="s">
        <v>3</v>
      </c>
      <c r="D102" s="3">
        <f t="shared" ref="D102" si="167">D78-80</f>
        <v>198</v>
      </c>
      <c r="E102" s="3" t="s">
        <v>5</v>
      </c>
      <c r="F102" s="3">
        <f t="shared" ref="F102" si="168">F78</f>
        <v>-248</v>
      </c>
      <c r="G102" s="3" t="s">
        <v>4</v>
      </c>
      <c r="H102" s="3"/>
      <c r="I102" s="3"/>
      <c r="J102" s="4"/>
    </row>
    <row r="103" spans="1:14" x14ac:dyDescent="0.35">
      <c r="A103" s="5" t="s">
        <v>6</v>
      </c>
      <c r="B103" s="1">
        <f t="shared" si="166"/>
        <v>1</v>
      </c>
      <c r="C103" s="1" t="s">
        <v>7</v>
      </c>
      <c r="D103" s="1">
        <f t="shared" ref="D103" si="169">D79</f>
        <v>0</v>
      </c>
      <c r="E103" s="1" t="s">
        <v>8</v>
      </c>
      <c r="F103" s="1">
        <f t="shared" ref="F103" si="170">F79-(1/6)</f>
        <v>0.33333333333333348</v>
      </c>
      <c r="G103" s="1" t="s">
        <v>9</v>
      </c>
      <c r="H103" s="1">
        <f>N103</f>
        <v>4.166666666666667</v>
      </c>
      <c r="I103" s="1" t="s">
        <v>10</v>
      </c>
      <c r="J103" s="6"/>
      <c r="L103">
        <f>L79+1</f>
        <v>4</v>
      </c>
      <c r="M103">
        <v>6</v>
      </c>
      <c r="N103">
        <f>(L103+M103)*5/12</f>
        <v>4.166666666666667</v>
      </c>
    </row>
    <row r="104" spans="1:14" x14ac:dyDescent="0.35">
      <c r="A104" s="5" t="s">
        <v>2</v>
      </c>
      <c r="B104" s="1"/>
      <c r="C104" s="1"/>
      <c r="D104" s="1"/>
      <c r="E104" s="1"/>
      <c r="F104" s="1"/>
      <c r="G104" s="1"/>
      <c r="H104" s="1"/>
      <c r="I104" s="1"/>
      <c r="J104" s="6"/>
    </row>
    <row r="105" spans="1:14" x14ac:dyDescent="0.35">
      <c r="A105" s="5" t="s">
        <v>11</v>
      </c>
      <c r="B105" s="1">
        <f t="shared" ref="B105" si="171">B102+80</f>
        <v>-160</v>
      </c>
      <c r="C105" s="1" t="s">
        <v>3</v>
      </c>
      <c r="D105" s="1">
        <f t="shared" ref="D105" si="172">D102</f>
        <v>198</v>
      </c>
      <c r="E105" s="1" t="s">
        <v>5</v>
      </c>
      <c r="F105" s="1">
        <f t="shared" ref="F105:F106" si="173">F102</f>
        <v>-248</v>
      </c>
      <c r="G105" s="1" t="s">
        <v>4</v>
      </c>
      <c r="H105" s="1"/>
      <c r="I105" s="1"/>
      <c r="J105" s="6"/>
    </row>
    <row r="106" spans="1:14" x14ac:dyDescent="0.35">
      <c r="A106" s="5" t="s">
        <v>6</v>
      </c>
      <c r="B106" s="1">
        <f t="shared" ref="B106" si="174">B103</f>
        <v>1</v>
      </c>
      <c r="C106" s="1" t="s">
        <v>7</v>
      </c>
      <c r="D106" s="1">
        <f t="shared" ref="D106" si="175">D103+(1/6)</f>
        <v>0.16666666666666666</v>
      </c>
      <c r="E106" s="1" t="s">
        <v>8</v>
      </c>
      <c r="F106" s="1">
        <f t="shared" si="173"/>
        <v>0.33333333333333348</v>
      </c>
      <c r="G106" s="1" t="s">
        <v>9</v>
      </c>
      <c r="H106" s="1">
        <f t="shared" ref="H106" si="176">N106</f>
        <v>3.75</v>
      </c>
      <c r="I106" s="1" t="s">
        <v>10</v>
      </c>
      <c r="J106" s="6"/>
      <c r="L106">
        <f t="shared" ref="L106" si="177">L82+1</f>
        <v>4</v>
      </c>
      <c r="M106">
        <v>5</v>
      </c>
      <c r="N106">
        <f t="shared" ref="N106" si="178">(L106+M106)*5/12</f>
        <v>3.75</v>
      </c>
    </row>
    <row r="107" spans="1:14" x14ac:dyDescent="0.35">
      <c r="A107" s="5" t="s">
        <v>2</v>
      </c>
      <c r="B107" s="1"/>
      <c r="C107" s="1"/>
      <c r="D107" s="1"/>
      <c r="E107" s="1"/>
      <c r="F107" s="1"/>
      <c r="G107" s="1"/>
      <c r="H107" s="1"/>
      <c r="I107" s="1"/>
      <c r="J107" s="6"/>
    </row>
    <row r="108" spans="1:14" x14ac:dyDescent="0.35">
      <c r="A108" s="5" t="s">
        <v>11</v>
      </c>
      <c r="B108" s="1">
        <f t="shared" si="98"/>
        <v>-80</v>
      </c>
      <c r="C108" s="1" t="s">
        <v>3</v>
      </c>
      <c r="D108" s="1">
        <f t="shared" si="99"/>
        <v>198</v>
      </c>
      <c r="E108" s="1" t="s">
        <v>5</v>
      </c>
      <c r="F108" s="1">
        <f t="shared" si="100"/>
        <v>-248</v>
      </c>
      <c r="G108" s="1" t="s">
        <v>4</v>
      </c>
      <c r="H108" s="1"/>
      <c r="I108" s="1"/>
      <c r="J108" s="6"/>
    </row>
    <row r="109" spans="1:14" x14ac:dyDescent="0.35">
      <c r="A109" s="5" t="s">
        <v>6</v>
      </c>
      <c r="B109" s="1">
        <f t="shared" si="101"/>
        <v>1</v>
      </c>
      <c r="C109" s="1" t="s">
        <v>7</v>
      </c>
      <c r="D109" s="1">
        <f t="shared" si="102"/>
        <v>0.33333333333333331</v>
      </c>
      <c r="E109" s="1" t="s">
        <v>8</v>
      </c>
      <c r="F109" s="1">
        <f t="shared" si="100"/>
        <v>0.33333333333333348</v>
      </c>
      <c r="G109" s="1" t="s">
        <v>9</v>
      </c>
      <c r="H109" s="1">
        <f t="shared" ref="H109" si="179">N109</f>
        <v>3.3333333333333335</v>
      </c>
      <c r="I109" s="1" t="s">
        <v>10</v>
      </c>
      <c r="J109" s="6"/>
      <c r="L109">
        <f t="shared" ref="L109" si="180">L85+1</f>
        <v>4</v>
      </c>
      <c r="M109">
        <v>4</v>
      </c>
      <c r="N109">
        <f t="shared" ref="N109" si="181">(L109+M109)*5/12</f>
        <v>3.3333333333333335</v>
      </c>
    </row>
    <row r="110" spans="1:14" x14ac:dyDescent="0.35">
      <c r="A110" s="5" t="s">
        <v>2</v>
      </c>
      <c r="B110" s="1"/>
      <c r="C110" s="1"/>
      <c r="D110" s="1"/>
      <c r="E110" s="1"/>
      <c r="F110" s="1"/>
      <c r="G110" s="1"/>
      <c r="H110" s="1"/>
      <c r="I110" s="1"/>
      <c r="J110" s="6"/>
    </row>
    <row r="111" spans="1:14" x14ac:dyDescent="0.35">
      <c r="A111" s="5" t="s">
        <v>11</v>
      </c>
      <c r="B111" s="1">
        <f t="shared" si="106"/>
        <v>0</v>
      </c>
      <c r="C111" s="1" t="s">
        <v>3</v>
      </c>
      <c r="D111" s="1">
        <f t="shared" si="107"/>
        <v>198</v>
      </c>
      <c r="E111" s="1" t="s">
        <v>5</v>
      </c>
      <c r="F111" s="1">
        <f t="shared" si="108"/>
        <v>-248</v>
      </c>
      <c r="G111" s="1" t="s">
        <v>4</v>
      </c>
      <c r="H111" s="1"/>
      <c r="I111" s="1"/>
      <c r="J111" s="6"/>
    </row>
    <row r="112" spans="1:14" x14ac:dyDescent="0.35">
      <c r="A112" s="5" t="s">
        <v>6</v>
      </c>
      <c r="B112" s="1">
        <f t="shared" si="109"/>
        <v>1</v>
      </c>
      <c r="C112" s="1" t="s">
        <v>7</v>
      </c>
      <c r="D112" s="1">
        <f t="shared" si="110"/>
        <v>0.5</v>
      </c>
      <c r="E112" s="1" t="s">
        <v>8</v>
      </c>
      <c r="F112" s="1">
        <f t="shared" si="108"/>
        <v>0.33333333333333348</v>
      </c>
      <c r="G112" s="1" t="s">
        <v>9</v>
      </c>
      <c r="H112" s="1">
        <f t="shared" ref="H112" si="182">N112</f>
        <v>2.9166666666666665</v>
      </c>
      <c r="I112" s="1" t="s">
        <v>10</v>
      </c>
      <c r="J112" s="6"/>
      <c r="L112">
        <f t="shared" ref="L112" si="183">L88+1</f>
        <v>4</v>
      </c>
      <c r="M112">
        <v>3</v>
      </c>
      <c r="N112">
        <f t="shared" ref="N112" si="184">(L112+M112)*5/12</f>
        <v>2.9166666666666665</v>
      </c>
    </row>
    <row r="113" spans="1:14" x14ac:dyDescent="0.35">
      <c r="A113" s="5" t="s">
        <v>2</v>
      </c>
      <c r="B113" s="1"/>
      <c r="C113" s="1"/>
      <c r="D113" s="1"/>
      <c r="E113" s="1"/>
      <c r="F113" s="1"/>
      <c r="G113" s="1"/>
      <c r="H113" s="1"/>
      <c r="I113" s="1"/>
      <c r="J113" s="6"/>
    </row>
    <row r="114" spans="1:14" x14ac:dyDescent="0.35">
      <c r="A114" s="5" t="s">
        <v>11</v>
      </c>
      <c r="B114" s="1">
        <f t="shared" si="114"/>
        <v>80</v>
      </c>
      <c r="C114" s="1" t="s">
        <v>3</v>
      </c>
      <c r="D114" s="1">
        <f t="shared" si="115"/>
        <v>198</v>
      </c>
      <c r="E114" s="1" t="s">
        <v>5</v>
      </c>
      <c r="F114" s="1">
        <f t="shared" si="116"/>
        <v>-248</v>
      </c>
      <c r="G114" s="1" t="s">
        <v>4</v>
      </c>
      <c r="H114" s="1"/>
      <c r="I114" s="1"/>
      <c r="J114" s="6"/>
    </row>
    <row r="115" spans="1:14" x14ac:dyDescent="0.35">
      <c r="A115" s="5" t="s">
        <v>6</v>
      </c>
      <c r="B115" s="1">
        <f t="shared" si="117"/>
        <v>1</v>
      </c>
      <c r="C115" s="1" t="s">
        <v>7</v>
      </c>
      <c r="D115" s="1">
        <f t="shared" si="118"/>
        <v>0.66666666666666663</v>
      </c>
      <c r="E115" s="1" t="s">
        <v>8</v>
      </c>
      <c r="F115" s="1">
        <f t="shared" si="116"/>
        <v>0.33333333333333348</v>
      </c>
      <c r="G115" s="1" t="s">
        <v>9</v>
      </c>
      <c r="H115" s="1">
        <f t="shared" ref="H115" si="185">N115</f>
        <v>2.5</v>
      </c>
      <c r="I115" s="1" t="s">
        <v>10</v>
      </c>
      <c r="J115" s="6"/>
      <c r="L115">
        <f t="shared" ref="L115" si="186">L91+1</f>
        <v>4</v>
      </c>
      <c r="M115">
        <v>2</v>
      </c>
      <c r="N115">
        <f t="shared" ref="N115" si="187">(L115+M115)*5/12</f>
        <v>2.5</v>
      </c>
    </row>
    <row r="116" spans="1:14" x14ac:dyDescent="0.35">
      <c r="A116" s="5" t="s">
        <v>2</v>
      </c>
      <c r="B116" s="1"/>
      <c r="C116" s="1"/>
      <c r="D116" s="1"/>
      <c r="E116" s="1"/>
      <c r="F116" s="1"/>
      <c r="G116" s="1"/>
      <c r="H116" s="1"/>
      <c r="I116" s="1"/>
      <c r="J116" s="6"/>
    </row>
    <row r="117" spans="1:14" x14ac:dyDescent="0.35">
      <c r="A117" s="5" t="s">
        <v>11</v>
      </c>
      <c r="B117" s="1">
        <f t="shared" si="122"/>
        <v>160</v>
      </c>
      <c r="C117" s="1" t="s">
        <v>3</v>
      </c>
      <c r="D117" s="1">
        <f t="shared" si="123"/>
        <v>198</v>
      </c>
      <c r="E117" s="1" t="s">
        <v>5</v>
      </c>
      <c r="F117" s="1">
        <f t="shared" si="124"/>
        <v>-248</v>
      </c>
      <c r="G117" s="1" t="s">
        <v>4</v>
      </c>
      <c r="H117" s="1"/>
      <c r="I117" s="1"/>
      <c r="J117" s="6"/>
    </row>
    <row r="118" spans="1:14" x14ac:dyDescent="0.35">
      <c r="A118" s="5" t="s">
        <v>6</v>
      </c>
      <c r="B118" s="1">
        <f t="shared" si="125"/>
        <v>1</v>
      </c>
      <c r="C118" s="1" t="s">
        <v>7</v>
      </c>
      <c r="D118" s="1">
        <f t="shared" si="126"/>
        <v>0.83333333333333326</v>
      </c>
      <c r="E118" s="1" t="s">
        <v>8</v>
      </c>
      <c r="F118" s="1">
        <f t="shared" si="124"/>
        <v>0.33333333333333348</v>
      </c>
      <c r="G118" s="1" t="s">
        <v>9</v>
      </c>
      <c r="H118" s="1">
        <f t="shared" ref="H118" si="188">N118</f>
        <v>2.0833333333333335</v>
      </c>
      <c r="I118" s="1" t="s">
        <v>10</v>
      </c>
      <c r="J118" s="6"/>
      <c r="L118">
        <f t="shared" ref="L118" si="189">L94+1</f>
        <v>4</v>
      </c>
      <c r="M118">
        <v>1</v>
      </c>
      <c r="N118">
        <f t="shared" ref="N118" si="190">(L118+M118)*5/12</f>
        <v>2.0833333333333335</v>
      </c>
    </row>
    <row r="119" spans="1:14" x14ac:dyDescent="0.35">
      <c r="A119" s="5" t="s">
        <v>2</v>
      </c>
      <c r="B119" s="1"/>
      <c r="C119" s="1"/>
      <c r="D119" s="1"/>
      <c r="E119" s="1"/>
      <c r="F119" s="1"/>
      <c r="G119" s="1"/>
      <c r="H119" s="1"/>
      <c r="I119" s="1"/>
      <c r="J119" s="6"/>
    </row>
    <row r="120" spans="1:14" x14ac:dyDescent="0.35">
      <c r="A120" s="5" t="s">
        <v>11</v>
      </c>
      <c r="B120" s="1">
        <f t="shared" si="130"/>
        <v>240</v>
      </c>
      <c r="C120" s="1" t="s">
        <v>3</v>
      </c>
      <c r="D120" s="1">
        <f t="shared" si="131"/>
        <v>198</v>
      </c>
      <c r="E120" s="1" t="s">
        <v>5</v>
      </c>
      <c r="F120" s="1">
        <f t="shared" si="132"/>
        <v>-248</v>
      </c>
      <c r="G120" s="1" t="s">
        <v>4</v>
      </c>
      <c r="H120" s="1"/>
      <c r="I120" s="1"/>
      <c r="J120" s="6"/>
    </row>
    <row r="121" spans="1:14" x14ac:dyDescent="0.35">
      <c r="A121" s="5" t="s">
        <v>6</v>
      </c>
      <c r="B121" s="1">
        <f t="shared" si="133"/>
        <v>1</v>
      </c>
      <c r="C121" s="1" t="s">
        <v>7</v>
      </c>
      <c r="D121" s="1">
        <f t="shared" si="134"/>
        <v>0.99999999999999989</v>
      </c>
      <c r="E121" s="1" t="s">
        <v>8</v>
      </c>
      <c r="F121" s="1">
        <f t="shared" si="132"/>
        <v>0.33333333333333348</v>
      </c>
      <c r="G121" s="1" t="s">
        <v>9</v>
      </c>
      <c r="H121" s="1">
        <f t="shared" ref="H121" si="191">N121</f>
        <v>1.6666666666666667</v>
      </c>
      <c r="I121" s="1" t="s">
        <v>10</v>
      </c>
      <c r="J121" s="6"/>
      <c r="L121">
        <f t="shared" ref="L121" si="192">L97+1</f>
        <v>4</v>
      </c>
      <c r="M121">
        <v>0</v>
      </c>
      <c r="N121">
        <f t="shared" ref="N121" si="193">(L121+M121)*5/12</f>
        <v>1.6666666666666667</v>
      </c>
    </row>
    <row r="122" spans="1:14" x14ac:dyDescent="0.35">
      <c r="A122" s="5" t="s">
        <v>2</v>
      </c>
      <c r="B122" s="1"/>
      <c r="C122" s="1"/>
      <c r="D122" s="1"/>
      <c r="E122" s="1"/>
      <c r="F122" s="1"/>
      <c r="G122" s="1"/>
      <c r="H122" s="1"/>
      <c r="I122" s="1"/>
      <c r="J122" s="6"/>
    </row>
    <row r="123" spans="1:14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spans="1:14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spans="1:14" ht="15" thickBot="1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spans="1:14" x14ac:dyDescent="0.35">
      <c r="A126" s="2" t="s">
        <v>11</v>
      </c>
      <c r="B126" s="3">
        <f t="shared" ref="B126:B127" si="194">B102</f>
        <v>-240</v>
      </c>
      <c r="C126" s="3" t="s">
        <v>3</v>
      </c>
      <c r="D126" s="3">
        <f t="shared" ref="D126" si="195">D102-80</f>
        <v>118</v>
      </c>
      <c r="E126" s="3" t="s">
        <v>5</v>
      </c>
      <c r="F126" s="3">
        <f t="shared" ref="F126" si="196">F102</f>
        <v>-248</v>
      </c>
      <c r="G126" s="3" t="s">
        <v>4</v>
      </c>
      <c r="H126" s="3"/>
      <c r="I126" s="3"/>
      <c r="J126" s="4"/>
    </row>
    <row r="127" spans="1:14" x14ac:dyDescent="0.35">
      <c r="A127" s="5" t="s">
        <v>6</v>
      </c>
      <c r="B127" s="1">
        <f t="shared" si="194"/>
        <v>1</v>
      </c>
      <c r="C127" s="1" t="s">
        <v>7</v>
      </c>
      <c r="D127" s="1">
        <f t="shared" ref="D127" si="197">D103</f>
        <v>0</v>
      </c>
      <c r="E127" s="1" t="s">
        <v>8</v>
      </c>
      <c r="F127" s="1">
        <f t="shared" ref="F127" si="198">F103-(1/6)</f>
        <v>0.16666666666666682</v>
      </c>
      <c r="G127" s="1" t="s">
        <v>9</v>
      </c>
      <c r="H127" s="1">
        <f>N127</f>
        <v>4.583333333333333</v>
      </c>
      <c r="I127" s="1" t="s">
        <v>10</v>
      </c>
      <c r="J127" s="6"/>
      <c r="L127">
        <f>L103+1</f>
        <v>5</v>
      </c>
      <c r="M127">
        <v>6</v>
      </c>
      <c r="N127">
        <f>(L127+M127)*5/12</f>
        <v>4.583333333333333</v>
      </c>
    </row>
    <row r="128" spans="1:14" x14ac:dyDescent="0.35">
      <c r="A128" s="5" t="s">
        <v>2</v>
      </c>
      <c r="B128" s="1"/>
      <c r="C128" s="1"/>
      <c r="D128" s="1"/>
      <c r="E128" s="1"/>
      <c r="F128" s="1"/>
      <c r="G128" s="1"/>
      <c r="H128" s="1"/>
      <c r="I128" s="1"/>
      <c r="J128" s="6"/>
    </row>
    <row r="129" spans="1:14" x14ac:dyDescent="0.35">
      <c r="A129" s="5" t="s">
        <v>11</v>
      </c>
      <c r="B129" s="1">
        <f t="shared" ref="B129" si="199">B126+80</f>
        <v>-160</v>
      </c>
      <c r="C129" s="1" t="s">
        <v>3</v>
      </c>
      <c r="D129" s="1">
        <f t="shared" ref="D129" si="200">D126</f>
        <v>118</v>
      </c>
      <c r="E129" s="1" t="s">
        <v>5</v>
      </c>
      <c r="F129" s="1">
        <f t="shared" ref="F129:F130" si="201">F126</f>
        <v>-248</v>
      </c>
      <c r="G129" s="1" t="s">
        <v>4</v>
      </c>
      <c r="H129" s="1"/>
      <c r="I129" s="1"/>
      <c r="J129" s="6"/>
    </row>
    <row r="130" spans="1:14" x14ac:dyDescent="0.35">
      <c r="A130" s="5" t="s">
        <v>6</v>
      </c>
      <c r="B130" s="1">
        <f t="shared" ref="B130" si="202">B127</f>
        <v>1</v>
      </c>
      <c r="C130" s="1" t="s">
        <v>7</v>
      </c>
      <c r="D130" s="1">
        <f t="shared" ref="D130" si="203">D127+(1/6)</f>
        <v>0.16666666666666666</v>
      </c>
      <c r="E130" s="1" t="s">
        <v>8</v>
      </c>
      <c r="F130" s="1">
        <f t="shared" si="201"/>
        <v>0.16666666666666682</v>
      </c>
      <c r="G130" s="1" t="s">
        <v>9</v>
      </c>
      <c r="H130" s="1">
        <f t="shared" ref="H130" si="204">N130</f>
        <v>4.166666666666667</v>
      </c>
      <c r="I130" s="1" t="s">
        <v>10</v>
      </c>
      <c r="J130" s="6"/>
      <c r="L130">
        <f t="shared" ref="L130" si="205">L106+1</f>
        <v>5</v>
      </c>
      <c r="M130">
        <v>5</v>
      </c>
      <c r="N130">
        <f t="shared" ref="N130" si="206">(L130+M130)*5/12</f>
        <v>4.166666666666667</v>
      </c>
    </row>
    <row r="131" spans="1:14" x14ac:dyDescent="0.35">
      <c r="A131" s="5" t="s">
        <v>2</v>
      </c>
      <c r="B131" s="1"/>
      <c r="C131" s="1"/>
      <c r="D131" s="1"/>
      <c r="E131" s="1"/>
      <c r="F131" s="1"/>
      <c r="G131" s="1"/>
      <c r="H131" s="1"/>
      <c r="I131" s="1"/>
      <c r="J131" s="6"/>
    </row>
    <row r="132" spans="1:14" x14ac:dyDescent="0.35">
      <c r="A132" s="5" t="s">
        <v>11</v>
      </c>
      <c r="B132" s="1">
        <f t="shared" ref="B132:B156" si="207">B129+80</f>
        <v>-80</v>
      </c>
      <c r="C132" s="1" t="s">
        <v>3</v>
      </c>
      <c r="D132" s="1">
        <f t="shared" ref="D132:D156" si="208">D129</f>
        <v>118</v>
      </c>
      <c r="E132" s="1" t="s">
        <v>5</v>
      </c>
      <c r="F132" s="1">
        <f t="shared" ref="F132:F157" si="209">F129</f>
        <v>-248</v>
      </c>
      <c r="G132" s="1" t="s">
        <v>4</v>
      </c>
      <c r="H132" s="1"/>
      <c r="I132" s="1"/>
      <c r="J132" s="6"/>
    </row>
    <row r="133" spans="1:14" x14ac:dyDescent="0.35">
      <c r="A133" s="5" t="s">
        <v>6</v>
      </c>
      <c r="B133" s="1">
        <f t="shared" ref="B133:B157" si="210">B130</f>
        <v>1</v>
      </c>
      <c r="C133" s="1" t="s">
        <v>7</v>
      </c>
      <c r="D133" s="1">
        <f t="shared" ref="D133:D157" si="211">D130+(1/6)</f>
        <v>0.33333333333333331</v>
      </c>
      <c r="E133" s="1" t="s">
        <v>8</v>
      </c>
      <c r="F133" s="1">
        <f t="shared" si="209"/>
        <v>0.16666666666666682</v>
      </c>
      <c r="G133" s="1" t="s">
        <v>9</v>
      </c>
      <c r="H133" s="1">
        <f t="shared" ref="H133" si="212">N133</f>
        <v>3.75</v>
      </c>
      <c r="I133" s="1" t="s">
        <v>10</v>
      </c>
      <c r="J133" s="6"/>
      <c r="L133">
        <f t="shared" ref="L133" si="213">L109+1</f>
        <v>5</v>
      </c>
      <c r="M133">
        <v>4</v>
      </c>
      <c r="N133">
        <f t="shared" ref="N133" si="214">(L133+M133)*5/12</f>
        <v>3.75</v>
      </c>
    </row>
    <row r="134" spans="1:14" x14ac:dyDescent="0.35">
      <c r="A134" s="5" t="s">
        <v>2</v>
      </c>
      <c r="B134" s="1"/>
      <c r="C134" s="1"/>
      <c r="D134" s="1"/>
      <c r="E134" s="1"/>
      <c r="F134" s="1"/>
      <c r="G134" s="1"/>
      <c r="H134" s="1"/>
      <c r="I134" s="1"/>
      <c r="J134" s="6"/>
    </row>
    <row r="135" spans="1:14" x14ac:dyDescent="0.35">
      <c r="A135" s="5" t="s">
        <v>11</v>
      </c>
      <c r="B135" s="1">
        <f t="shared" ref="B135:B159" si="215">B132+80</f>
        <v>0</v>
      </c>
      <c r="C135" s="1" t="s">
        <v>3</v>
      </c>
      <c r="D135" s="1">
        <f t="shared" ref="D135:D159" si="216">D132</f>
        <v>118</v>
      </c>
      <c r="E135" s="1" t="s">
        <v>5</v>
      </c>
      <c r="F135" s="1">
        <f t="shared" ref="F135:F160" si="217">F132</f>
        <v>-248</v>
      </c>
      <c r="G135" s="1" t="s">
        <v>4</v>
      </c>
      <c r="H135" s="1"/>
      <c r="I135" s="1"/>
      <c r="J135" s="6"/>
    </row>
    <row r="136" spans="1:14" x14ac:dyDescent="0.35">
      <c r="A136" s="5" t="s">
        <v>6</v>
      </c>
      <c r="B136" s="1">
        <f t="shared" ref="B136:B160" si="218">B133</f>
        <v>1</v>
      </c>
      <c r="C136" s="1" t="s">
        <v>7</v>
      </c>
      <c r="D136" s="1">
        <f t="shared" ref="D136:D160" si="219">D133+(1/6)</f>
        <v>0.5</v>
      </c>
      <c r="E136" s="1" t="s">
        <v>8</v>
      </c>
      <c r="F136" s="1">
        <f t="shared" si="217"/>
        <v>0.16666666666666682</v>
      </c>
      <c r="G136" s="1" t="s">
        <v>9</v>
      </c>
      <c r="H136" s="1">
        <f t="shared" ref="H136" si="220">N136</f>
        <v>3.3333333333333335</v>
      </c>
      <c r="I136" s="1" t="s">
        <v>10</v>
      </c>
      <c r="J136" s="6"/>
      <c r="L136">
        <f t="shared" ref="L136" si="221">L112+1</f>
        <v>5</v>
      </c>
      <c r="M136">
        <v>3</v>
      </c>
      <c r="N136">
        <f t="shared" ref="N136" si="222">(L136+M136)*5/12</f>
        <v>3.3333333333333335</v>
      </c>
    </row>
    <row r="137" spans="1:14" x14ac:dyDescent="0.35">
      <c r="A137" s="5" t="s">
        <v>2</v>
      </c>
      <c r="B137" s="1"/>
      <c r="C137" s="1"/>
      <c r="D137" s="1"/>
      <c r="E137" s="1"/>
      <c r="F137" s="1"/>
      <c r="G137" s="1"/>
      <c r="H137" s="1"/>
      <c r="I137" s="1"/>
      <c r="J137" s="6"/>
    </row>
    <row r="138" spans="1:14" x14ac:dyDescent="0.35">
      <c r="A138" s="5" t="s">
        <v>11</v>
      </c>
      <c r="B138" s="1">
        <f t="shared" ref="B138:B162" si="223">B135+80</f>
        <v>80</v>
      </c>
      <c r="C138" s="1" t="s">
        <v>3</v>
      </c>
      <c r="D138" s="1">
        <f t="shared" ref="D138:D162" si="224">D135</f>
        <v>118</v>
      </c>
      <c r="E138" s="1" t="s">
        <v>5</v>
      </c>
      <c r="F138" s="1">
        <f t="shared" ref="F138:F163" si="225">F135</f>
        <v>-248</v>
      </c>
      <c r="G138" s="1" t="s">
        <v>4</v>
      </c>
      <c r="H138" s="1"/>
      <c r="I138" s="1"/>
      <c r="J138" s="6"/>
    </row>
    <row r="139" spans="1:14" x14ac:dyDescent="0.35">
      <c r="A139" s="5" t="s">
        <v>6</v>
      </c>
      <c r="B139" s="1">
        <f t="shared" ref="B139:B163" si="226">B136</f>
        <v>1</v>
      </c>
      <c r="C139" s="1" t="s">
        <v>7</v>
      </c>
      <c r="D139" s="1">
        <f t="shared" ref="D139:D163" si="227">D136+(1/6)</f>
        <v>0.66666666666666663</v>
      </c>
      <c r="E139" s="1" t="s">
        <v>8</v>
      </c>
      <c r="F139" s="1">
        <f t="shared" si="225"/>
        <v>0.16666666666666682</v>
      </c>
      <c r="G139" s="1" t="s">
        <v>9</v>
      </c>
      <c r="H139" s="1">
        <f t="shared" ref="H139" si="228">N139</f>
        <v>2.9166666666666665</v>
      </c>
      <c r="I139" s="1" t="s">
        <v>10</v>
      </c>
      <c r="J139" s="6"/>
      <c r="L139">
        <f t="shared" ref="L139" si="229">L115+1</f>
        <v>5</v>
      </c>
      <c r="M139">
        <v>2</v>
      </c>
      <c r="N139">
        <f t="shared" ref="N139" si="230">(L139+M139)*5/12</f>
        <v>2.9166666666666665</v>
      </c>
    </row>
    <row r="140" spans="1:14" x14ac:dyDescent="0.35">
      <c r="A140" s="5" t="s">
        <v>2</v>
      </c>
      <c r="B140" s="1"/>
      <c r="C140" s="1"/>
      <c r="D140" s="1"/>
      <c r="E140" s="1"/>
      <c r="F140" s="1"/>
      <c r="G140" s="1"/>
      <c r="H140" s="1"/>
      <c r="I140" s="1"/>
      <c r="J140" s="6"/>
    </row>
    <row r="141" spans="1:14" x14ac:dyDescent="0.35">
      <c r="A141" s="5" t="s">
        <v>11</v>
      </c>
      <c r="B141" s="1">
        <f t="shared" ref="B141:B165" si="231">B138+80</f>
        <v>160</v>
      </c>
      <c r="C141" s="1" t="s">
        <v>3</v>
      </c>
      <c r="D141" s="1">
        <f t="shared" ref="D141:D165" si="232">D138</f>
        <v>118</v>
      </c>
      <c r="E141" s="1" t="s">
        <v>5</v>
      </c>
      <c r="F141" s="1">
        <f t="shared" ref="F141:F166" si="233">F138</f>
        <v>-248</v>
      </c>
      <c r="G141" s="1" t="s">
        <v>4</v>
      </c>
      <c r="H141" s="1"/>
      <c r="I141" s="1"/>
      <c r="J141" s="6"/>
    </row>
    <row r="142" spans="1:14" x14ac:dyDescent="0.35">
      <c r="A142" s="5" t="s">
        <v>6</v>
      </c>
      <c r="B142" s="1">
        <f t="shared" ref="B142:B166" si="234">B139</f>
        <v>1</v>
      </c>
      <c r="C142" s="1" t="s">
        <v>7</v>
      </c>
      <c r="D142" s="1">
        <f t="shared" ref="D142:D166" si="235">D139+(1/6)</f>
        <v>0.83333333333333326</v>
      </c>
      <c r="E142" s="1" t="s">
        <v>8</v>
      </c>
      <c r="F142" s="1">
        <f t="shared" si="233"/>
        <v>0.16666666666666682</v>
      </c>
      <c r="G142" s="1" t="s">
        <v>9</v>
      </c>
      <c r="H142" s="1">
        <f t="shared" ref="H142" si="236">N142</f>
        <v>2.5</v>
      </c>
      <c r="I142" s="1" t="s">
        <v>10</v>
      </c>
      <c r="J142" s="6"/>
      <c r="L142">
        <f t="shared" ref="L142" si="237">L118+1</f>
        <v>5</v>
      </c>
      <c r="M142">
        <v>1</v>
      </c>
      <c r="N142">
        <f t="shared" ref="N142" si="238">(L142+M142)*5/12</f>
        <v>2.5</v>
      </c>
    </row>
    <row r="143" spans="1:14" x14ac:dyDescent="0.35">
      <c r="A143" s="5" t="s">
        <v>2</v>
      </c>
      <c r="B143" s="1"/>
      <c r="C143" s="1"/>
      <c r="D143" s="1"/>
      <c r="E143" s="1"/>
      <c r="F143" s="1"/>
      <c r="G143" s="1"/>
      <c r="H143" s="1"/>
      <c r="I143" s="1"/>
      <c r="J143" s="6"/>
    </row>
    <row r="144" spans="1:14" x14ac:dyDescent="0.35">
      <c r="A144" s="5" t="s">
        <v>11</v>
      </c>
      <c r="B144" s="1">
        <f t="shared" ref="B144:B168" si="239">B141+80</f>
        <v>240</v>
      </c>
      <c r="C144" s="1" t="s">
        <v>3</v>
      </c>
      <c r="D144" s="1">
        <f t="shared" ref="D144:D168" si="240">D141</f>
        <v>118</v>
      </c>
      <c r="E144" s="1" t="s">
        <v>5</v>
      </c>
      <c r="F144" s="1">
        <f t="shared" ref="F144:F169" si="241">F141</f>
        <v>-248</v>
      </c>
      <c r="G144" s="1" t="s">
        <v>4</v>
      </c>
      <c r="H144" s="1"/>
      <c r="I144" s="1"/>
      <c r="J144" s="6"/>
    </row>
    <row r="145" spans="1:14" x14ac:dyDescent="0.35">
      <c r="A145" s="5" t="s">
        <v>6</v>
      </c>
      <c r="B145" s="1">
        <f t="shared" ref="B145:B169" si="242">B142</f>
        <v>1</v>
      </c>
      <c r="C145" s="1" t="s">
        <v>7</v>
      </c>
      <c r="D145" s="1">
        <f t="shared" ref="D145:D169" si="243">D142+(1/6)</f>
        <v>0.99999999999999989</v>
      </c>
      <c r="E145" s="1" t="s">
        <v>8</v>
      </c>
      <c r="F145" s="1">
        <f t="shared" si="241"/>
        <v>0.16666666666666682</v>
      </c>
      <c r="G145" s="1" t="s">
        <v>9</v>
      </c>
      <c r="H145" s="1">
        <f t="shared" ref="H145" si="244">N145</f>
        <v>2.0833333333333335</v>
      </c>
      <c r="I145" s="1" t="s">
        <v>10</v>
      </c>
      <c r="J145" s="6"/>
      <c r="L145">
        <f t="shared" ref="L145" si="245">L121+1</f>
        <v>5</v>
      </c>
      <c r="M145">
        <v>0</v>
      </c>
      <c r="N145">
        <f t="shared" ref="N145" si="246">(L145+M145)*5/12</f>
        <v>2.0833333333333335</v>
      </c>
    </row>
    <row r="146" spans="1:14" x14ac:dyDescent="0.35">
      <c r="A146" s="5" t="s">
        <v>2</v>
      </c>
      <c r="B146" s="1"/>
      <c r="C146" s="1"/>
      <c r="D146" s="1"/>
      <c r="E146" s="1"/>
      <c r="F146" s="1"/>
      <c r="G146" s="1"/>
      <c r="H146" s="1"/>
      <c r="I146" s="1"/>
      <c r="J146" s="6"/>
    </row>
    <row r="147" spans="1:14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spans="1:14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spans="1:14" ht="15" thickBot="1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spans="1:14" x14ac:dyDescent="0.35">
      <c r="A150" s="2" t="s">
        <v>11</v>
      </c>
      <c r="B150" s="3">
        <f t="shared" ref="B150:B151" si="247">B126</f>
        <v>-240</v>
      </c>
      <c r="C150" s="3" t="s">
        <v>3</v>
      </c>
      <c r="D150" s="3">
        <f t="shared" ref="D150" si="248">D126-80</f>
        <v>38</v>
      </c>
      <c r="E150" s="3" t="s">
        <v>5</v>
      </c>
      <c r="F150" s="3">
        <f t="shared" ref="F150" si="249">F126</f>
        <v>-248</v>
      </c>
      <c r="G150" s="3" t="s">
        <v>4</v>
      </c>
      <c r="H150" s="3"/>
      <c r="I150" s="3"/>
      <c r="J150" s="4"/>
    </row>
    <row r="151" spans="1:14" x14ac:dyDescent="0.35">
      <c r="A151" s="5" t="s">
        <v>6</v>
      </c>
      <c r="B151" s="1">
        <f t="shared" si="247"/>
        <v>1</v>
      </c>
      <c r="C151" s="1" t="s">
        <v>7</v>
      </c>
      <c r="D151" s="1">
        <f t="shared" ref="D151" si="250">D127</f>
        <v>0</v>
      </c>
      <c r="E151" s="1" t="s">
        <v>8</v>
      </c>
      <c r="F151" s="1">
        <f t="shared" ref="F151" si="251">F127-(1/6)</f>
        <v>0</v>
      </c>
      <c r="G151" s="1" t="s">
        <v>9</v>
      </c>
      <c r="H151" s="1">
        <f>N151</f>
        <v>5</v>
      </c>
      <c r="I151" s="1" t="s">
        <v>10</v>
      </c>
      <c r="J151" s="6"/>
      <c r="L151">
        <f>L127+1</f>
        <v>6</v>
      </c>
      <c r="M151">
        <v>6</v>
      </c>
      <c r="N151">
        <f>(L151+M151)*5/12</f>
        <v>5</v>
      </c>
    </row>
    <row r="152" spans="1:14" x14ac:dyDescent="0.35">
      <c r="A152" s="5" t="s">
        <v>2</v>
      </c>
      <c r="B152" s="1"/>
      <c r="C152" s="1"/>
      <c r="D152" s="1"/>
      <c r="E152" s="1"/>
      <c r="F152" s="1"/>
      <c r="G152" s="1"/>
      <c r="H152" s="1"/>
      <c r="I152" s="1"/>
      <c r="J152" s="6"/>
    </row>
    <row r="153" spans="1:14" x14ac:dyDescent="0.35">
      <c r="A153" s="5" t="s">
        <v>11</v>
      </c>
      <c r="B153" s="1">
        <f t="shared" ref="B153" si="252">B150+80</f>
        <v>-160</v>
      </c>
      <c r="C153" s="1" t="s">
        <v>3</v>
      </c>
      <c r="D153" s="1">
        <f t="shared" ref="D153" si="253">D150</f>
        <v>38</v>
      </c>
      <c r="E153" s="1" t="s">
        <v>5</v>
      </c>
      <c r="F153" s="1">
        <f t="shared" ref="F153:F154" si="254">F150</f>
        <v>-248</v>
      </c>
      <c r="G153" s="1" t="s">
        <v>4</v>
      </c>
      <c r="H153" s="1"/>
      <c r="I153" s="1"/>
      <c r="J153" s="6"/>
    </row>
    <row r="154" spans="1:14" x14ac:dyDescent="0.35">
      <c r="A154" s="5" t="s">
        <v>6</v>
      </c>
      <c r="B154" s="1">
        <f t="shared" ref="B154" si="255">B151</f>
        <v>1</v>
      </c>
      <c r="C154" s="1" t="s">
        <v>7</v>
      </c>
      <c r="D154" s="1">
        <f t="shared" ref="D154" si="256">D151+(1/6)</f>
        <v>0.16666666666666666</v>
      </c>
      <c r="E154" s="1" t="s">
        <v>8</v>
      </c>
      <c r="F154" s="1">
        <f t="shared" si="254"/>
        <v>0</v>
      </c>
      <c r="G154" s="1" t="s">
        <v>9</v>
      </c>
      <c r="H154" s="1">
        <f t="shared" ref="H154" si="257">N154</f>
        <v>4.583333333333333</v>
      </c>
      <c r="I154" s="1" t="s">
        <v>10</v>
      </c>
      <c r="J154" s="6"/>
      <c r="L154">
        <f t="shared" ref="L154" si="258">L130+1</f>
        <v>6</v>
      </c>
      <c r="M154">
        <v>5</v>
      </c>
      <c r="N154">
        <f t="shared" ref="N154" si="259">(L154+M154)*5/12</f>
        <v>4.583333333333333</v>
      </c>
    </row>
    <row r="155" spans="1:14" x14ac:dyDescent="0.35">
      <c r="A155" s="5" t="s">
        <v>2</v>
      </c>
      <c r="B155" s="1"/>
      <c r="C155" s="1"/>
      <c r="D155" s="1"/>
      <c r="E155" s="1"/>
      <c r="F155" s="1"/>
      <c r="G155" s="1"/>
      <c r="H155" s="1"/>
      <c r="I155" s="1"/>
      <c r="J155" s="6"/>
    </row>
    <row r="156" spans="1:14" x14ac:dyDescent="0.35">
      <c r="A156" s="5" t="s">
        <v>11</v>
      </c>
      <c r="B156" s="1">
        <f t="shared" si="207"/>
        <v>-80</v>
      </c>
      <c r="C156" s="1" t="s">
        <v>3</v>
      </c>
      <c r="D156" s="1">
        <f t="shared" si="208"/>
        <v>38</v>
      </c>
      <c r="E156" s="1" t="s">
        <v>5</v>
      </c>
      <c r="F156" s="1">
        <f t="shared" si="209"/>
        <v>-248</v>
      </c>
      <c r="G156" s="1" t="s">
        <v>4</v>
      </c>
      <c r="H156" s="1"/>
      <c r="I156" s="1"/>
      <c r="J156" s="6"/>
    </row>
    <row r="157" spans="1:14" x14ac:dyDescent="0.35">
      <c r="A157" s="5" t="s">
        <v>6</v>
      </c>
      <c r="B157" s="1">
        <f t="shared" si="210"/>
        <v>1</v>
      </c>
      <c r="C157" s="1" t="s">
        <v>7</v>
      </c>
      <c r="D157" s="1">
        <f t="shared" si="211"/>
        <v>0.33333333333333331</v>
      </c>
      <c r="E157" s="1" t="s">
        <v>8</v>
      </c>
      <c r="F157" s="1">
        <f t="shared" si="209"/>
        <v>0</v>
      </c>
      <c r="G157" s="1" t="s">
        <v>9</v>
      </c>
      <c r="H157" s="1">
        <f t="shared" ref="H157" si="260">N157</f>
        <v>4.166666666666667</v>
      </c>
      <c r="I157" s="1" t="s">
        <v>10</v>
      </c>
      <c r="J157" s="6"/>
      <c r="L157">
        <f t="shared" ref="L157" si="261">L133+1</f>
        <v>6</v>
      </c>
      <c r="M157">
        <v>4</v>
      </c>
      <c r="N157">
        <f t="shared" ref="N157" si="262">(L157+M157)*5/12</f>
        <v>4.166666666666667</v>
      </c>
    </row>
    <row r="158" spans="1:14" x14ac:dyDescent="0.35">
      <c r="A158" s="5" t="s">
        <v>2</v>
      </c>
      <c r="B158" s="1"/>
      <c r="C158" s="1"/>
      <c r="D158" s="1"/>
      <c r="E158" s="1"/>
      <c r="F158" s="1"/>
      <c r="G158" s="1"/>
      <c r="H158" s="1"/>
      <c r="I158" s="1"/>
      <c r="J158" s="6"/>
    </row>
    <row r="159" spans="1:14" x14ac:dyDescent="0.35">
      <c r="A159" s="5" t="s">
        <v>11</v>
      </c>
      <c r="B159" s="1">
        <f t="shared" si="215"/>
        <v>0</v>
      </c>
      <c r="C159" s="1" t="s">
        <v>3</v>
      </c>
      <c r="D159" s="1">
        <f t="shared" si="216"/>
        <v>38</v>
      </c>
      <c r="E159" s="1" t="s">
        <v>5</v>
      </c>
      <c r="F159" s="1">
        <f t="shared" si="217"/>
        <v>-248</v>
      </c>
      <c r="G159" s="1" t="s">
        <v>4</v>
      </c>
      <c r="H159" s="1"/>
      <c r="I159" s="1"/>
      <c r="J159" s="6"/>
    </row>
    <row r="160" spans="1:14" x14ac:dyDescent="0.35">
      <c r="A160" s="5" t="s">
        <v>6</v>
      </c>
      <c r="B160" s="1">
        <f t="shared" si="218"/>
        <v>1</v>
      </c>
      <c r="C160" s="1" t="s">
        <v>7</v>
      </c>
      <c r="D160" s="1">
        <f t="shared" si="219"/>
        <v>0.5</v>
      </c>
      <c r="E160" s="1" t="s">
        <v>8</v>
      </c>
      <c r="F160" s="1">
        <f t="shared" si="217"/>
        <v>0</v>
      </c>
      <c r="G160" s="1" t="s">
        <v>9</v>
      </c>
      <c r="H160" s="1">
        <f t="shared" ref="H160" si="263">N160</f>
        <v>3.75</v>
      </c>
      <c r="I160" s="1" t="s">
        <v>10</v>
      </c>
      <c r="J160" s="6"/>
      <c r="L160">
        <f t="shared" ref="L160" si="264">L136+1</f>
        <v>6</v>
      </c>
      <c r="M160">
        <v>3</v>
      </c>
      <c r="N160">
        <f t="shared" ref="N160" si="265">(L160+M160)*5/12</f>
        <v>3.75</v>
      </c>
    </row>
    <row r="161" spans="1:14" x14ac:dyDescent="0.35">
      <c r="A161" s="5" t="s">
        <v>2</v>
      </c>
      <c r="B161" s="1"/>
      <c r="C161" s="1"/>
      <c r="D161" s="1"/>
      <c r="E161" s="1"/>
      <c r="F161" s="1"/>
      <c r="G161" s="1"/>
      <c r="H161" s="1"/>
      <c r="I161" s="1"/>
      <c r="J161" s="6"/>
    </row>
    <row r="162" spans="1:14" x14ac:dyDescent="0.35">
      <c r="A162" s="5" t="s">
        <v>11</v>
      </c>
      <c r="B162" s="1">
        <f t="shared" si="223"/>
        <v>80</v>
      </c>
      <c r="C162" s="1" t="s">
        <v>3</v>
      </c>
      <c r="D162" s="1">
        <f t="shared" si="224"/>
        <v>38</v>
      </c>
      <c r="E162" s="1" t="s">
        <v>5</v>
      </c>
      <c r="F162" s="1">
        <f t="shared" si="225"/>
        <v>-248</v>
      </c>
      <c r="G162" s="1" t="s">
        <v>4</v>
      </c>
      <c r="H162" s="1"/>
      <c r="I162" s="1"/>
      <c r="J162" s="6"/>
    </row>
    <row r="163" spans="1:14" x14ac:dyDescent="0.35">
      <c r="A163" s="5" t="s">
        <v>6</v>
      </c>
      <c r="B163" s="1">
        <f t="shared" si="226"/>
        <v>1</v>
      </c>
      <c r="C163" s="1" t="s">
        <v>7</v>
      </c>
      <c r="D163" s="1">
        <f t="shared" si="227"/>
        <v>0.66666666666666663</v>
      </c>
      <c r="E163" s="1" t="s">
        <v>8</v>
      </c>
      <c r="F163" s="1">
        <f t="shared" si="225"/>
        <v>0</v>
      </c>
      <c r="G163" s="1" t="s">
        <v>9</v>
      </c>
      <c r="H163" s="1">
        <f t="shared" ref="H163" si="266">N163</f>
        <v>3.3333333333333335</v>
      </c>
      <c r="I163" s="1" t="s">
        <v>10</v>
      </c>
      <c r="J163" s="6"/>
      <c r="L163">
        <f t="shared" ref="L163" si="267">L139+1</f>
        <v>6</v>
      </c>
      <c r="M163">
        <v>2</v>
      </c>
      <c r="N163">
        <f t="shared" ref="N163" si="268">(L163+M163)*5/12</f>
        <v>3.3333333333333335</v>
      </c>
    </row>
    <row r="164" spans="1:14" x14ac:dyDescent="0.35">
      <c r="A164" s="5" t="s">
        <v>2</v>
      </c>
      <c r="B164" s="1"/>
      <c r="C164" s="1"/>
      <c r="D164" s="1"/>
      <c r="E164" s="1"/>
      <c r="F164" s="1"/>
      <c r="G164" s="1"/>
      <c r="H164" s="1"/>
      <c r="I164" s="1"/>
      <c r="J164" s="6"/>
    </row>
    <row r="165" spans="1:14" x14ac:dyDescent="0.35">
      <c r="A165" s="5" t="s">
        <v>11</v>
      </c>
      <c r="B165" s="1">
        <f t="shared" si="231"/>
        <v>160</v>
      </c>
      <c r="C165" s="1" t="s">
        <v>3</v>
      </c>
      <c r="D165" s="1">
        <f t="shared" si="232"/>
        <v>38</v>
      </c>
      <c r="E165" s="1" t="s">
        <v>5</v>
      </c>
      <c r="F165" s="1">
        <f t="shared" si="233"/>
        <v>-248</v>
      </c>
      <c r="G165" s="1" t="s">
        <v>4</v>
      </c>
      <c r="H165" s="1"/>
      <c r="I165" s="1"/>
      <c r="J165" s="6"/>
    </row>
    <row r="166" spans="1:14" x14ac:dyDescent="0.35">
      <c r="A166" s="5" t="s">
        <v>6</v>
      </c>
      <c r="B166" s="1">
        <f t="shared" si="234"/>
        <v>1</v>
      </c>
      <c r="C166" s="1" t="s">
        <v>7</v>
      </c>
      <c r="D166" s="1">
        <f t="shared" si="235"/>
        <v>0.83333333333333326</v>
      </c>
      <c r="E166" s="1" t="s">
        <v>8</v>
      </c>
      <c r="F166" s="1">
        <f t="shared" si="233"/>
        <v>0</v>
      </c>
      <c r="G166" s="1" t="s">
        <v>9</v>
      </c>
      <c r="H166" s="1">
        <f t="shared" ref="H166" si="269">N166</f>
        <v>2.9166666666666665</v>
      </c>
      <c r="I166" s="1" t="s">
        <v>10</v>
      </c>
      <c r="J166" s="6"/>
      <c r="L166">
        <f t="shared" ref="L166" si="270">L142+1</f>
        <v>6</v>
      </c>
      <c r="M166">
        <v>1</v>
      </c>
      <c r="N166">
        <f t="shared" ref="N166" si="271">(L166+M166)*5/12</f>
        <v>2.9166666666666665</v>
      </c>
    </row>
    <row r="167" spans="1:14" x14ac:dyDescent="0.35">
      <c r="A167" s="5" t="s">
        <v>2</v>
      </c>
      <c r="B167" s="1"/>
      <c r="C167" s="1"/>
      <c r="D167" s="1"/>
      <c r="E167" s="1"/>
      <c r="F167" s="1"/>
      <c r="G167" s="1"/>
      <c r="H167" s="1"/>
      <c r="I167" s="1"/>
      <c r="J167" s="6"/>
    </row>
    <row r="168" spans="1:14" x14ac:dyDescent="0.35">
      <c r="A168" s="5" t="s">
        <v>11</v>
      </c>
      <c r="B168" s="1">
        <f t="shared" si="239"/>
        <v>240</v>
      </c>
      <c r="C168" s="1" t="s">
        <v>3</v>
      </c>
      <c r="D168" s="1">
        <f t="shared" si="240"/>
        <v>38</v>
      </c>
      <c r="E168" s="1" t="s">
        <v>5</v>
      </c>
      <c r="F168" s="1">
        <f t="shared" si="241"/>
        <v>-248</v>
      </c>
      <c r="G168" s="1" t="s">
        <v>4</v>
      </c>
      <c r="H168" s="1"/>
      <c r="I168" s="1"/>
      <c r="J168" s="6"/>
    </row>
    <row r="169" spans="1:14" x14ac:dyDescent="0.35">
      <c r="A169" s="5" t="s">
        <v>6</v>
      </c>
      <c r="B169" s="1">
        <f t="shared" si="242"/>
        <v>1</v>
      </c>
      <c r="C169" s="1" t="s">
        <v>7</v>
      </c>
      <c r="D169" s="1">
        <f t="shared" si="243"/>
        <v>0.99999999999999989</v>
      </c>
      <c r="E169" s="1" t="s">
        <v>8</v>
      </c>
      <c r="F169" s="1">
        <f t="shared" si="241"/>
        <v>0</v>
      </c>
      <c r="G169" s="1" t="s">
        <v>9</v>
      </c>
      <c r="H169" s="1">
        <f t="shared" ref="H169" si="272">N169</f>
        <v>2.5</v>
      </c>
      <c r="I169" s="1" t="s">
        <v>10</v>
      </c>
      <c r="J169" s="6"/>
      <c r="L169">
        <f t="shared" ref="L169" si="273">L145+1</f>
        <v>6</v>
      </c>
      <c r="M169">
        <v>0</v>
      </c>
      <c r="N169">
        <f t="shared" ref="N169" si="274">(L169+M169)*5/12</f>
        <v>2.5</v>
      </c>
    </row>
    <row r="170" spans="1:14" x14ac:dyDescent="0.35">
      <c r="A170" s="5" t="s">
        <v>2</v>
      </c>
      <c r="B170" s="1"/>
      <c r="C170" s="1"/>
      <c r="D170" s="1"/>
      <c r="E170" s="1"/>
      <c r="F170" s="1"/>
      <c r="G170" s="1"/>
      <c r="H170" s="1"/>
      <c r="I170" s="1"/>
      <c r="J170" s="6"/>
    </row>
    <row r="171" spans="1:14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spans="1:14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spans="1:14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2A7C5-AC1C-4BE4-A895-30D8EEB34298}">
  <dimension ref="A1:K75"/>
  <sheetViews>
    <sheetView workbookViewId="0">
      <selection activeCell="H7" sqref="H7"/>
    </sheetView>
  </sheetViews>
  <sheetFormatPr defaultRowHeight="14.5" x14ac:dyDescent="0.35"/>
  <cols>
    <col min="1" max="1" width="28.90625" customWidth="1"/>
    <col min="2" max="2" width="5.36328125" customWidth="1"/>
    <col min="3" max="3" width="11.1796875" customWidth="1"/>
    <col min="4" max="4" width="6.7265625" customWidth="1"/>
    <col min="5" max="5" width="11.26953125" customWidth="1"/>
    <col min="6" max="6" width="5.36328125" customWidth="1"/>
    <col min="7" max="7" width="12.08984375" customWidth="1"/>
  </cols>
  <sheetData>
    <row r="1" spans="1:11" x14ac:dyDescent="0.35">
      <c r="A1" t="s">
        <v>0</v>
      </c>
    </row>
    <row r="2" spans="1:11" x14ac:dyDescent="0.35">
      <c r="A2" t="s">
        <v>12</v>
      </c>
    </row>
    <row r="3" spans="1:11" x14ac:dyDescent="0.35">
      <c r="A3" t="s">
        <v>2</v>
      </c>
    </row>
    <row r="5" spans="1:11" ht="15" thickBot="1" x14ac:dyDescent="0.4"/>
    <row r="6" spans="1:11" x14ac:dyDescent="0.35">
      <c r="A6" s="2" t="s">
        <v>11</v>
      </c>
      <c r="B6" s="3">
        <v>-240</v>
      </c>
      <c r="C6" s="3" t="s">
        <v>3</v>
      </c>
      <c r="D6" s="3">
        <v>30</v>
      </c>
      <c r="E6" s="3" t="s">
        <v>5</v>
      </c>
      <c r="F6" s="3">
        <v>-88</v>
      </c>
      <c r="G6" s="3" t="s">
        <v>4</v>
      </c>
      <c r="H6" s="3"/>
      <c r="I6" s="3"/>
      <c r="J6" s="4"/>
    </row>
    <row r="7" spans="1:11" x14ac:dyDescent="0.35">
      <c r="A7" s="5" t="s">
        <v>13</v>
      </c>
      <c r="B7" s="1">
        <f>1-(1/3)</f>
        <v>0.66666666666666674</v>
      </c>
      <c r="C7" s="1" t="s">
        <v>7</v>
      </c>
      <c r="D7" s="1">
        <v>0</v>
      </c>
      <c r="E7" s="1" t="s">
        <v>8</v>
      </c>
      <c r="F7" s="1">
        <f>0+(1/3)</f>
        <v>0.33333333333333331</v>
      </c>
      <c r="G7" s="1" t="s">
        <v>9</v>
      </c>
      <c r="H7" s="1">
        <v>1.5</v>
      </c>
      <c r="I7" t="s">
        <v>14</v>
      </c>
      <c r="J7">
        <v>1.55</v>
      </c>
      <c r="K7" s="1" t="s">
        <v>10</v>
      </c>
    </row>
    <row r="8" spans="1:11" x14ac:dyDescent="0.35">
      <c r="A8" s="5" t="s">
        <v>2</v>
      </c>
      <c r="B8" s="1"/>
      <c r="C8" s="1"/>
      <c r="D8" s="1"/>
      <c r="E8" s="1"/>
      <c r="F8" s="1"/>
      <c r="G8" s="1"/>
      <c r="H8" s="1"/>
      <c r="I8" s="1"/>
      <c r="J8" s="6"/>
    </row>
    <row r="9" spans="1:11" x14ac:dyDescent="0.35">
      <c r="A9" s="5" t="s">
        <v>11</v>
      </c>
      <c r="B9" s="1">
        <f>B6+80</f>
        <v>-160</v>
      </c>
      <c r="C9" s="1" t="s">
        <v>3</v>
      </c>
      <c r="D9" s="1">
        <f>D6</f>
        <v>30</v>
      </c>
      <c r="E9" s="1" t="s">
        <v>5</v>
      </c>
      <c r="F9" s="1">
        <f>F6</f>
        <v>-88</v>
      </c>
      <c r="G9" s="1" t="s">
        <v>4</v>
      </c>
      <c r="H9" s="1"/>
      <c r="I9" s="1"/>
      <c r="J9" s="6"/>
    </row>
    <row r="10" spans="1:11" x14ac:dyDescent="0.35">
      <c r="A10" s="5" t="s">
        <v>13</v>
      </c>
      <c r="B10" s="1">
        <f>B7</f>
        <v>0.66666666666666674</v>
      </c>
      <c r="C10" s="1" t="s">
        <v>7</v>
      </c>
      <c r="D10" s="1">
        <f>D7+(1/6)</f>
        <v>0.16666666666666666</v>
      </c>
      <c r="E10" s="1" t="s">
        <v>8</v>
      </c>
      <c r="F10" s="1">
        <f>F7</f>
        <v>0.33333333333333331</v>
      </c>
      <c r="G10" s="1" t="s">
        <v>9</v>
      </c>
      <c r="H10" s="1">
        <f>H7-($H$7/20)</f>
        <v>1.425</v>
      </c>
      <c r="I10" t="s">
        <v>14</v>
      </c>
      <c r="J10">
        <f>J7</f>
        <v>1.55</v>
      </c>
      <c r="K10" s="1" t="s">
        <v>10</v>
      </c>
    </row>
    <row r="11" spans="1:11" x14ac:dyDescent="0.35">
      <c r="A11" s="5" t="s">
        <v>2</v>
      </c>
      <c r="B11" s="1"/>
      <c r="C11" s="1"/>
      <c r="D11" s="1"/>
      <c r="E11" s="1"/>
      <c r="F11" s="1"/>
      <c r="G11" s="1"/>
      <c r="H11" s="1"/>
      <c r="I11" s="1"/>
      <c r="J11" s="6"/>
    </row>
    <row r="12" spans="1:11" x14ac:dyDescent="0.35">
      <c r="A12" s="5" t="s">
        <v>11</v>
      </c>
      <c r="B12" s="1">
        <f t="shared" ref="B12" si="0">B9+80</f>
        <v>-80</v>
      </c>
      <c r="C12" s="1" t="s">
        <v>3</v>
      </c>
      <c r="D12" s="1">
        <f t="shared" ref="D12" si="1">D9</f>
        <v>30</v>
      </c>
      <c r="E12" s="1" t="s">
        <v>5</v>
      </c>
      <c r="F12" s="1">
        <f t="shared" ref="F12:F13" si="2">F9</f>
        <v>-88</v>
      </c>
      <c r="G12" s="1" t="s">
        <v>4</v>
      </c>
      <c r="H12" s="1"/>
      <c r="I12" s="1"/>
      <c r="J12" s="6"/>
    </row>
    <row r="13" spans="1:11" x14ac:dyDescent="0.35">
      <c r="A13" s="5" t="s">
        <v>13</v>
      </c>
      <c r="B13" s="1">
        <f t="shared" ref="B13" si="3">B10</f>
        <v>0.66666666666666674</v>
      </c>
      <c r="C13" s="1" t="s">
        <v>7</v>
      </c>
      <c r="D13" s="1">
        <f t="shared" ref="D13" si="4">D10+(1/6)</f>
        <v>0.33333333333333331</v>
      </c>
      <c r="E13" s="1" t="s">
        <v>8</v>
      </c>
      <c r="F13" s="1">
        <f t="shared" si="2"/>
        <v>0.33333333333333331</v>
      </c>
      <c r="G13" s="1" t="s">
        <v>9</v>
      </c>
      <c r="H13" s="1">
        <f t="shared" ref="H13" si="5">H10-($H$7/20)</f>
        <v>1.35</v>
      </c>
      <c r="I13" t="s">
        <v>14</v>
      </c>
      <c r="J13">
        <f t="shared" ref="J13" si="6">J10</f>
        <v>1.55</v>
      </c>
      <c r="K13" s="1" t="s">
        <v>10</v>
      </c>
    </row>
    <row r="14" spans="1:11" x14ac:dyDescent="0.35">
      <c r="A14" s="5" t="s">
        <v>2</v>
      </c>
      <c r="B14" s="1"/>
      <c r="C14" s="1"/>
      <c r="D14" s="1"/>
      <c r="E14" s="1"/>
      <c r="F14" s="1"/>
      <c r="G14" s="1"/>
      <c r="H14" s="1"/>
      <c r="I14" s="1"/>
      <c r="J14" s="6"/>
    </row>
    <row r="15" spans="1:11" x14ac:dyDescent="0.35">
      <c r="A15" s="5" t="s">
        <v>11</v>
      </c>
      <c r="B15" s="1">
        <f t="shared" ref="B15" si="7">B12+80</f>
        <v>0</v>
      </c>
      <c r="C15" s="1" t="s">
        <v>3</v>
      </c>
      <c r="D15" s="1">
        <f t="shared" ref="D15" si="8">D12</f>
        <v>30</v>
      </c>
      <c r="E15" s="1" t="s">
        <v>5</v>
      </c>
      <c r="F15" s="1">
        <f t="shared" ref="F15:F16" si="9">F12</f>
        <v>-88</v>
      </c>
      <c r="G15" s="1" t="s">
        <v>4</v>
      </c>
      <c r="H15" s="1"/>
      <c r="I15" s="1"/>
      <c r="J15" s="6"/>
    </row>
    <row r="16" spans="1:11" x14ac:dyDescent="0.35">
      <c r="A16" s="5" t="s">
        <v>13</v>
      </c>
      <c r="B16" s="1">
        <f t="shared" ref="B16" si="10">B13</f>
        <v>0.66666666666666674</v>
      </c>
      <c r="C16" s="1" t="s">
        <v>7</v>
      </c>
      <c r="D16" s="1">
        <f t="shared" ref="D16" si="11">D13+(1/6)</f>
        <v>0.5</v>
      </c>
      <c r="E16" s="1" t="s">
        <v>8</v>
      </c>
      <c r="F16" s="1">
        <f t="shared" si="9"/>
        <v>0.33333333333333331</v>
      </c>
      <c r="G16" s="1" t="s">
        <v>9</v>
      </c>
      <c r="H16" s="1">
        <f t="shared" ref="H16" si="12">H13-($H$7/20)</f>
        <v>1.2750000000000001</v>
      </c>
      <c r="I16" t="s">
        <v>14</v>
      </c>
      <c r="J16">
        <f t="shared" ref="J16" si="13">J13</f>
        <v>1.55</v>
      </c>
      <c r="K16" s="1" t="s">
        <v>10</v>
      </c>
    </row>
    <row r="17" spans="1:11" x14ac:dyDescent="0.35">
      <c r="A17" s="5" t="s">
        <v>2</v>
      </c>
      <c r="B17" s="1"/>
      <c r="C17" s="1"/>
      <c r="D17" s="1"/>
      <c r="E17" s="1"/>
      <c r="F17" s="1"/>
      <c r="G17" s="1"/>
      <c r="H17" s="1"/>
      <c r="I17" s="1"/>
      <c r="J17" s="6"/>
    </row>
    <row r="18" spans="1:11" x14ac:dyDescent="0.35">
      <c r="A18" s="5" t="s">
        <v>11</v>
      </c>
      <c r="B18" s="1">
        <f t="shared" ref="B18" si="14">B15+80</f>
        <v>80</v>
      </c>
      <c r="C18" s="1" t="s">
        <v>3</v>
      </c>
      <c r="D18" s="1">
        <f t="shared" ref="D18" si="15">D15</f>
        <v>30</v>
      </c>
      <c r="E18" s="1" t="s">
        <v>5</v>
      </c>
      <c r="F18" s="1">
        <f t="shared" ref="F18:F19" si="16">F15</f>
        <v>-88</v>
      </c>
      <c r="G18" s="1" t="s">
        <v>4</v>
      </c>
      <c r="H18" s="1"/>
      <c r="I18" s="1"/>
      <c r="J18" s="6"/>
    </row>
    <row r="19" spans="1:11" x14ac:dyDescent="0.35">
      <c r="A19" s="5" t="s">
        <v>13</v>
      </c>
      <c r="B19" s="1">
        <f t="shared" ref="B19" si="17">B16</f>
        <v>0.66666666666666674</v>
      </c>
      <c r="C19" s="1" t="s">
        <v>7</v>
      </c>
      <c r="D19" s="1">
        <f t="shared" ref="D19" si="18">D16+(1/6)</f>
        <v>0.66666666666666663</v>
      </c>
      <c r="E19" s="1" t="s">
        <v>8</v>
      </c>
      <c r="F19" s="1">
        <f t="shared" si="16"/>
        <v>0.33333333333333331</v>
      </c>
      <c r="G19" s="1" t="s">
        <v>9</v>
      </c>
      <c r="H19" s="1">
        <f t="shared" ref="H19" si="19">H16-($H$7/20)</f>
        <v>1.2000000000000002</v>
      </c>
      <c r="I19" t="s">
        <v>14</v>
      </c>
      <c r="J19">
        <f t="shared" ref="J19" si="20">J16</f>
        <v>1.55</v>
      </c>
      <c r="K19" s="1" t="s">
        <v>10</v>
      </c>
    </row>
    <row r="20" spans="1:11" x14ac:dyDescent="0.35">
      <c r="A20" s="5" t="s">
        <v>2</v>
      </c>
      <c r="B20" s="1"/>
      <c r="C20" s="1"/>
      <c r="D20" s="1"/>
      <c r="E20" s="1"/>
      <c r="F20" s="1"/>
      <c r="G20" s="1"/>
      <c r="H20" s="1"/>
      <c r="I20" s="1"/>
      <c r="J20" s="6"/>
    </row>
    <row r="21" spans="1:11" x14ac:dyDescent="0.35">
      <c r="A21" s="5" t="s">
        <v>11</v>
      </c>
      <c r="B21" s="1">
        <f t="shared" ref="B21" si="21">B18+80</f>
        <v>160</v>
      </c>
      <c r="C21" s="1" t="s">
        <v>3</v>
      </c>
      <c r="D21" s="1">
        <f t="shared" ref="D21" si="22">D18</f>
        <v>30</v>
      </c>
      <c r="E21" s="1" t="s">
        <v>5</v>
      </c>
      <c r="F21" s="1">
        <f t="shared" ref="F21:F22" si="23">F18</f>
        <v>-88</v>
      </c>
      <c r="G21" s="1" t="s">
        <v>4</v>
      </c>
      <c r="H21" s="1"/>
      <c r="I21" s="1"/>
      <c r="J21" s="6"/>
    </row>
    <row r="22" spans="1:11" x14ac:dyDescent="0.35">
      <c r="A22" s="5" t="s">
        <v>13</v>
      </c>
      <c r="B22" s="1">
        <f t="shared" ref="B22" si="24">B19</f>
        <v>0.66666666666666674</v>
      </c>
      <c r="C22" s="1" t="s">
        <v>7</v>
      </c>
      <c r="D22" s="1">
        <f t="shared" ref="D22" si="25">D19+(1/6)</f>
        <v>0.83333333333333326</v>
      </c>
      <c r="E22" s="1" t="s">
        <v>8</v>
      </c>
      <c r="F22" s="1">
        <f t="shared" si="23"/>
        <v>0.33333333333333331</v>
      </c>
      <c r="G22" s="1" t="s">
        <v>9</v>
      </c>
      <c r="H22" s="1">
        <f t="shared" ref="H22" si="26">H19-($H$7/20)</f>
        <v>1.1250000000000002</v>
      </c>
      <c r="I22" t="s">
        <v>14</v>
      </c>
      <c r="J22">
        <f t="shared" ref="J22" si="27">J19</f>
        <v>1.55</v>
      </c>
      <c r="K22" s="1" t="s">
        <v>10</v>
      </c>
    </row>
    <row r="23" spans="1:11" x14ac:dyDescent="0.35">
      <c r="A23" s="5" t="s">
        <v>2</v>
      </c>
      <c r="B23" s="1"/>
      <c r="C23" s="1"/>
      <c r="D23" s="1"/>
      <c r="E23" s="1"/>
      <c r="F23" s="1"/>
      <c r="G23" s="1"/>
      <c r="H23" s="1"/>
      <c r="I23" s="1"/>
      <c r="J23" s="6"/>
    </row>
    <row r="24" spans="1:11" x14ac:dyDescent="0.35">
      <c r="A24" s="5" t="s">
        <v>11</v>
      </c>
      <c r="B24" s="1">
        <f t="shared" ref="B24" si="28">B21+80</f>
        <v>240</v>
      </c>
      <c r="C24" s="1" t="s">
        <v>3</v>
      </c>
      <c r="D24" s="1">
        <f t="shared" ref="D24" si="29">D21</f>
        <v>30</v>
      </c>
      <c r="E24" s="1" t="s">
        <v>5</v>
      </c>
      <c r="F24" s="1">
        <f t="shared" ref="F24:F25" si="30">F21</f>
        <v>-88</v>
      </c>
      <c r="G24" s="1" t="s">
        <v>4</v>
      </c>
      <c r="H24" s="1"/>
      <c r="I24" s="1"/>
      <c r="J24" s="6"/>
    </row>
    <row r="25" spans="1:11" x14ac:dyDescent="0.35">
      <c r="A25" s="5" t="s">
        <v>13</v>
      </c>
      <c r="B25" s="1">
        <f t="shared" ref="B25" si="31">B22</f>
        <v>0.66666666666666674</v>
      </c>
      <c r="C25" s="1" t="s">
        <v>7</v>
      </c>
      <c r="D25" s="1">
        <f t="shared" ref="D25" si="32">D22+(1/6)</f>
        <v>0.99999999999999989</v>
      </c>
      <c r="E25" s="1" t="s">
        <v>8</v>
      </c>
      <c r="F25" s="1">
        <f t="shared" si="30"/>
        <v>0.33333333333333331</v>
      </c>
      <c r="G25" s="1" t="s">
        <v>9</v>
      </c>
      <c r="H25" s="1">
        <f t="shared" ref="H25" si="33">H22-($H$7/20)</f>
        <v>1.0500000000000003</v>
      </c>
      <c r="I25" t="s">
        <v>14</v>
      </c>
      <c r="J25">
        <f t="shared" ref="J25" si="34">J22</f>
        <v>1.55</v>
      </c>
      <c r="K25" s="1" t="s">
        <v>10</v>
      </c>
    </row>
    <row r="26" spans="1:11" ht="15" thickBot="1" x14ac:dyDescent="0.4">
      <c r="A26" s="7" t="s">
        <v>2</v>
      </c>
      <c r="B26" s="8"/>
      <c r="C26" s="8"/>
      <c r="D26" s="8"/>
      <c r="E26" s="8"/>
      <c r="F26" s="8"/>
      <c r="G26" s="8"/>
      <c r="H26" s="1"/>
      <c r="I26" s="8"/>
      <c r="J26" s="9"/>
    </row>
    <row r="27" spans="1:1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1" ht="15" thickBot="1" x14ac:dyDescent="0.4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1" x14ac:dyDescent="0.35">
      <c r="A30" s="2" t="s">
        <v>11</v>
      </c>
      <c r="B30" s="3">
        <f>B6</f>
        <v>-240</v>
      </c>
      <c r="C30" s="3" t="s">
        <v>3</v>
      </c>
      <c r="D30" s="3">
        <f>D6</f>
        <v>30</v>
      </c>
      <c r="E30" s="3" t="s">
        <v>5</v>
      </c>
      <c r="F30" s="3">
        <f>F6+160</f>
        <v>72</v>
      </c>
      <c r="G30" s="3" t="s">
        <v>4</v>
      </c>
      <c r="H30" s="3"/>
      <c r="I30" s="3"/>
      <c r="J30" s="4"/>
    </row>
    <row r="31" spans="1:11" x14ac:dyDescent="0.35">
      <c r="A31" s="5" t="s">
        <v>13</v>
      </c>
      <c r="B31" s="1">
        <f>B7-(1/3)</f>
        <v>0.33333333333333343</v>
      </c>
      <c r="C31" s="1" t="s">
        <v>7</v>
      </c>
      <c r="D31" s="1">
        <f>D7</f>
        <v>0</v>
      </c>
      <c r="E31" s="1" t="s">
        <v>8</v>
      </c>
      <c r="F31" s="1">
        <f>F7+(1/3)</f>
        <v>0.66666666666666663</v>
      </c>
      <c r="G31" s="1" t="s">
        <v>9</v>
      </c>
      <c r="H31" s="1">
        <f>H25-($H$7/20)</f>
        <v>0.97500000000000031</v>
      </c>
      <c r="I31" t="s">
        <v>14</v>
      </c>
      <c r="J31">
        <f>J7</f>
        <v>1.55</v>
      </c>
      <c r="K31" s="1" t="s">
        <v>10</v>
      </c>
    </row>
    <row r="32" spans="1:11" x14ac:dyDescent="0.35">
      <c r="A32" s="5" t="s">
        <v>2</v>
      </c>
      <c r="B32" s="1"/>
      <c r="C32" s="1"/>
      <c r="D32" s="1"/>
      <c r="E32" s="1"/>
      <c r="F32" s="1"/>
      <c r="G32" s="1"/>
      <c r="H32" s="1"/>
      <c r="I32" s="1"/>
      <c r="J32" s="6"/>
    </row>
    <row r="33" spans="1:11" x14ac:dyDescent="0.35">
      <c r="A33" s="5" t="s">
        <v>11</v>
      </c>
      <c r="B33" s="1">
        <f>B30+80</f>
        <v>-160</v>
      </c>
      <c r="C33" s="1" t="s">
        <v>3</v>
      </c>
      <c r="D33" s="1">
        <f>D30</f>
        <v>30</v>
      </c>
      <c r="E33" s="1" t="s">
        <v>5</v>
      </c>
      <c r="F33" s="1">
        <f>F30</f>
        <v>72</v>
      </c>
      <c r="G33" s="1" t="s">
        <v>4</v>
      </c>
      <c r="H33" s="1"/>
      <c r="I33" s="1"/>
      <c r="J33" s="6"/>
    </row>
    <row r="34" spans="1:11" x14ac:dyDescent="0.35">
      <c r="A34" s="5" t="s">
        <v>13</v>
      </c>
      <c r="B34" s="1">
        <f>B31</f>
        <v>0.33333333333333343</v>
      </c>
      <c r="C34" s="1" t="s">
        <v>7</v>
      </c>
      <c r="D34" s="1">
        <f>D31+(1/6)</f>
        <v>0.16666666666666666</v>
      </c>
      <c r="E34" s="1" t="s">
        <v>8</v>
      </c>
      <c r="F34" s="1">
        <f>F31</f>
        <v>0.66666666666666663</v>
      </c>
      <c r="G34" s="1" t="s">
        <v>9</v>
      </c>
      <c r="H34" s="1">
        <f>H31-($H$7/20)</f>
        <v>0.90000000000000036</v>
      </c>
      <c r="I34" t="s">
        <v>14</v>
      </c>
      <c r="J34">
        <f>J31</f>
        <v>1.55</v>
      </c>
      <c r="K34" s="1" t="s">
        <v>10</v>
      </c>
    </row>
    <row r="35" spans="1:11" x14ac:dyDescent="0.35">
      <c r="A35" s="5" t="s">
        <v>2</v>
      </c>
      <c r="B35" s="1"/>
      <c r="C35" s="1"/>
      <c r="D35" s="1"/>
      <c r="E35" s="1"/>
      <c r="F35" s="1"/>
      <c r="G35" s="1"/>
      <c r="H35" s="1"/>
      <c r="I35" s="1"/>
      <c r="J35" s="6"/>
    </row>
    <row r="36" spans="1:11" x14ac:dyDescent="0.35">
      <c r="A36" s="5" t="s">
        <v>11</v>
      </c>
      <c r="B36" s="1">
        <f t="shared" ref="B36" si="35">B33+80</f>
        <v>-80</v>
      </c>
      <c r="C36" s="1" t="s">
        <v>3</v>
      </c>
      <c r="D36" s="1">
        <f t="shared" ref="D36" si="36">D33</f>
        <v>30</v>
      </c>
      <c r="E36" s="1" t="s">
        <v>5</v>
      </c>
      <c r="F36" s="1">
        <f t="shared" ref="F36:F37" si="37">F33</f>
        <v>72</v>
      </c>
      <c r="G36" s="1" t="s">
        <v>4</v>
      </c>
      <c r="H36" s="1"/>
      <c r="I36" s="1"/>
      <c r="J36" s="6"/>
    </row>
    <row r="37" spans="1:11" x14ac:dyDescent="0.35">
      <c r="A37" s="5" t="s">
        <v>13</v>
      </c>
      <c r="B37" s="1">
        <f t="shared" ref="B37" si="38">B34</f>
        <v>0.33333333333333343</v>
      </c>
      <c r="C37" s="1" t="s">
        <v>7</v>
      </c>
      <c r="D37" s="1">
        <f t="shared" ref="D37" si="39">D34+(1/6)</f>
        <v>0.33333333333333331</v>
      </c>
      <c r="E37" s="1" t="s">
        <v>8</v>
      </c>
      <c r="F37" s="1">
        <f t="shared" si="37"/>
        <v>0.66666666666666663</v>
      </c>
      <c r="G37" s="1" t="s">
        <v>9</v>
      </c>
      <c r="H37" s="1">
        <f t="shared" ref="H37" si="40">H34-($H$7/20)</f>
        <v>0.8250000000000004</v>
      </c>
      <c r="I37" t="s">
        <v>14</v>
      </c>
      <c r="J37">
        <f t="shared" ref="J37" si="41">J34</f>
        <v>1.55</v>
      </c>
      <c r="K37" s="1" t="s">
        <v>10</v>
      </c>
    </row>
    <row r="38" spans="1:11" x14ac:dyDescent="0.35">
      <c r="A38" s="5" t="s">
        <v>2</v>
      </c>
      <c r="B38" s="1"/>
      <c r="C38" s="1"/>
      <c r="D38" s="1"/>
      <c r="E38" s="1"/>
      <c r="F38" s="1"/>
      <c r="G38" s="1"/>
      <c r="H38" s="1"/>
      <c r="I38" s="1"/>
      <c r="J38" s="6"/>
    </row>
    <row r="39" spans="1:11" x14ac:dyDescent="0.35">
      <c r="A39" s="5" t="s">
        <v>11</v>
      </c>
      <c r="B39" s="1">
        <f t="shared" ref="B39" si="42">B36+80</f>
        <v>0</v>
      </c>
      <c r="C39" s="1" t="s">
        <v>3</v>
      </c>
      <c r="D39" s="1">
        <f t="shared" ref="D39" si="43">D36</f>
        <v>30</v>
      </c>
      <c r="E39" s="1" t="s">
        <v>5</v>
      </c>
      <c r="F39" s="1">
        <f t="shared" ref="F39:F40" si="44">F36</f>
        <v>72</v>
      </c>
      <c r="G39" s="1" t="s">
        <v>4</v>
      </c>
      <c r="H39" s="1"/>
      <c r="I39" s="1"/>
      <c r="J39" s="6"/>
    </row>
    <row r="40" spans="1:11" x14ac:dyDescent="0.35">
      <c r="A40" s="5" t="s">
        <v>13</v>
      </c>
      <c r="B40" s="1">
        <f t="shared" ref="B40" si="45">B37</f>
        <v>0.33333333333333343</v>
      </c>
      <c r="C40" s="1" t="s">
        <v>7</v>
      </c>
      <c r="D40" s="1">
        <f t="shared" ref="D40" si="46">D37+(1/6)</f>
        <v>0.5</v>
      </c>
      <c r="E40" s="1" t="s">
        <v>8</v>
      </c>
      <c r="F40" s="1">
        <f t="shared" si="44"/>
        <v>0.66666666666666663</v>
      </c>
      <c r="G40" s="1" t="s">
        <v>9</v>
      </c>
      <c r="H40" s="1">
        <f t="shared" ref="H40" si="47">H37-($H$7/20)</f>
        <v>0.75000000000000044</v>
      </c>
      <c r="I40" t="s">
        <v>14</v>
      </c>
      <c r="J40">
        <f t="shared" ref="J40" si="48">J37</f>
        <v>1.55</v>
      </c>
      <c r="K40" s="1" t="s">
        <v>10</v>
      </c>
    </row>
    <row r="41" spans="1:11" x14ac:dyDescent="0.35">
      <c r="A41" s="5" t="s">
        <v>2</v>
      </c>
      <c r="B41" s="1"/>
      <c r="C41" s="1"/>
      <c r="D41" s="1"/>
      <c r="E41" s="1"/>
      <c r="F41" s="1"/>
      <c r="G41" s="1"/>
      <c r="H41" s="1"/>
      <c r="I41" s="1"/>
      <c r="J41" s="6"/>
    </row>
    <row r="42" spans="1:11" x14ac:dyDescent="0.35">
      <c r="A42" s="5" t="s">
        <v>11</v>
      </c>
      <c r="B42" s="1">
        <f t="shared" ref="B42" si="49">B39+80</f>
        <v>80</v>
      </c>
      <c r="C42" s="1" t="s">
        <v>3</v>
      </c>
      <c r="D42" s="1">
        <f t="shared" ref="D42" si="50">D39</f>
        <v>30</v>
      </c>
      <c r="E42" s="1" t="s">
        <v>5</v>
      </c>
      <c r="F42" s="1">
        <f t="shared" ref="F42:F43" si="51">F39</f>
        <v>72</v>
      </c>
      <c r="G42" s="1" t="s">
        <v>4</v>
      </c>
      <c r="H42" s="1"/>
      <c r="I42" s="1"/>
      <c r="J42" s="6"/>
    </row>
    <row r="43" spans="1:11" x14ac:dyDescent="0.35">
      <c r="A43" s="5" t="s">
        <v>13</v>
      </c>
      <c r="B43" s="1">
        <f t="shared" ref="B43" si="52">B40</f>
        <v>0.33333333333333343</v>
      </c>
      <c r="C43" s="1" t="s">
        <v>7</v>
      </c>
      <c r="D43" s="1">
        <f t="shared" ref="D43" si="53">D40+(1/6)</f>
        <v>0.66666666666666663</v>
      </c>
      <c r="E43" s="1" t="s">
        <v>8</v>
      </c>
      <c r="F43" s="1">
        <f t="shared" si="51"/>
        <v>0.66666666666666663</v>
      </c>
      <c r="G43" s="1" t="s">
        <v>9</v>
      </c>
      <c r="H43" s="1">
        <f t="shared" ref="H43" si="54">H40-($H$7/20)</f>
        <v>0.67500000000000049</v>
      </c>
      <c r="I43" t="s">
        <v>14</v>
      </c>
      <c r="J43">
        <f t="shared" ref="J43" si="55">J40</f>
        <v>1.55</v>
      </c>
      <c r="K43" s="1" t="s">
        <v>10</v>
      </c>
    </row>
    <row r="44" spans="1:11" x14ac:dyDescent="0.35">
      <c r="A44" s="5" t="s">
        <v>2</v>
      </c>
      <c r="B44" s="1"/>
      <c r="C44" s="1"/>
      <c r="D44" s="1"/>
      <c r="E44" s="1"/>
      <c r="F44" s="1"/>
      <c r="G44" s="1"/>
      <c r="H44" s="1"/>
      <c r="I44" s="1"/>
      <c r="J44" s="6"/>
    </row>
    <row r="45" spans="1:11" x14ac:dyDescent="0.35">
      <c r="A45" s="5" t="s">
        <v>11</v>
      </c>
      <c r="B45" s="1">
        <f t="shared" ref="B45" si="56">B42+80</f>
        <v>160</v>
      </c>
      <c r="C45" s="1" t="s">
        <v>3</v>
      </c>
      <c r="D45" s="1">
        <f t="shared" ref="D45" si="57">D42</f>
        <v>30</v>
      </c>
      <c r="E45" s="1" t="s">
        <v>5</v>
      </c>
      <c r="F45" s="1">
        <f t="shared" ref="F45:F46" si="58">F42</f>
        <v>72</v>
      </c>
      <c r="G45" s="1" t="s">
        <v>4</v>
      </c>
      <c r="H45" s="1"/>
      <c r="I45" s="1"/>
      <c r="J45" s="6"/>
    </row>
    <row r="46" spans="1:11" x14ac:dyDescent="0.35">
      <c r="A46" s="5" t="s">
        <v>13</v>
      </c>
      <c r="B46" s="1">
        <f t="shared" ref="B46" si="59">B43</f>
        <v>0.33333333333333343</v>
      </c>
      <c r="C46" s="1" t="s">
        <v>7</v>
      </c>
      <c r="D46" s="1">
        <f t="shared" ref="D46" si="60">D43+(1/6)</f>
        <v>0.83333333333333326</v>
      </c>
      <c r="E46" s="1" t="s">
        <v>8</v>
      </c>
      <c r="F46" s="1">
        <f t="shared" si="58"/>
        <v>0.66666666666666663</v>
      </c>
      <c r="G46" s="1" t="s">
        <v>9</v>
      </c>
      <c r="H46" s="1">
        <f t="shared" ref="H46" si="61">H43-($H$7/20)</f>
        <v>0.60000000000000053</v>
      </c>
      <c r="I46" t="s">
        <v>14</v>
      </c>
      <c r="J46">
        <f t="shared" ref="J46" si="62">J43</f>
        <v>1.55</v>
      </c>
      <c r="K46" s="1" t="s">
        <v>10</v>
      </c>
    </row>
    <row r="47" spans="1:11" x14ac:dyDescent="0.35">
      <c r="A47" s="5" t="s">
        <v>2</v>
      </c>
      <c r="B47" s="1"/>
      <c r="C47" s="1"/>
      <c r="D47" s="1"/>
      <c r="E47" s="1"/>
      <c r="F47" s="1"/>
      <c r="G47" s="1"/>
      <c r="H47" s="1"/>
      <c r="I47" s="1"/>
      <c r="J47" s="6"/>
    </row>
    <row r="48" spans="1:11" x14ac:dyDescent="0.35">
      <c r="A48" s="5" t="s">
        <v>11</v>
      </c>
      <c r="B48" s="1">
        <f t="shared" ref="B48" si="63">B45+80</f>
        <v>240</v>
      </c>
      <c r="C48" s="1" t="s">
        <v>3</v>
      </c>
      <c r="D48" s="1">
        <f t="shared" ref="D48" si="64">D45</f>
        <v>30</v>
      </c>
      <c r="E48" s="1" t="s">
        <v>5</v>
      </c>
      <c r="F48" s="1">
        <f t="shared" ref="F48:F49" si="65">F45</f>
        <v>72</v>
      </c>
      <c r="G48" s="1" t="s">
        <v>4</v>
      </c>
      <c r="H48" s="1"/>
      <c r="I48" s="1"/>
      <c r="J48" s="6"/>
    </row>
    <row r="49" spans="1:11" x14ac:dyDescent="0.35">
      <c r="A49" s="5" t="s">
        <v>13</v>
      </c>
      <c r="B49" s="1">
        <f t="shared" ref="B49" si="66">B46</f>
        <v>0.33333333333333343</v>
      </c>
      <c r="C49" s="1" t="s">
        <v>7</v>
      </c>
      <c r="D49" s="1">
        <f t="shared" ref="D49" si="67">D46+(1/6)</f>
        <v>0.99999999999999989</v>
      </c>
      <c r="E49" s="1" t="s">
        <v>8</v>
      </c>
      <c r="F49" s="1">
        <f t="shared" si="65"/>
        <v>0.66666666666666663</v>
      </c>
      <c r="G49" s="1" t="s">
        <v>9</v>
      </c>
      <c r="H49" s="1">
        <f t="shared" ref="H49" si="68">H46-($H$7/20)</f>
        <v>0.52500000000000058</v>
      </c>
      <c r="I49" t="s">
        <v>14</v>
      </c>
      <c r="J49">
        <f t="shared" ref="J49" si="69">J46</f>
        <v>1.55</v>
      </c>
      <c r="K49" s="1" t="s">
        <v>10</v>
      </c>
    </row>
    <row r="50" spans="1:11" x14ac:dyDescent="0.35">
      <c r="A50" s="5" t="s">
        <v>2</v>
      </c>
      <c r="B50" s="1"/>
      <c r="C50" s="1"/>
      <c r="D50" s="1"/>
      <c r="E50" s="1"/>
      <c r="F50" s="1"/>
      <c r="G50" s="1"/>
      <c r="H50" s="1"/>
      <c r="I50" s="1"/>
      <c r="J50" s="6"/>
    </row>
    <row r="51" spans="1:1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1" ht="15" thickBot="1" x14ac:dyDescent="0.4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1" x14ac:dyDescent="0.35">
      <c r="A54" s="2" t="s">
        <v>11</v>
      </c>
      <c r="B54" s="3">
        <f t="shared" ref="B54" si="70">B30</f>
        <v>-240</v>
      </c>
      <c r="C54" s="3" t="s">
        <v>3</v>
      </c>
      <c r="D54" s="3">
        <f t="shared" ref="D54:D55" si="71">D30</f>
        <v>30</v>
      </c>
      <c r="E54" s="3" t="s">
        <v>5</v>
      </c>
      <c r="F54" s="3">
        <f t="shared" ref="F54" si="72">F30+160</f>
        <v>232</v>
      </c>
      <c r="G54" s="3" t="s">
        <v>4</v>
      </c>
      <c r="H54" s="3"/>
      <c r="I54" s="3"/>
      <c r="J54" s="4"/>
    </row>
    <row r="55" spans="1:11" x14ac:dyDescent="0.35">
      <c r="A55" s="5" t="s">
        <v>13</v>
      </c>
      <c r="B55" s="1">
        <f>B31-(1/3)</f>
        <v>0</v>
      </c>
      <c r="C55" s="1" t="s">
        <v>7</v>
      </c>
      <c r="D55" s="1">
        <f t="shared" si="71"/>
        <v>0</v>
      </c>
      <c r="E55" s="1" t="s">
        <v>8</v>
      </c>
      <c r="F55" s="1">
        <f>F31+(1/3)</f>
        <v>1</v>
      </c>
      <c r="G55" s="1" t="s">
        <v>9</v>
      </c>
      <c r="H55" s="1">
        <f>H49-($H$7/20)</f>
        <v>0.45000000000000057</v>
      </c>
      <c r="I55" t="s">
        <v>14</v>
      </c>
      <c r="J55">
        <f t="shared" ref="J55" si="73">J31</f>
        <v>1.55</v>
      </c>
      <c r="K55" s="1" t="s">
        <v>10</v>
      </c>
    </row>
    <row r="56" spans="1:11" x14ac:dyDescent="0.35">
      <c r="A56" s="5" t="s">
        <v>2</v>
      </c>
      <c r="B56" s="1"/>
      <c r="C56" s="1"/>
      <c r="D56" s="1"/>
      <c r="E56" s="1"/>
      <c r="F56" s="1"/>
      <c r="G56" s="1"/>
      <c r="H56" s="1"/>
      <c r="I56" s="1"/>
      <c r="J56" s="6"/>
    </row>
    <row r="57" spans="1:11" x14ac:dyDescent="0.35">
      <c r="A57" s="5" t="s">
        <v>11</v>
      </c>
      <c r="B57" s="1">
        <f t="shared" ref="B57" si="74">B54+80</f>
        <v>-160</v>
      </c>
      <c r="C57" s="1" t="s">
        <v>3</v>
      </c>
      <c r="D57" s="1">
        <f t="shared" ref="D57" si="75">D54</f>
        <v>30</v>
      </c>
      <c r="E57" s="1" t="s">
        <v>5</v>
      </c>
      <c r="F57" s="1">
        <f t="shared" ref="F57:F58" si="76">F54</f>
        <v>232</v>
      </c>
      <c r="G57" s="1" t="s">
        <v>4</v>
      </c>
      <c r="H57" s="1"/>
      <c r="I57" s="1"/>
      <c r="J57" s="6"/>
    </row>
    <row r="58" spans="1:11" x14ac:dyDescent="0.35">
      <c r="A58" s="5" t="s">
        <v>13</v>
      </c>
      <c r="B58" s="1">
        <f t="shared" ref="B58" si="77">B55</f>
        <v>0</v>
      </c>
      <c r="C58" s="1" t="s">
        <v>7</v>
      </c>
      <c r="D58" s="1">
        <f t="shared" ref="D58" si="78">D55+(1/6)</f>
        <v>0.16666666666666666</v>
      </c>
      <c r="E58" s="1" t="s">
        <v>8</v>
      </c>
      <c r="F58" s="1">
        <f t="shared" si="76"/>
        <v>1</v>
      </c>
      <c r="G58" s="1" t="s">
        <v>9</v>
      </c>
      <c r="H58" s="1">
        <f>H55-($H$7/20)</f>
        <v>0.37500000000000056</v>
      </c>
      <c r="I58" t="s">
        <v>14</v>
      </c>
      <c r="J58">
        <f t="shared" ref="J58" si="79">J55</f>
        <v>1.55</v>
      </c>
      <c r="K58" s="1" t="s">
        <v>10</v>
      </c>
    </row>
    <row r="59" spans="1:11" x14ac:dyDescent="0.35">
      <c r="A59" s="5" t="s">
        <v>2</v>
      </c>
      <c r="B59" s="1"/>
      <c r="C59" s="1"/>
      <c r="D59" s="1"/>
      <c r="E59" s="1"/>
      <c r="F59" s="1"/>
      <c r="G59" s="1"/>
      <c r="H59" s="1"/>
      <c r="I59" s="1"/>
      <c r="J59" s="6"/>
    </row>
    <row r="60" spans="1:11" x14ac:dyDescent="0.35">
      <c r="A60" s="5" t="s">
        <v>11</v>
      </c>
      <c r="B60" s="1">
        <f t="shared" ref="B60" si="80">B57+80</f>
        <v>-80</v>
      </c>
      <c r="C60" s="1" t="s">
        <v>3</v>
      </c>
      <c r="D60" s="1">
        <f t="shared" ref="D60" si="81">D57</f>
        <v>30</v>
      </c>
      <c r="E60" s="1" t="s">
        <v>5</v>
      </c>
      <c r="F60" s="1">
        <f t="shared" ref="F60:F61" si="82">F57</f>
        <v>232</v>
      </c>
      <c r="G60" s="1" t="s">
        <v>4</v>
      </c>
      <c r="H60" s="1"/>
      <c r="I60" s="1"/>
      <c r="J60" s="6"/>
    </row>
    <row r="61" spans="1:11" x14ac:dyDescent="0.35">
      <c r="A61" s="5" t="s">
        <v>13</v>
      </c>
      <c r="B61" s="1">
        <f t="shared" ref="B61" si="83">B58</f>
        <v>0</v>
      </c>
      <c r="C61" s="1" t="s">
        <v>7</v>
      </c>
      <c r="D61" s="1">
        <f t="shared" ref="D61" si="84">D58+(1/6)</f>
        <v>0.33333333333333331</v>
      </c>
      <c r="E61" s="1" t="s">
        <v>8</v>
      </c>
      <c r="F61" s="1">
        <f t="shared" si="82"/>
        <v>1</v>
      </c>
      <c r="G61" s="1" t="s">
        <v>9</v>
      </c>
      <c r="H61" s="1">
        <f t="shared" ref="H61" si="85">H58-($H$7/20)</f>
        <v>0.30000000000000054</v>
      </c>
      <c r="I61" t="s">
        <v>14</v>
      </c>
      <c r="J61">
        <f t="shared" ref="J61" si="86">J58</f>
        <v>1.55</v>
      </c>
      <c r="K61" s="1" t="s">
        <v>10</v>
      </c>
    </row>
    <row r="62" spans="1:11" x14ac:dyDescent="0.35">
      <c r="A62" s="5" t="s">
        <v>2</v>
      </c>
      <c r="B62" s="1"/>
      <c r="C62" s="1"/>
      <c r="D62" s="1"/>
      <c r="E62" s="1"/>
      <c r="F62" s="1"/>
      <c r="G62" s="1"/>
      <c r="H62" s="1"/>
      <c r="I62" s="1"/>
      <c r="J62" s="6"/>
    </row>
    <row r="63" spans="1:11" x14ac:dyDescent="0.35">
      <c r="A63" s="5" t="s">
        <v>11</v>
      </c>
      <c r="B63" s="1">
        <f t="shared" ref="B63" si="87">B60+80</f>
        <v>0</v>
      </c>
      <c r="C63" s="1" t="s">
        <v>3</v>
      </c>
      <c r="D63" s="1">
        <f t="shared" ref="D63" si="88">D60</f>
        <v>30</v>
      </c>
      <c r="E63" s="1" t="s">
        <v>5</v>
      </c>
      <c r="F63" s="1">
        <f t="shared" ref="F63:F64" si="89">F60</f>
        <v>232</v>
      </c>
      <c r="G63" s="1" t="s">
        <v>4</v>
      </c>
      <c r="H63" s="1"/>
      <c r="I63" s="1"/>
      <c r="J63" s="6"/>
    </row>
    <row r="64" spans="1:11" x14ac:dyDescent="0.35">
      <c r="A64" s="5" t="s">
        <v>13</v>
      </c>
      <c r="B64" s="1">
        <f t="shared" ref="B64" si="90">B61</f>
        <v>0</v>
      </c>
      <c r="C64" s="1" t="s">
        <v>7</v>
      </c>
      <c r="D64" s="1">
        <f t="shared" ref="D64" si="91">D61+(1/6)</f>
        <v>0.5</v>
      </c>
      <c r="E64" s="1" t="s">
        <v>8</v>
      </c>
      <c r="F64" s="1">
        <f t="shared" si="89"/>
        <v>1</v>
      </c>
      <c r="G64" s="1" t="s">
        <v>9</v>
      </c>
      <c r="H64" s="1">
        <f t="shared" ref="H64" si="92">H61-($H$7/20)</f>
        <v>0.22500000000000053</v>
      </c>
      <c r="I64" t="s">
        <v>14</v>
      </c>
      <c r="J64">
        <f t="shared" ref="J64" si="93">J61</f>
        <v>1.55</v>
      </c>
      <c r="K64" s="1" t="s">
        <v>10</v>
      </c>
    </row>
    <row r="65" spans="1:11" x14ac:dyDescent="0.35">
      <c r="A65" s="5" t="s">
        <v>2</v>
      </c>
      <c r="B65" s="1"/>
      <c r="C65" s="1"/>
      <c r="D65" s="1"/>
      <c r="E65" s="1"/>
      <c r="F65" s="1"/>
      <c r="G65" s="1"/>
      <c r="H65" s="1"/>
      <c r="I65" s="1"/>
      <c r="J65" s="6"/>
    </row>
    <row r="66" spans="1:11" x14ac:dyDescent="0.35">
      <c r="A66" s="5" t="s">
        <v>11</v>
      </c>
      <c r="B66" s="1">
        <f t="shared" ref="B66" si="94">B63+80</f>
        <v>80</v>
      </c>
      <c r="C66" s="1" t="s">
        <v>3</v>
      </c>
      <c r="D66" s="1">
        <f t="shared" ref="D66" si="95">D63</f>
        <v>30</v>
      </c>
      <c r="E66" s="1" t="s">
        <v>5</v>
      </c>
      <c r="F66" s="1">
        <f t="shared" ref="F66:F67" si="96">F63</f>
        <v>232</v>
      </c>
      <c r="G66" s="1" t="s">
        <v>4</v>
      </c>
      <c r="H66" s="1"/>
      <c r="I66" s="1"/>
      <c r="J66" s="6"/>
    </row>
    <row r="67" spans="1:11" x14ac:dyDescent="0.35">
      <c r="A67" s="5" t="s">
        <v>13</v>
      </c>
      <c r="B67" s="1">
        <f t="shared" ref="B67" si="97">B64</f>
        <v>0</v>
      </c>
      <c r="C67" s="1" t="s">
        <v>7</v>
      </c>
      <c r="D67" s="1">
        <f t="shared" ref="D67" si="98">D64+(1/6)</f>
        <v>0.66666666666666663</v>
      </c>
      <c r="E67" s="1" t="s">
        <v>8</v>
      </c>
      <c r="F67" s="1">
        <f t="shared" si="96"/>
        <v>1</v>
      </c>
      <c r="G67" s="1" t="s">
        <v>9</v>
      </c>
      <c r="H67" s="1">
        <f t="shared" ref="H67" si="99">H64-($H$7/20)</f>
        <v>0.15000000000000052</v>
      </c>
      <c r="I67" t="s">
        <v>14</v>
      </c>
      <c r="J67">
        <f t="shared" ref="J67" si="100">J64</f>
        <v>1.55</v>
      </c>
      <c r="K67" s="1" t="s">
        <v>10</v>
      </c>
    </row>
    <row r="68" spans="1:11" x14ac:dyDescent="0.35">
      <c r="A68" s="5" t="s">
        <v>2</v>
      </c>
      <c r="B68" s="1"/>
      <c r="C68" s="1"/>
      <c r="D68" s="1"/>
      <c r="E68" s="1"/>
      <c r="F68" s="1"/>
      <c r="G68" s="1"/>
      <c r="H68" s="1"/>
      <c r="I68" s="1"/>
      <c r="J68" s="6"/>
    </row>
    <row r="69" spans="1:11" x14ac:dyDescent="0.35">
      <c r="A69" s="5" t="s">
        <v>11</v>
      </c>
      <c r="B69" s="1">
        <f t="shared" ref="B69" si="101">B66+80</f>
        <v>160</v>
      </c>
      <c r="C69" s="1" t="s">
        <v>3</v>
      </c>
      <c r="D69" s="1">
        <f t="shared" ref="D69" si="102">D66</f>
        <v>30</v>
      </c>
      <c r="E69" s="1" t="s">
        <v>5</v>
      </c>
      <c r="F69" s="1">
        <f t="shared" ref="F69:F70" si="103">F66</f>
        <v>232</v>
      </c>
      <c r="G69" s="1" t="s">
        <v>4</v>
      </c>
      <c r="H69" s="1"/>
      <c r="I69" s="1"/>
      <c r="J69" s="6"/>
    </row>
    <row r="70" spans="1:11" x14ac:dyDescent="0.35">
      <c r="A70" s="5" t="s">
        <v>13</v>
      </c>
      <c r="B70" s="1">
        <f t="shared" ref="B70" si="104">B67</f>
        <v>0</v>
      </c>
      <c r="C70" s="1" t="s">
        <v>7</v>
      </c>
      <c r="D70" s="1">
        <f t="shared" ref="D70" si="105">D67+(1/6)</f>
        <v>0.83333333333333326</v>
      </c>
      <c r="E70" s="1" t="s">
        <v>8</v>
      </c>
      <c r="F70" s="1">
        <f t="shared" si="103"/>
        <v>1</v>
      </c>
      <c r="G70" s="1" t="s">
        <v>9</v>
      </c>
      <c r="H70" s="1">
        <f t="shared" ref="H70" si="106">H67-($H$7/20)</f>
        <v>7.5000000000000525E-2</v>
      </c>
      <c r="I70" t="s">
        <v>14</v>
      </c>
      <c r="J70">
        <f t="shared" ref="J70" si="107">J67</f>
        <v>1.55</v>
      </c>
      <c r="K70" s="1" t="s">
        <v>10</v>
      </c>
    </row>
    <row r="71" spans="1:11" x14ac:dyDescent="0.35">
      <c r="A71" s="5" t="s">
        <v>2</v>
      </c>
      <c r="B71" s="1"/>
      <c r="C71" s="1"/>
      <c r="D71" s="1"/>
      <c r="E71" s="1"/>
      <c r="F71" s="1"/>
      <c r="G71" s="1"/>
      <c r="H71" s="1"/>
      <c r="I71" s="1"/>
      <c r="J71" s="6"/>
    </row>
    <row r="72" spans="1:11" x14ac:dyDescent="0.35">
      <c r="A72" s="5" t="s">
        <v>11</v>
      </c>
      <c r="B72" s="1">
        <f t="shared" ref="B72" si="108">B69+80</f>
        <v>240</v>
      </c>
      <c r="C72" s="1" t="s">
        <v>3</v>
      </c>
      <c r="D72" s="1">
        <f t="shared" ref="D72" si="109">D69</f>
        <v>30</v>
      </c>
      <c r="E72" s="1" t="s">
        <v>5</v>
      </c>
      <c r="F72" s="1">
        <f t="shared" ref="F72:F73" si="110">F69</f>
        <v>232</v>
      </c>
      <c r="G72" s="1" t="s">
        <v>4</v>
      </c>
      <c r="H72" s="1"/>
      <c r="I72" s="1"/>
      <c r="J72" s="6"/>
    </row>
    <row r="73" spans="1:11" x14ac:dyDescent="0.35">
      <c r="A73" s="5" t="s">
        <v>13</v>
      </c>
      <c r="B73" s="1">
        <f t="shared" ref="B73" si="111">B70</f>
        <v>0</v>
      </c>
      <c r="C73" s="1" t="s">
        <v>7</v>
      </c>
      <c r="D73" s="1">
        <f t="shared" ref="D73" si="112">D70+(1/6)</f>
        <v>0.99999999999999989</v>
      </c>
      <c r="E73" s="1" t="s">
        <v>8</v>
      </c>
      <c r="F73" s="1">
        <f t="shared" si="110"/>
        <v>1</v>
      </c>
      <c r="G73" s="1" t="s">
        <v>9</v>
      </c>
      <c r="H73" s="1">
        <f t="shared" ref="H73" si="113">H70-($H$7/20)</f>
        <v>5.2735593669694936E-16</v>
      </c>
      <c r="I73" t="s">
        <v>14</v>
      </c>
      <c r="J73">
        <f t="shared" ref="J73" si="114">J70</f>
        <v>1.55</v>
      </c>
      <c r="K73" s="1" t="s">
        <v>10</v>
      </c>
    </row>
    <row r="74" spans="1:11" x14ac:dyDescent="0.35">
      <c r="A74" s="5" t="s">
        <v>2</v>
      </c>
      <c r="B74" s="1"/>
      <c r="C74" s="1"/>
      <c r="D74" s="1"/>
      <c r="E74" s="1"/>
      <c r="F74" s="1"/>
      <c r="G74" s="1"/>
      <c r="H74" s="1"/>
      <c r="I74" s="1"/>
      <c r="J74" s="6"/>
    </row>
    <row r="75" spans="1:1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3E4B9-839F-4C51-9036-814DBC78E1D6}">
  <dimension ref="A1:J173"/>
  <sheetViews>
    <sheetView workbookViewId="0">
      <selection activeCell="H25" sqref="H25"/>
    </sheetView>
  </sheetViews>
  <sheetFormatPr defaultRowHeight="14.5" x14ac:dyDescent="0.35"/>
  <cols>
    <col min="1" max="1" width="28.90625" customWidth="1"/>
    <col min="2" max="2" width="5.36328125" customWidth="1"/>
    <col min="3" max="3" width="11.1796875" customWidth="1"/>
    <col min="4" max="4" width="6.7265625" customWidth="1"/>
    <col min="5" max="5" width="11.26953125" customWidth="1"/>
    <col min="6" max="6" width="5.36328125" customWidth="1"/>
    <col min="7" max="7" width="12.08984375" customWidth="1"/>
  </cols>
  <sheetData>
    <row r="1" spans="1:10" x14ac:dyDescent="0.35">
      <c r="A1" t="s">
        <v>0</v>
      </c>
    </row>
    <row r="2" spans="1:10" x14ac:dyDescent="0.35">
      <c r="A2" t="s">
        <v>1</v>
      </c>
    </row>
    <row r="3" spans="1:10" x14ac:dyDescent="0.35">
      <c r="A3" t="s">
        <v>2</v>
      </c>
    </row>
    <row r="5" spans="1:10" ht="15" thickBot="1" x14ac:dyDescent="0.4"/>
    <row r="6" spans="1:10" x14ac:dyDescent="0.35">
      <c r="A6" s="2" t="s">
        <v>11</v>
      </c>
      <c r="B6" s="3">
        <v>-240</v>
      </c>
      <c r="C6" s="3" t="s">
        <v>3</v>
      </c>
      <c r="D6" s="3">
        <v>518</v>
      </c>
      <c r="E6" s="3" t="s">
        <v>5</v>
      </c>
      <c r="F6" s="3">
        <v>-248</v>
      </c>
      <c r="G6" s="3" t="s">
        <v>4</v>
      </c>
      <c r="H6" s="3"/>
      <c r="I6" s="3"/>
      <c r="J6" s="4"/>
    </row>
    <row r="7" spans="1:10" x14ac:dyDescent="0.35">
      <c r="A7" s="5" t="s">
        <v>6</v>
      </c>
      <c r="B7" s="1">
        <v>1</v>
      </c>
      <c r="C7" s="1" t="s">
        <v>7</v>
      </c>
      <c r="D7" s="1">
        <v>0</v>
      </c>
      <c r="E7" s="1" t="s">
        <v>8</v>
      </c>
      <c r="F7" s="1">
        <v>1</v>
      </c>
      <c r="G7" s="1" t="s">
        <v>9</v>
      </c>
      <c r="H7" s="1">
        <v>1</v>
      </c>
      <c r="I7" s="1" t="s">
        <v>10</v>
      </c>
      <c r="J7" s="6"/>
    </row>
    <row r="8" spans="1:10" x14ac:dyDescent="0.35">
      <c r="A8" s="5" t="s">
        <v>2</v>
      </c>
      <c r="B8" s="1"/>
      <c r="C8" s="1"/>
      <c r="D8" s="1"/>
      <c r="E8" s="1"/>
      <c r="F8" s="1"/>
      <c r="G8" s="1"/>
      <c r="H8" s="1"/>
      <c r="I8" s="1"/>
      <c r="J8" s="6"/>
    </row>
    <row r="9" spans="1:10" x14ac:dyDescent="0.35">
      <c r="A9" s="5" t="s">
        <v>11</v>
      </c>
      <c r="B9" s="1">
        <f>B6+80</f>
        <v>-160</v>
      </c>
      <c r="C9" s="1" t="s">
        <v>3</v>
      </c>
      <c r="D9" s="1">
        <f>D6</f>
        <v>518</v>
      </c>
      <c r="E9" s="1" t="s">
        <v>5</v>
      </c>
      <c r="F9" s="1">
        <f>F6</f>
        <v>-248</v>
      </c>
      <c r="G9" s="1" t="s">
        <v>4</v>
      </c>
      <c r="H9" s="1"/>
      <c r="I9" s="1"/>
      <c r="J9" s="6"/>
    </row>
    <row r="10" spans="1:10" x14ac:dyDescent="0.35">
      <c r="A10" s="5" t="s">
        <v>6</v>
      </c>
      <c r="B10" s="1">
        <f>B7</f>
        <v>1</v>
      </c>
      <c r="C10" s="1" t="s">
        <v>7</v>
      </c>
      <c r="D10" s="1">
        <f>D7+(1/6)</f>
        <v>0.16666666666666666</v>
      </c>
      <c r="E10" s="1" t="s">
        <v>8</v>
      </c>
      <c r="F10" s="1">
        <f>F7</f>
        <v>1</v>
      </c>
      <c r="G10" s="1" t="s">
        <v>9</v>
      </c>
      <c r="H10" s="1">
        <f>H7-(1/6)</f>
        <v>0.83333333333333337</v>
      </c>
      <c r="I10" s="1" t="s">
        <v>10</v>
      </c>
      <c r="J10" s="6"/>
    </row>
    <row r="11" spans="1:10" x14ac:dyDescent="0.35">
      <c r="A11" s="5" t="s">
        <v>2</v>
      </c>
      <c r="B11" s="1"/>
      <c r="C11" s="1"/>
      <c r="D11" s="1"/>
      <c r="E11" s="1"/>
      <c r="F11" s="1"/>
      <c r="G11" s="1"/>
      <c r="H11" s="1"/>
      <c r="I11" s="1"/>
      <c r="J11" s="6"/>
    </row>
    <row r="12" spans="1:10" x14ac:dyDescent="0.35">
      <c r="A12" s="5" t="s">
        <v>11</v>
      </c>
      <c r="B12" s="1">
        <f t="shared" ref="B12" si="0">B9+80</f>
        <v>-80</v>
      </c>
      <c r="C12" s="1" t="s">
        <v>3</v>
      </c>
      <c r="D12" s="1">
        <f t="shared" ref="D12" si="1">D9</f>
        <v>518</v>
      </c>
      <c r="E12" s="1" t="s">
        <v>5</v>
      </c>
      <c r="F12" s="1">
        <f t="shared" ref="F12:F13" si="2">F9</f>
        <v>-248</v>
      </c>
      <c r="G12" s="1" t="s">
        <v>4</v>
      </c>
      <c r="H12" s="1"/>
      <c r="I12" s="1"/>
      <c r="J12" s="6"/>
    </row>
    <row r="13" spans="1:10" x14ac:dyDescent="0.35">
      <c r="A13" s="5" t="s">
        <v>6</v>
      </c>
      <c r="B13" s="1">
        <f t="shared" ref="B13" si="3">B10</f>
        <v>1</v>
      </c>
      <c r="C13" s="1" t="s">
        <v>7</v>
      </c>
      <c r="D13" s="1">
        <f t="shared" ref="D13" si="4">D10+(1/6)</f>
        <v>0.33333333333333331</v>
      </c>
      <c r="E13" s="1" t="s">
        <v>8</v>
      </c>
      <c r="F13" s="1">
        <f t="shared" si="2"/>
        <v>1</v>
      </c>
      <c r="G13" s="1" t="s">
        <v>9</v>
      </c>
      <c r="H13" s="1">
        <f t="shared" ref="H13" si="5">H10-(1/6)</f>
        <v>0.66666666666666674</v>
      </c>
      <c r="I13" s="1" t="s">
        <v>10</v>
      </c>
      <c r="J13" s="6"/>
    </row>
    <row r="14" spans="1:10" x14ac:dyDescent="0.35">
      <c r="A14" s="5" t="s">
        <v>2</v>
      </c>
      <c r="B14" s="1"/>
      <c r="C14" s="1"/>
      <c r="D14" s="1"/>
      <c r="E14" s="1"/>
      <c r="F14" s="1"/>
      <c r="G14" s="1"/>
      <c r="H14" s="1"/>
      <c r="I14" s="1"/>
      <c r="J14" s="6"/>
    </row>
    <row r="15" spans="1:10" x14ac:dyDescent="0.35">
      <c r="A15" s="5" t="s">
        <v>11</v>
      </c>
      <c r="B15" s="1">
        <f t="shared" ref="B15" si="6">B12+80</f>
        <v>0</v>
      </c>
      <c r="C15" s="1" t="s">
        <v>3</v>
      </c>
      <c r="D15" s="1">
        <f t="shared" ref="D15" si="7">D12</f>
        <v>518</v>
      </c>
      <c r="E15" s="1" t="s">
        <v>5</v>
      </c>
      <c r="F15" s="1">
        <f t="shared" ref="F15:F16" si="8">F12</f>
        <v>-248</v>
      </c>
      <c r="G15" s="1" t="s">
        <v>4</v>
      </c>
      <c r="H15" s="1"/>
      <c r="I15" s="1"/>
      <c r="J15" s="6"/>
    </row>
    <row r="16" spans="1:10" x14ac:dyDescent="0.35">
      <c r="A16" s="5" t="s">
        <v>6</v>
      </c>
      <c r="B16" s="1">
        <f t="shared" ref="B16" si="9">B13</f>
        <v>1</v>
      </c>
      <c r="C16" s="1" t="s">
        <v>7</v>
      </c>
      <c r="D16" s="1">
        <f t="shared" ref="D16" si="10">D13+(1/6)</f>
        <v>0.5</v>
      </c>
      <c r="E16" s="1" t="s">
        <v>8</v>
      </c>
      <c r="F16" s="1">
        <f t="shared" si="8"/>
        <v>1</v>
      </c>
      <c r="G16" s="1" t="s">
        <v>9</v>
      </c>
      <c r="H16" s="1">
        <f t="shared" ref="H16" si="11">H13-(1/6)</f>
        <v>0.50000000000000011</v>
      </c>
      <c r="I16" s="1" t="s">
        <v>10</v>
      </c>
      <c r="J16" s="6"/>
    </row>
    <row r="17" spans="1:10" x14ac:dyDescent="0.35">
      <c r="A17" s="5" t="s">
        <v>2</v>
      </c>
      <c r="B17" s="1"/>
      <c r="C17" s="1"/>
      <c r="D17" s="1"/>
      <c r="E17" s="1"/>
      <c r="F17" s="1"/>
      <c r="G17" s="1"/>
      <c r="H17" s="1"/>
      <c r="I17" s="1"/>
      <c r="J17" s="6"/>
    </row>
    <row r="18" spans="1:10" x14ac:dyDescent="0.35">
      <c r="A18" s="5" t="s">
        <v>11</v>
      </c>
      <c r="B18" s="1">
        <f t="shared" ref="B18" si="12">B15+80</f>
        <v>80</v>
      </c>
      <c r="C18" s="1" t="s">
        <v>3</v>
      </c>
      <c r="D18" s="1">
        <f t="shared" ref="D18" si="13">D15</f>
        <v>518</v>
      </c>
      <c r="E18" s="1" t="s">
        <v>5</v>
      </c>
      <c r="F18" s="1">
        <f t="shared" ref="F18:F19" si="14">F15</f>
        <v>-248</v>
      </c>
      <c r="G18" s="1" t="s">
        <v>4</v>
      </c>
      <c r="H18" s="1"/>
      <c r="I18" s="1"/>
      <c r="J18" s="6"/>
    </row>
    <row r="19" spans="1:10" x14ac:dyDescent="0.35">
      <c r="A19" s="5" t="s">
        <v>6</v>
      </c>
      <c r="B19" s="1">
        <f t="shared" ref="B19" si="15">B16</f>
        <v>1</v>
      </c>
      <c r="C19" s="1" t="s">
        <v>7</v>
      </c>
      <c r="D19" s="1">
        <f t="shared" ref="D19" si="16">D16+(1/6)</f>
        <v>0.66666666666666663</v>
      </c>
      <c r="E19" s="1" t="s">
        <v>8</v>
      </c>
      <c r="F19" s="1">
        <f t="shared" si="14"/>
        <v>1</v>
      </c>
      <c r="G19" s="1" t="s">
        <v>9</v>
      </c>
      <c r="H19" s="1">
        <f t="shared" ref="H19" si="17">H16-(1/6)</f>
        <v>0.33333333333333348</v>
      </c>
      <c r="I19" s="1" t="s">
        <v>10</v>
      </c>
      <c r="J19" s="6"/>
    </row>
    <row r="20" spans="1:10" x14ac:dyDescent="0.35">
      <c r="A20" s="5" t="s">
        <v>2</v>
      </c>
      <c r="B20" s="1"/>
      <c r="C20" s="1"/>
      <c r="D20" s="1"/>
      <c r="E20" s="1"/>
      <c r="F20" s="1"/>
      <c r="G20" s="1"/>
      <c r="H20" s="1"/>
      <c r="I20" s="1"/>
      <c r="J20" s="6"/>
    </row>
    <row r="21" spans="1:10" x14ac:dyDescent="0.35">
      <c r="A21" s="5" t="s">
        <v>11</v>
      </c>
      <c r="B21" s="1">
        <f t="shared" ref="B21" si="18">B18+80</f>
        <v>160</v>
      </c>
      <c r="C21" s="1" t="s">
        <v>3</v>
      </c>
      <c r="D21" s="1">
        <f t="shared" ref="D21" si="19">D18</f>
        <v>518</v>
      </c>
      <c r="E21" s="1" t="s">
        <v>5</v>
      </c>
      <c r="F21" s="1">
        <f t="shared" ref="F21:F22" si="20">F18</f>
        <v>-248</v>
      </c>
      <c r="G21" s="1" t="s">
        <v>4</v>
      </c>
      <c r="H21" s="1"/>
      <c r="I21" s="1"/>
      <c r="J21" s="6"/>
    </row>
    <row r="22" spans="1:10" x14ac:dyDescent="0.35">
      <c r="A22" s="5" t="s">
        <v>6</v>
      </c>
      <c r="B22" s="1">
        <f t="shared" ref="B22" si="21">B19</f>
        <v>1</v>
      </c>
      <c r="C22" s="1" t="s">
        <v>7</v>
      </c>
      <c r="D22" s="1">
        <f t="shared" ref="D22" si="22">D19+(1/6)</f>
        <v>0.83333333333333326</v>
      </c>
      <c r="E22" s="1" t="s">
        <v>8</v>
      </c>
      <c r="F22" s="1">
        <f t="shared" si="20"/>
        <v>1</v>
      </c>
      <c r="G22" s="1" t="s">
        <v>9</v>
      </c>
      <c r="H22" s="1">
        <f t="shared" ref="H22" si="23">H19-(1/6)</f>
        <v>0.16666666666666682</v>
      </c>
      <c r="I22" s="1" t="s">
        <v>10</v>
      </c>
      <c r="J22" s="6"/>
    </row>
    <row r="23" spans="1:10" x14ac:dyDescent="0.35">
      <c r="A23" s="5" t="s">
        <v>2</v>
      </c>
      <c r="B23" s="1"/>
      <c r="C23" s="1"/>
      <c r="D23" s="1"/>
      <c r="E23" s="1"/>
      <c r="F23" s="1"/>
      <c r="G23" s="1"/>
      <c r="H23" s="1"/>
      <c r="I23" s="1"/>
      <c r="J23" s="6"/>
    </row>
    <row r="24" spans="1:10" x14ac:dyDescent="0.35">
      <c r="A24" s="5" t="s">
        <v>11</v>
      </c>
      <c r="B24" s="1">
        <f t="shared" ref="B24" si="24">B21+80</f>
        <v>240</v>
      </c>
      <c r="C24" s="1" t="s">
        <v>3</v>
      </c>
      <c r="D24" s="1">
        <f t="shared" ref="D24" si="25">D21</f>
        <v>518</v>
      </c>
      <c r="E24" s="1" t="s">
        <v>5</v>
      </c>
      <c r="F24" s="1">
        <f t="shared" ref="F24:F25" si="26">F21</f>
        <v>-248</v>
      </c>
      <c r="G24" s="1" t="s">
        <v>4</v>
      </c>
      <c r="H24" s="1"/>
      <c r="I24" s="1"/>
      <c r="J24" s="6"/>
    </row>
    <row r="25" spans="1:10" x14ac:dyDescent="0.35">
      <c r="A25" s="5" t="s">
        <v>6</v>
      </c>
      <c r="B25" s="1">
        <f t="shared" ref="B25" si="27">B22</f>
        <v>1</v>
      </c>
      <c r="C25" s="1" t="s">
        <v>7</v>
      </c>
      <c r="D25" s="1">
        <f t="shared" ref="D25" si="28">D22+(1/6)</f>
        <v>0.99999999999999989</v>
      </c>
      <c r="E25" s="1" t="s">
        <v>8</v>
      </c>
      <c r="F25" s="1">
        <f t="shared" si="26"/>
        <v>1</v>
      </c>
      <c r="G25" s="1" t="s">
        <v>9</v>
      </c>
      <c r="H25" s="1">
        <f t="shared" ref="H25" si="29">H22-(1/6)</f>
        <v>0</v>
      </c>
      <c r="I25" s="1" t="s">
        <v>10</v>
      </c>
      <c r="J25" s="6"/>
    </row>
    <row r="26" spans="1:10" ht="15" thickBot="1" x14ac:dyDescent="0.4">
      <c r="A26" s="7" t="s">
        <v>2</v>
      </c>
      <c r="B26" s="8"/>
      <c r="C26" s="8"/>
      <c r="D26" s="8"/>
      <c r="E26" s="8"/>
      <c r="F26" s="8"/>
      <c r="G26" s="8"/>
      <c r="H26" s="8"/>
      <c r="I26" s="8"/>
      <c r="J26" s="9"/>
    </row>
    <row r="27" spans="1:10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ht="15" thickBot="1" x14ac:dyDescent="0.4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35">
      <c r="A30" s="2" t="s">
        <v>11</v>
      </c>
      <c r="B30" s="3">
        <f>B6</f>
        <v>-240</v>
      </c>
      <c r="C30" s="3" t="s">
        <v>3</v>
      </c>
      <c r="D30" s="3">
        <f>D6-80</f>
        <v>438</v>
      </c>
      <c r="E30" s="3" t="s">
        <v>5</v>
      </c>
      <c r="F30" s="3">
        <f>F6</f>
        <v>-248</v>
      </c>
      <c r="G30" s="3" t="s">
        <v>4</v>
      </c>
      <c r="H30" s="3"/>
      <c r="I30" s="3"/>
      <c r="J30" s="4"/>
    </row>
    <row r="31" spans="1:10" x14ac:dyDescent="0.35">
      <c r="A31" s="5" t="s">
        <v>6</v>
      </c>
      <c r="B31" s="1">
        <f>B7</f>
        <v>1</v>
      </c>
      <c r="C31" s="1" t="s">
        <v>7</v>
      </c>
      <c r="D31" s="1">
        <f>D7</f>
        <v>0</v>
      </c>
      <c r="E31" s="1" t="s">
        <v>8</v>
      </c>
      <c r="F31" s="1">
        <f>F7-(1/6)</f>
        <v>0.83333333333333337</v>
      </c>
      <c r="G31" s="1" t="s">
        <v>9</v>
      </c>
      <c r="H31" s="1">
        <f>H7+1</f>
        <v>2</v>
      </c>
      <c r="I31" s="1" t="s">
        <v>10</v>
      </c>
      <c r="J31" s="6"/>
    </row>
    <row r="32" spans="1:10" x14ac:dyDescent="0.35">
      <c r="A32" s="5" t="s">
        <v>2</v>
      </c>
      <c r="B32" s="1"/>
      <c r="C32" s="1"/>
      <c r="D32" s="1"/>
      <c r="E32" s="1"/>
      <c r="F32" s="1"/>
      <c r="G32" s="1"/>
      <c r="H32" s="1"/>
      <c r="I32" s="1"/>
      <c r="J32" s="6"/>
    </row>
    <row r="33" spans="1:10" x14ac:dyDescent="0.35">
      <c r="A33" s="5" t="s">
        <v>11</v>
      </c>
      <c r="B33" s="1">
        <f>B30+80</f>
        <v>-160</v>
      </c>
      <c r="C33" s="1" t="s">
        <v>3</v>
      </c>
      <c r="D33" s="1">
        <f>D30</f>
        <v>438</v>
      </c>
      <c r="E33" s="1" t="s">
        <v>5</v>
      </c>
      <c r="F33" s="1">
        <f>F30</f>
        <v>-248</v>
      </c>
      <c r="G33" s="1" t="s">
        <v>4</v>
      </c>
      <c r="H33" s="1"/>
      <c r="I33" s="1"/>
      <c r="J33" s="6"/>
    </row>
    <row r="34" spans="1:10" x14ac:dyDescent="0.35">
      <c r="A34" s="5" t="s">
        <v>6</v>
      </c>
      <c r="B34" s="1">
        <f>B31</f>
        <v>1</v>
      </c>
      <c r="C34" s="1" t="s">
        <v>7</v>
      </c>
      <c r="D34" s="1">
        <f>D31+(1/6)</f>
        <v>0.16666666666666666</v>
      </c>
      <c r="E34" s="1" t="s">
        <v>8</v>
      </c>
      <c r="F34" s="1">
        <f>F31</f>
        <v>0.83333333333333337</v>
      </c>
      <c r="G34" s="1" t="s">
        <v>9</v>
      </c>
      <c r="H34" s="1">
        <f>H31-(1/6)</f>
        <v>1.8333333333333333</v>
      </c>
      <c r="I34" s="1" t="s">
        <v>10</v>
      </c>
      <c r="J34" s="6"/>
    </row>
    <row r="35" spans="1:10" x14ac:dyDescent="0.35">
      <c r="A35" s="5" t="s">
        <v>2</v>
      </c>
      <c r="B35" s="1"/>
      <c r="C35" s="1"/>
      <c r="D35" s="1"/>
      <c r="E35" s="1"/>
      <c r="F35" s="1"/>
      <c r="G35" s="1"/>
      <c r="H35" s="1"/>
      <c r="I35" s="1"/>
      <c r="J35" s="6"/>
    </row>
    <row r="36" spans="1:10" x14ac:dyDescent="0.35">
      <c r="A36" s="5" t="s">
        <v>11</v>
      </c>
      <c r="B36" s="1">
        <f t="shared" ref="B36" si="30">B33+80</f>
        <v>-80</v>
      </c>
      <c r="C36" s="1" t="s">
        <v>3</v>
      </c>
      <c r="D36" s="1">
        <f t="shared" ref="D36" si="31">D33</f>
        <v>438</v>
      </c>
      <c r="E36" s="1" t="s">
        <v>5</v>
      </c>
      <c r="F36" s="1">
        <f t="shared" ref="F36:F37" si="32">F33</f>
        <v>-248</v>
      </c>
      <c r="G36" s="1" t="s">
        <v>4</v>
      </c>
      <c r="H36" s="1"/>
      <c r="I36" s="1"/>
      <c r="J36" s="6"/>
    </row>
    <row r="37" spans="1:10" x14ac:dyDescent="0.35">
      <c r="A37" s="5" t="s">
        <v>6</v>
      </c>
      <c r="B37" s="1">
        <f t="shared" ref="B37" si="33">B34</f>
        <v>1</v>
      </c>
      <c r="C37" s="1" t="s">
        <v>7</v>
      </c>
      <c r="D37" s="1">
        <f t="shared" ref="D37" si="34">D34+(1/6)</f>
        <v>0.33333333333333331</v>
      </c>
      <c r="E37" s="1" t="s">
        <v>8</v>
      </c>
      <c r="F37" s="1">
        <f t="shared" si="32"/>
        <v>0.83333333333333337</v>
      </c>
      <c r="G37" s="1" t="s">
        <v>9</v>
      </c>
      <c r="H37" s="1">
        <f t="shared" ref="H37" si="35">H34-(1/6)</f>
        <v>1.6666666666666665</v>
      </c>
      <c r="I37" s="1" t="s">
        <v>10</v>
      </c>
      <c r="J37" s="6"/>
    </row>
    <row r="38" spans="1:10" x14ac:dyDescent="0.35">
      <c r="A38" s="5" t="s">
        <v>2</v>
      </c>
      <c r="B38" s="1"/>
      <c r="C38" s="1"/>
      <c r="D38" s="1"/>
      <c r="E38" s="1"/>
      <c r="F38" s="1"/>
      <c r="G38" s="1"/>
      <c r="H38" s="1"/>
      <c r="I38" s="1"/>
      <c r="J38" s="6"/>
    </row>
    <row r="39" spans="1:10" x14ac:dyDescent="0.35">
      <c r="A39" s="5" t="s">
        <v>11</v>
      </c>
      <c r="B39" s="1">
        <f t="shared" ref="B39" si="36">B36+80</f>
        <v>0</v>
      </c>
      <c r="C39" s="1" t="s">
        <v>3</v>
      </c>
      <c r="D39" s="1">
        <f t="shared" ref="D39" si="37">D36</f>
        <v>438</v>
      </c>
      <c r="E39" s="1" t="s">
        <v>5</v>
      </c>
      <c r="F39" s="1">
        <f t="shared" ref="F39:F40" si="38">F36</f>
        <v>-248</v>
      </c>
      <c r="G39" s="1" t="s">
        <v>4</v>
      </c>
      <c r="H39" s="1"/>
      <c r="I39" s="1"/>
      <c r="J39" s="6"/>
    </row>
    <row r="40" spans="1:10" x14ac:dyDescent="0.35">
      <c r="A40" s="5" t="s">
        <v>6</v>
      </c>
      <c r="B40" s="1">
        <f t="shared" ref="B40" si="39">B37</f>
        <v>1</v>
      </c>
      <c r="C40" s="1" t="s">
        <v>7</v>
      </c>
      <c r="D40" s="1">
        <f t="shared" ref="D40" si="40">D37+(1/6)</f>
        <v>0.5</v>
      </c>
      <c r="E40" s="1" t="s">
        <v>8</v>
      </c>
      <c r="F40" s="1">
        <f t="shared" si="38"/>
        <v>0.83333333333333337</v>
      </c>
      <c r="G40" s="1" t="s">
        <v>9</v>
      </c>
      <c r="H40" s="1">
        <f t="shared" ref="H40" si="41">H37-(1/6)</f>
        <v>1.4999999999999998</v>
      </c>
      <c r="I40" s="1" t="s">
        <v>10</v>
      </c>
      <c r="J40" s="6"/>
    </row>
    <row r="41" spans="1:10" x14ac:dyDescent="0.35">
      <c r="A41" s="5" t="s">
        <v>2</v>
      </c>
      <c r="B41" s="1"/>
      <c r="C41" s="1"/>
      <c r="D41" s="1"/>
      <c r="E41" s="1"/>
      <c r="F41" s="1"/>
      <c r="G41" s="1"/>
      <c r="H41" s="1"/>
      <c r="I41" s="1"/>
      <c r="J41" s="6"/>
    </row>
    <row r="42" spans="1:10" x14ac:dyDescent="0.35">
      <c r="A42" s="5" t="s">
        <v>11</v>
      </c>
      <c r="B42" s="1">
        <f t="shared" ref="B42" si="42">B39+80</f>
        <v>80</v>
      </c>
      <c r="C42" s="1" t="s">
        <v>3</v>
      </c>
      <c r="D42" s="1">
        <f t="shared" ref="D42" si="43">D39</f>
        <v>438</v>
      </c>
      <c r="E42" s="1" t="s">
        <v>5</v>
      </c>
      <c r="F42" s="1">
        <f t="shared" ref="F42:F43" si="44">F39</f>
        <v>-248</v>
      </c>
      <c r="G42" s="1" t="s">
        <v>4</v>
      </c>
      <c r="H42" s="1"/>
      <c r="I42" s="1"/>
      <c r="J42" s="6"/>
    </row>
    <row r="43" spans="1:10" x14ac:dyDescent="0.35">
      <c r="A43" s="5" t="s">
        <v>6</v>
      </c>
      <c r="B43" s="1">
        <f t="shared" ref="B43" si="45">B40</f>
        <v>1</v>
      </c>
      <c r="C43" s="1" t="s">
        <v>7</v>
      </c>
      <c r="D43" s="1">
        <f t="shared" ref="D43" si="46">D40+(1/6)</f>
        <v>0.66666666666666663</v>
      </c>
      <c r="E43" s="1" t="s">
        <v>8</v>
      </c>
      <c r="F43" s="1">
        <f t="shared" si="44"/>
        <v>0.83333333333333337</v>
      </c>
      <c r="G43" s="1" t="s">
        <v>9</v>
      </c>
      <c r="H43" s="1">
        <f t="shared" ref="H43" si="47">H40-(1/6)</f>
        <v>1.333333333333333</v>
      </c>
      <c r="I43" s="1" t="s">
        <v>10</v>
      </c>
      <c r="J43" s="6"/>
    </row>
    <row r="44" spans="1:10" x14ac:dyDescent="0.35">
      <c r="A44" s="5" t="s">
        <v>2</v>
      </c>
      <c r="B44" s="1"/>
      <c r="C44" s="1"/>
      <c r="D44" s="1"/>
      <c r="E44" s="1"/>
      <c r="F44" s="1"/>
      <c r="G44" s="1"/>
      <c r="H44" s="1"/>
      <c r="I44" s="1"/>
      <c r="J44" s="6"/>
    </row>
    <row r="45" spans="1:10" x14ac:dyDescent="0.35">
      <c r="A45" s="5" t="s">
        <v>11</v>
      </c>
      <c r="B45" s="1">
        <f t="shared" ref="B45" si="48">B42+80</f>
        <v>160</v>
      </c>
      <c r="C45" s="1" t="s">
        <v>3</v>
      </c>
      <c r="D45" s="1">
        <f t="shared" ref="D45" si="49">D42</f>
        <v>438</v>
      </c>
      <c r="E45" s="1" t="s">
        <v>5</v>
      </c>
      <c r="F45" s="1">
        <f t="shared" ref="F45:F46" si="50">F42</f>
        <v>-248</v>
      </c>
      <c r="G45" s="1" t="s">
        <v>4</v>
      </c>
      <c r="H45" s="1"/>
      <c r="I45" s="1"/>
      <c r="J45" s="6"/>
    </row>
    <row r="46" spans="1:10" x14ac:dyDescent="0.35">
      <c r="A46" s="5" t="s">
        <v>6</v>
      </c>
      <c r="B46" s="1">
        <f t="shared" ref="B46" si="51">B43</f>
        <v>1</v>
      </c>
      <c r="C46" s="1" t="s">
        <v>7</v>
      </c>
      <c r="D46" s="1">
        <f t="shared" ref="D46" si="52">D43+(1/6)</f>
        <v>0.83333333333333326</v>
      </c>
      <c r="E46" s="1" t="s">
        <v>8</v>
      </c>
      <c r="F46" s="1">
        <f t="shared" si="50"/>
        <v>0.83333333333333337</v>
      </c>
      <c r="G46" s="1" t="s">
        <v>9</v>
      </c>
      <c r="H46" s="1">
        <f t="shared" ref="H46" si="53">H43-(1/6)</f>
        <v>1.1666666666666663</v>
      </c>
      <c r="I46" s="1" t="s">
        <v>10</v>
      </c>
      <c r="J46" s="6"/>
    </row>
    <row r="47" spans="1:10" x14ac:dyDescent="0.35">
      <c r="A47" s="5" t="s">
        <v>2</v>
      </c>
      <c r="B47" s="1"/>
      <c r="C47" s="1"/>
      <c r="D47" s="1"/>
      <c r="E47" s="1"/>
      <c r="F47" s="1"/>
      <c r="G47" s="1"/>
      <c r="H47" s="1"/>
      <c r="I47" s="1"/>
      <c r="J47" s="6"/>
    </row>
    <row r="48" spans="1:10" x14ac:dyDescent="0.35">
      <c r="A48" s="5" t="s">
        <v>11</v>
      </c>
      <c r="B48" s="1">
        <f t="shared" ref="B48" si="54">B45+80</f>
        <v>240</v>
      </c>
      <c r="C48" s="1" t="s">
        <v>3</v>
      </c>
      <c r="D48" s="1">
        <f t="shared" ref="D48" si="55">D45</f>
        <v>438</v>
      </c>
      <c r="E48" s="1" t="s">
        <v>5</v>
      </c>
      <c r="F48" s="1">
        <f t="shared" ref="F48:F49" si="56">F45</f>
        <v>-248</v>
      </c>
      <c r="G48" s="1" t="s">
        <v>4</v>
      </c>
      <c r="H48" s="1"/>
      <c r="I48" s="1"/>
      <c r="J48" s="6"/>
    </row>
    <row r="49" spans="1:10" x14ac:dyDescent="0.35">
      <c r="A49" s="5" t="s">
        <v>6</v>
      </c>
      <c r="B49" s="1">
        <f t="shared" ref="B49" si="57">B46</f>
        <v>1</v>
      </c>
      <c r="C49" s="1" t="s">
        <v>7</v>
      </c>
      <c r="D49" s="1">
        <f t="shared" ref="D49" si="58">D46+(1/6)</f>
        <v>0.99999999999999989</v>
      </c>
      <c r="E49" s="1" t="s">
        <v>8</v>
      </c>
      <c r="F49" s="1">
        <f t="shared" si="56"/>
        <v>0.83333333333333337</v>
      </c>
      <c r="G49" s="1" t="s">
        <v>9</v>
      </c>
      <c r="H49" s="1">
        <f t="shared" ref="H49" si="59">H46-(1/6)</f>
        <v>0.99999999999999967</v>
      </c>
      <c r="I49" s="1" t="s">
        <v>10</v>
      </c>
      <c r="J49" s="6"/>
    </row>
    <row r="50" spans="1:10" x14ac:dyDescent="0.35">
      <c r="A50" s="5" t="s">
        <v>2</v>
      </c>
      <c r="B50" s="1"/>
      <c r="C50" s="1"/>
      <c r="D50" s="1"/>
      <c r="E50" s="1"/>
      <c r="F50" s="1"/>
      <c r="G50" s="1"/>
      <c r="H50" s="1"/>
      <c r="I50" s="1"/>
      <c r="J50" s="6"/>
    </row>
    <row r="51" spans="1:10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ht="15" thickBot="1" x14ac:dyDescent="0.4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x14ac:dyDescent="0.35">
      <c r="A54" s="2" t="s">
        <v>11</v>
      </c>
      <c r="B54" s="3">
        <f t="shared" ref="B54:B55" si="60">B30</f>
        <v>-240</v>
      </c>
      <c r="C54" s="3" t="s">
        <v>3</v>
      </c>
      <c r="D54" s="3">
        <f t="shared" ref="D54" si="61">D30-80</f>
        <v>358</v>
      </c>
      <c r="E54" s="3" t="s">
        <v>5</v>
      </c>
      <c r="F54" s="3">
        <f t="shared" ref="F54" si="62">F30</f>
        <v>-248</v>
      </c>
      <c r="G54" s="3" t="s">
        <v>4</v>
      </c>
      <c r="H54" s="3"/>
      <c r="I54" s="3"/>
      <c r="J54" s="4"/>
    </row>
    <row r="55" spans="1:10" x14ac:dyDescent="0.35">
      <c r="A55" s="5" t="s">
        <v>6</v>
      </c>
      <c r="B55" s="1">
        <f t="shared" si="60"/>
        <v>1</v>
      </c>
      <c r="C55" s="1" t="s">
        <v>7</v>
      </c>
      <c r="D55" s="1">
        <f t="shared" ref="D55" si="63">D31</f>
        <v>0</v>
      </c>
      <c r="E55" s="1" t="s">
        <v>8</v>
      </c>
      <c r="F55" s="1">
        <f t="shared" ref="F55" si="64">F31-(1/6)</f>
        <v>0.66666666666666674</v>
      </c>
      <c r="G55" s="1" t="s">
        <v>9</v>
      </c>
      <c r="H55" s="1">
        <f t="shared" ref="H55" si="65">H31+1</f>
        <v>3</v>
      </c>
      <c r="I55" s="1" t="s">
        <v>10</v>
      </c>
      <c r="J55" s="6"/>
    </row>
    <row r="56" spans="1:10" x14ac:dyDescent="0.35">
      <c r="A56" s="5" t="s">
        <v>2</v>
      </c>
      <c r="B56" s="1"/>
      <c r="C56" s="1"/>
      <c r="D56" s="1"/>
      <c r="E56" s="1"/>
      <c r="F56" s="1"/>
      <c r="G56" s="1"/>
      <c r="H56" s="1"/>
      <c r="I56" s="1"/>
      <c r="J56" s="6"/>
    </row>
    <row r="57" spans="1:10" x14ac:dyDescent="0.35">
      <c r="A57" s="5" t="s">
        <v>11</v>
      </c>
      <c r="B57" s="1">
        <f t="shared" ref="B57" si="66">B54+80</f>
        <v>-160</v>
      </c>
      <c r="C57" s="1" t="s">
        <v>3</v>
      </c>
      <c r="D57" s="1">
        <f t="shared" ref="D57" si="67">D54</f>
        <v>358</v>
      </c>
      <c r="E57" s="1" t="s">
        <v>5</v>
      </c>
      <c r="F57" s="1">
        <f t="shared" ref="F57:F58" si="68">F54</f>
        <v>-248</v>
      </c>
      <c r="G57" s="1" t="s">
        <v>4</v>
      </c>
      <c r="H57" s="1"/>
      <c r="I57" s="1"/>
      <c r="J57" s="6"/>
    </row>
    <row r="58" spans="1:10" x14ac:dyDescent="0.35">
      <c r="A58" s="5" t="s">
        <v>6</v>
      </c>
      <c r="B58" s="1">
        <f t="shared" ref="B58" si="69">B55</f>
        <v>1</v>
      </c>
      <c r="C58" s="1" t="s">
        <v>7</v>
      </c>
      <c r="D58" s="1">
        <f t="shared" ref="D58" si="70">D55+(1/6)</f>
        <v>0.16666666666666666</v>
      </c>
      <c r="E58" s="1" t="s">
        <v>8</v>
      </c>
      <c r="F58" s="1">
        <f t="shared" si="68"/>
        <v>0.66666666666666674</v>
      </c>
      <c r="G58" s="1" t="s">
        <v>9</v>
      </c>
      <c r="H58" s="1">
        <f t="shared" ref="H58" si="71">H55-(1/6)</f>
        <v>2.8333333333333335</v>
      </c>
      <c r="I58" s="1" t="s">
        <v>10</v>
      </c>
      <c r="J58" s="6"/>
    </row>
    <row r="59" spans="1:10" x14ac:dyDescent="0.35">
      <c r="A59" s="5" t="s">
        <v>2</v>
      </c>
      <c r="B59" s="1"/>
      <c r="C59" s="1"/>
      <c r="D59" s="1"/>
      <c r="E59" s="1"/>
      <c r="F59" s="1"/>
      <c r="G59" s="1"/>
      <c r="H59" s="1"/>
      <c r="I59" s="1"/>
      <c r="J59" s="6"/>
    </row>
    <row r="60" spans="1:10" x14ac:dyDescent="0.35">
      <c r="A60" s="5" t="s">
        <v>11</v>
      </c>
      <c r="B60" s="1">
        <f t="shared" ref="B60:B108" si="72">B57+80</f>
        <v>-80</v>
      </c>
      <c r="C60" s="1" t="s">
        <v>3</v>
      </c>
      <c r="D60" s="1">
        <f t="shared" ref="D60:D108" si="73">D57</f>
        <v>358</v>
      </c>
      <c r="E60" s="1" t="s">
        <v>5</v>
      </c>
      <c r="F60" s="1">
        <f t="shared" ref="F60:F109" si="74">F57</f>
        <v>-248</v>
      </c>
      <c r="G60" s="1" t="s">
        <v>4</v>
      </c>
      <c r="H60" s="1"/>
      <c r="I60" s="1"/>
      <c r="J60" s="6"/>
    </row>
    <row r="61" spans="1:10" x14ac:dyDescent="0.35">
      <c r="A61" s="5" t="s">
        <v>6</v>
      </c>
      <c r="B61" s="1">
        <f t="shared" ref="B61:B109" si="75">B58</f>
        <v>1</v>
      </c>
      <c r="C61" s="1" t="s">
        <v>7</v>
      </c>
      <c r="D61" s="1">
        <f t="shared" ref="D61:D109" si="76">D58+(1/6)</f>
        <v>0.33333333333333331</v>
      </c>
      <c r="E61" s="1" t="s">
        <v>8</v>
      </c>
      <c r="F61" s="1">
        <f t="shared" si="74"/>
        <v>0.66666666666666674</v>
      </c>
      <c r="G61" s="1" t="s">
        <v>9</v>
      </c>
      <c r="H61" s="1">
        <f t="shared" ref="H61:H109" si="77">H58-(1/6)</f>
        <v>2.666666666666667</v>
      </c>
      <c r="I61" s="1" t="s">
        <v>10</v>
      </c>
      <c r="J61" s="6"/>
    </row>
    <row r="62" spans="1:10" x14ac:dyDescent="0.35">
      <c r="A62" s="5" t="s">
        <v>2</v>
      </c>
      <c r="B62" s="1"/>
      <c r="C62" s="1"/>
      <c r="D62" s="1"/>
      <c r="E62" s="1"/>
      <c r="F62" s="1"/>
      <c r="G62" s="1"/>
      <c r="H62" s="1"/>
      <c r="I62" s="1"/>
      <c r="J62" s="6"/>
    </row>
    <row r="63" spans="1:10" x14ac:dyDescent="0.35">
      <c r="A63" s="5" t="s">
        <v>11</v>
      </c>
      <c r="B63" s="1">
        <f t="shared" ref="B63:B111" si="78">B60+80</f>
        <v>0</v>
      </c>
      <c r="C63" s="1" t="s">
        <v>3</v>
      </c>
      <c r="D63" s="1">
        <f t="shared" ref="D63:D111" si="79">D60</f>
        <v>358</v>
      </c>
      <c r="E63" s="1" t="s">
        <v>5</v>
      </c>
      <c r="F63" s="1">
        <f t="shared" ref="F63:F112" si="80">F60</f>
        <v>-248</v>
      </c>
      <c r="G63" s="1" t="s">
        <v>4</v>
      </c>
      <c r="H63" s="1"/>
      <c r="I63" s="1"/>
      <c r="J63" s="6"/>
    </row>
    <row r="64" spans="1:10" x14ac:dyDescent="0.35">
      <c r="A64" s="5" t="s">
        <v>6</v>
      </c>
      <c r="B64" s="1">
        <f t="shared" ref="B64:B112" si="81">B61</f>
        <v>1</v>
      </c>
      <c r="C64" s="1" t="s">
        <v>7</v>
      </c>
      <c r="D64" s="1">
        <f t="shared" ref="D64:D112" si="82">D61+(1/6)</f>
        <v>0.5</v>
      </c>
      <c r="E64" s="1" t="s">
        <v>8</v>
      </c>
      <c r="F64" s="1">
        <f t="shared" si="80"/>
        <v>0.66666666666666674</v>
      </c>
      <c r="G64" s="1" t="s">
        <v>9</v>
      </c>
      <c r="H64" s="1">
        <f t="shared" ref="H64:H112" si="83">H61-(1/6)</f>
        <v>2.5000000000000004</v>
      </c>
      <c r="I64" s="1" t="s">
        <v>10</v>
      </c>
      <c r="J64" s="6"/>
    </row>
    <row r="65" spans="1:10" x14ac:dyDescent="0.35">
      <c r="A65" s="5" t="s">
        <v>2</v>
      </c>
      <c r="B65" s="1"/>
      <c r="C65" s="1"/>
      <c r="D65" s="1"/>
      <c r="E65" s="1"/>
      <c r="F65" s="1"/>
      <c r="G65" s="1"/>
      <c r="H65" s="1"/>
      <c r="I65" s="1"/>
      <c r="J65" s="6"/>
    </row>
    <row r="66" spans="1:10" x14ac:dyDescent="0.35">
      <c r="A66" s="5" t="s">
        <v>11</v>
      </c>
      <c r="B66" s="1">
        <f t="shared" ref="B66:B114" si="84">B63+80</f>
        <v>80</v>
      </c>
      <c r="C66" s="1" t="s">
        <v>3</v>
      </c>
      <c r="D66" s="1">
        <f t="shared" ref="D66:D114" si="85">D63</f>
        <v>358</v>
      </c>
      <c r="E66" s="1" t="s">
        <v>5</v>
      </c>
      <c r="F66" s="1">
        <f t="shared" ref="F66:F115" si="86">F63</f>
        <v>-248</v>
      </c>
      <c r="G66" s="1" t="s">
        <v>4</v>
      </c>
      <c r="H66" s="1"/>
      <c r="I66" s="1"/>
      <c r="J66" s="6"/>
    </row>
    <row r="67" spans="1:10" x14ac:dyDescent="0.35">
      <c r="A67" s="5" t="s">
        <v>6</v>
      </c>
      <c r="B67" s="1">
        <f t="shared" ref="B67:B115" si="87">B64</f>
        <v>1</v>
      </c>
      <c r="C67" s="1" t="s">
        <v>7</v>
      </c>
      <c r="D67" s="1">
        <f t="shared" ref="D67:D115" si="88">D64+(1/6)</f>
        <v>0.66666666666666663</v>
      </c>
      <c r="E67" s="1" t="s">
        <v>8</v>
      </c>
      <c r="F67" s="1">
        <f t="shared" si="86"/>
        <v>0.66666666666666674</v>
      </c>
      <c r="G67" s="1" t="s">
        <v>9</v>
      </c>
      <c r="H67" s="1">
        <f t="shared" ref="H67:H115" si="89">H64-(1/6)</f>
        <v>2.3333333333333339</v>
      </c>
      <c r="I67" s="1" t="s">
        <v>10</v>
      </c>
      <c r="J67" s="6"/>
    </row>
    <row r="68" spans="1:10" x14ac:dyDescent="0.35">
      <c r="A68" s="5" t="s">
        <v>2</v>
      </c>
      <c r="B68" s="1"/>
      <c r="C68" s="1"/>
      <c r="D68" s="1"/>
      <c r="E68" s="1"/>
      <c r="F68" s="1"/>
      <c r="G68" s="1"/>
      <c r="H68" s="1"/>
      <c r="I68" s="1"/>
      <c r="J68" s="6"/>
    </row>
    <row r="69" spans="1:10" x14ac:dyDescent="0.35">
      <c r="A69" s="5" t="s">
        <v>11</v>
      </c>
      <c r="B69" s="1">
        <f t="shared" ref="B69:B117" si="90">B66+80</f>
        <v>160</v>
      </c>
      <c r="C69" s="1" t="s">
        <v>3</v>
      </c>
      <c r="D69" s="1">
        <f t="shared" ref="D69:D117" si="91">D66</f>
        <v>358</v>
      </c>
      <c r="E69" s="1" t="s">
        <v>5</v>
      </c>
      <c r="F69" s="1">
        <f t="shared" ref="F69:F118" si="92">F66</f>
        <v>-248</v>
      </c>
      <c r="G69" s="1" t="s">
        <v>4</v>
      </c>
      <c r="H69" s="1"/>
      <c r="I69" s="1"/>
      <c r="J69" s="6"/>
    </row>
    <row r="70" spans="1:10" x14ac:dyDescent="0.35">
      <c r="A70" s="5" t="s">
        <v>6</v>
      </c>
      <c r="B70" s="1">
        <f t="shared" ref="B70:B118" si="93">B67</f>
        <v>1</v>
      </c>
      <c r="C70" s="1" t="s">
        <v>7</v>
      </c>
      <c r="D70" s="1">
        <f t="shared" ref="D70:D118" si="94">D67+(1/6)</f>
        <v>0.83333333333333326</v>
      </c>
      <c r="E70" s="1" t="s">
        <v>8</v>
      </c>
      <c r="F70" s="1">
        <f t="shared" si="92"/>
        <v>0.66666666666666674</v>
      </c>
      <c r="G70" s="1" t="s">
        <v>9</v>
      </c>
      <c r="H70" s="1">
        <f t="shared" ref="H70:H118" si="95">H67-(1/6)</f>
        <v>2.1666666666666674</v>
      </c>
      <c r="I70" s="1" t="s">
        <v>10</v>
      </c>
      <c r="J70" s="6"/>
    </row>
    <row r="71" spans="1:10" x14ac:dyDescent="0.35">
      <c r="A71" s="5" t="s">
        <v>2</v>
      </c>
      <c r="B71" s="1"/>
      <c r="C71" s="1"/>
      <c r="D71" s="1"/>
      <c r="E71" s="1"/>
      <c r="F71" s="1"/>
      <c r="G71" s="1"/>
      <c r="H71" s="1"/>
      <c r="I71" s="1"/>
      <c r="J71" s="6"/>
    </row>
    <row r="72" spans="1:10" x14ac:dyDescent="0.35">
      <c r="A72" s="5" t="s">
        <v>11</v>
      </c>
      <c r="B72" s="1">
        <f t="shared" ref="B72:B120" si="96">B69+80</f>
        <v>240</v>
      </c>
      <c r="C72" s="1" t="s">
        <v>3</v>
      </c>
      <c r="D72" s="1">
        <f t="shared" ref="D72:D120" si="97">D69</f>
        <v>358</v>
      </c>
      <c r="E72" s="1" t="s">
        <v>5</v>
      </c>
      <c r="F72" s="1">
        <f t="shared" ref="F72:F121" si="98">F69</f>
        <v>-248</v>
      </c>
      <c r="G72" s="1" t="s">
        <v>4</v>
      </c>
      <c r="H72" s="1"/>
      <c r="I72" s="1"/>
      <c r="J72" s="6"/>
    </row>
    <row r="73" spans="1:10" x14ac:dyDescent="0.35">
      <c r="A73" s="5" t="s">
        <v>6</v>
      </c>
      <c r="B73" s="1">
        <f t="shared" ref="B73:B121" si="99">B70</f>
        <v>1</v>
      </c>
      <c r="C73" s="1" t="s">
        <v>7</v>
      </c>
      <c r="D73" s="1">
        <f t="shared" ref="D73:D121" si="100">D70+(1/6)</f>
        <v>0.99999999999999989</v>
      </c>
      <c r="E73" s="1" t="s">
        <v>8</v>
      </c>
      <c r="F73" s="1">
        <f t="shared" si="98"/>
        <v>0.66666666666666674</v>
      </c>
      <c r="G73" s="1" t="s">
        <v>9</v>
      </c>
      <c r="H73" s="1">
        <f t="shared" ref="H73:H121" si="101">H70-(1/6)</f>
        <v>2.0000000000000009</v>
      </c>
      <c r="I73" s="1" t="s">
        <v>10</v>
      </c>
      <c r="J73" s="6"/>
    </row>
    <row r="74" spans="1:10" x14ac:dyDescent="0.35">
      <c r="A74" s="5" t="s">
        <v>2</v>
      </c>
      <c r="B74" s="1"/>
      <c r="C74" s="1"/>
      <c r="D74" s="1"/>
      <c r="E74" s="1"/>
      <c r="F74" s="1"/>
      <c r="G74" s="1"/>
      <c r="H74" s="1"/>
      <c r="I74" s="1"/>
      <c r="J74" s="6"/>
    </row>
    <row r="75" spans="1:10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ht="15" thickBot="1" x14ac:dyDescent="0.4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35">
      <c r="A78" s="2" t="s">
        <v>11</v>
      </c>
      <c r="B78" s="3">
        <f t="shared" ref="B78:B79" si="102">B54</f>
        <v>-240</v>
      </c>
      <c r="C78" s="3" t="s">
        <v>3</v>
      </c>
      <c r="D78" s="3">
        <f t="shared" ref="D78" si="103">D54-80</f>
        <v>278</v>
      </c>
      <c r="E78" s="3" t="s">
        <v>5</v>
      </c>
      <c r="F78" s="3">
        <f t="shared" ref="F78" si="104">F54</f>
        <v>-248</v>
      </c>
      <c r="G78" s="3" t="s">
        <v>4</v>
      </c>
      <c r="H78" s="3"/>
      <c r="I78" s="3"/>
      <c r="J78" s="4"/>
    </row>
    <row r="79" spans="1:10" x14ac:dyDescent="0.35">
      <c r="A79" s="5" t="s">
        <v>6</v>
      </c>
      <c r="B79" s="1">
        <f t="shared" si="102"/>
        <v>1</v>
      </c>
      <c r="C79" s="1" t="s">
        <v>7</v>
      </c>
      <c r="D79" s="1">
        <f t="shared" ref="D79" si="105">D55</f>
        <v>0</v>
      </c>
      <c r="E79" s="1" t="s">
        <v>8</v>
      </c>
      <c r="F79" s="1">
        <f t="shared" ref="F79" si="106">F55-(1/6)</f>
        <v>0.50000000000000011</v>
      </c>
      <c r="G79" s="1" t="s">
        <v>9</v>
      </c>
      <c r="H79" s="1">
        <f t="shared" ref="H79" si="107">H55+1</f>
        <v>4</v>
      </c>
      <c r="I79" s="1" t="s">
        <v>10</v>
      </c>
      <c r="J79" s="6"/>
    </row>
    <row r="80" spans="1:10" x14ac:dyDescent="0.35">
      <c r="A80" s="5" t="s">
        <v>2</v>
      </c>
      <c r="B80" s="1"/>
      <c r="C80" s="1"/>
      <c r="D80" s="1"/>
      <c r="E80" s="1"/>
      <c r="F80" s="1"/>
      <c r="G80" s="1"/>
      <c r="H80" s="1"/>
      <c r="I80" s="1"/>
      <c r="J80" s="6"/>
    </row>
    <row r="81" spans="1:10" x14ac:dyDescent="0.35">
      <c r="A81" s="5" t="s">
        <v>11</v>
      </c>
      <c r="B81" s="1">
        <f t="shared" ref="B81" si="108">B78+80</f>
        <v>-160</v>
      </c>
      <c r="C81" s="1" t="s">
        <v>3</v>
      </c>
      <c r="D81" s="1">
        <f t="shared" ref="D81" si="109">D78</f>
        <v>278</v>
      </c>
      <c r="E81" s="1" t="s">
        <v>5</v>
      </c>
      <c r="F81" s="1">
        <f t="shared" ref="F81:F82" si="110">F78</f>
        <v>-248</v>
      </c>
      <c r="G81" s="1" t="s">
        <v>4</v>
      </c>
      <c r="H81" s="1"/>
      <c r="I81" s="1"/>
      <c r="J81" s="6"/>
    </row>
    <row r="82" spans="1:10" x14ac:dyDescent="0.35">
      <c r="A82" s="5" t="s">
        <v>6</v>
      </c>
      <c r="B82" s="1">
        <f t="shared" ref="B82" si="111">B79</f>
        <v>1</v>
      </c>
      <c r="C82" s="1" t="s">
        <v>7</v>
      </c>
      <c r="D82" s="1">
        <f t="shared" ref="D82" si="112">D79+(1/6)</f>
        <v>0.16666666666666666</v>
      </c>
      <c r="E82" s="1" t="s">
        <v>8</v>
      </c>
      <c r="F82" s="1">
        <f t="shared" si="110"/>
        <v>0.50000000000000011</v>
      </c>
      <c r="G82" s="1" t="s">
        <v>9</v>
      </c>
      <c r="H82" s="1">
        <f t="shared" ref="H82" si="113">H79-(1/6)</f>
        <v>3.8333333333333335</v>
      </c>
      <c r="I82" s="1" t="s">
        <v>10</v>
      </c>
      <c r="J82" s="6"/>
    </row>
    <row r="83" spans="1:10" x14ac:dyDescent="0.35">
      <c r="A83" s="5" t="s">
        <v>2</v>
      </c>
      <c r="B83" s="1"/>
      <c r="C83" s="1"/>
      <c r="D83" s="1"/>
      <c r="E83" s="1"/>
      <c r="F83" s="1"/>
      <c r="G83" s="1"/>
      <c r="H83" s="1"/>
      <c r="I83" s="1"/>
      <c r="J83" s="6"/>
    </row>
    <row r="84" spans="1:10" x14ac:dyDescent="0.35">
      <c r="A84" s="5" t="s">
        <v>11</v>
      </c>
      <c r="B84" s="1">
        <f t="shared" si="72"/>
        <v>-80</v>
      </c>
      <c r="C84" s="1" t="s">
        <v>3</v>
      </c>
      <c r="D84" s="1">
        <f t="shared" si="73"/>
        <v>278</v>
      </c>
      <c r="E84" s="1" t="s">
        <v>5</v>
      </c>
      <c r="F84" s="1">
        <f t="shared" si="74"/>
        <v>-248</v>
      </c>
      <c r="G84" s="1" t="s">
        <v>4</v>
      </c>
      <c r="H84" s="1"/>
      <c r="I84" s="1"/>
      <c r="J84" s="6"/>
    </row>
    <row r="85" spans="1:10" x14ac:dyDescent="0.35">
      <c r="A85" s="5" t="s">
        <v>6</v>
      </c>
      <c r="B85" s="1">
        <f t="shared" si="75"/>
        <v>1</v>
      </c>
      <c r="C85" s="1" t="s">
        <v>7</v>
      </c>
      <c r="D85" s="1">
        <f t="shared" si="76"/>
        <v>0.33333333333333331</v>
      </c>
      <c r="E85" s="1" t="s">
        <v>8</v>
      </c>
      <c r="F85" s="1">
        <f t="shared" si="74"/>
        <v>0.50000000000000011</v>
      </c>
      <c r="G85" s="1" t="s">
        <v>9</v>
      </c>
      <c r="H85" s="1">
        <f t="shared" si="77"/>
        <v>3.666666666666667</v>
      </c>
      <c r="I85" s="1" t="s">
        <v>10</v>
      </c>
      <c r="J85" s="6"/>
    </row>
    <row r="86" spans="1:10" x14ac:dyDescent="0.35">
      <c r="A86" s="5" t="s">
        <v>2</v>
      </c>
      <c r="B86" s="1"/>
      <c r="C86" s="1"/>
      <c r="D86" s="1"/>
      <c r="E86" s="1"/>
      <c r="F86" s="1"/>
      <c r="G86" s="1"/>
      <c r="H86" s="1"/>
      <c r="I86" s="1"/>
      <c r="J86" s="6"/>
    </row>
    <row r="87" spans="1:10" x14ac:dyDescent="0.35">
      <c r="A87" s="5" t="s">
        <v>11</v>
      </c>
      <c r="B87" s="1">
        <f t="shared" si="78"/>
        <v>0</v>
      </c>
      <c r="C87" s="1" t="s">
        <v>3</v>
      </c>
      <c r="D87" s="1">
        <f t="shared" si="79"/>
        <v>278</v>
      </c>
      <c r="E87" s="1" t="s">
        <v>5</v>
      </c>
      <c r="F87" s="1">
        <f t="shared" si="80"/>
        <v>-248</v>
      </c>
      <c r="G87" s="1" t="s">
        <v>4</v>
      </c>
      <c r="H87" s="1"/>
      <c r="I87" s="1"/>
      <c r="J87" s="6"/>
    </row>
    <row r="88" spans="1:10" x14ac:dyDescent="0.35">
      <c r="A88" s="5" t="s">
        <v>6</v>
      </c>
      <c r="B88" s="1">
        <f t="shared" si="81"/>
        <v>1</v>
      </c>
      <c r="C88" s="1" t="s">
        <v>7</v>
      </c>
      <c r="D88" s="1">
        <f t="shared" si="82"/>
        <v>0.5</v>
      </c>
      <c r="E88" s="1" t="s">
        <v>8</v>
      </c>
      <c r="F88" s="1">
        <f t="shared" si="80"/>
        <v>0.50000000000000011</v>
      </c>
      <c r="G88" s="1" t="s">
        <v>9</v>
      </c>
      <c r="H88" s="1">
        <f t="shared" si="83"/>
        <v>3.5000000000000004</v>
      </c>
      <c r="I88" s="1" t="s">
        <v>10</v>
      </c>
      <c r="J88" s="6"/>
    </row>
    <row r="89" spans="1:10" x14ac:dyDescent="0.35">
      <c r="A89" s="5" t="s">
        <v>2</v>
      </c>
      <c r="B89" s="1"/>
      <c r="C89" s="1"/>
      <c r="D89" s="1"/>
      <c r="E89" s="1"/>
      <c r="F89" s="1"/>
      <c r="G89" s="1"/>
      <c r="H89" s="1"/>
      <c r="I89" s="1"/>
      <c r="J89" s="6"/>
    </row>
    <row r="90" spans="1:10" x14ac:dyDescent="0.35">
      <c r="A90" s="5" t="s">
        <v>11</v>
      </c>
      <c r="B90" s="1">
        <f t="shared" si="84"/>
        <v>80</v>
      </c>
      <c r="C90" s="1" t="s">
        <v>3</v>
      </c>
      <c r="D90" s="1">
        <f t="shared" si="85"/>
        <v>278</v>
      </c>
      <c r="E90" s="1" t="s">
        <v>5</v>
      </c>
      <c r="F90" s="1">
        <f t="shared" si="86"/>
        <v>-248</v>
      </c>
      <c r="G90" s="1" t="s">
        <v>4</v>
      </c>
      <c r="H90" s="1"/>
      <c r="I90" s="1"/>
      <c r="J90" s="6"/>
    </row>
    <row r="91" spans="1:10" x14ac:dyDescent="0.35">
      <c r="A91" s="5" t="s">
        <v>6</v>
      </c>
      <c r="B91" s="1">
        <f t="shared" si="87"/>
        <v>1</v>
      </c>
      <c r="C91" s="1" t="s">
        <v>7</v>
      </c>
      <c r="D91" s="1">
        <f t="shared" si="88"/>
        <v>0.66666666666666663</v>
      </c>
      <c r="E91" s="1" t="s">
        <v>8</v>
      </c>
      <c r="F91" s="1">
        <f t="shared" si="86"/>
        <v>0.50000000000000011</v>
      </c>
      <c r="G91" s="1" t="s">
        <v>9</v>
      </c>
      <c r="H91" s="1">
        <f t="shared" si="89"/>
        <v>3.3333333333333339</v>
      </c>
      <c r="I91" s="1" t="s">
        <v>10</v>
      </c>
      <c r="J91" s="6"/>
    </row>
    <row r="92" spans="1:10" x14ac:dyDescent="0.35">
      <c r="A92" s="5" t="s">
        <v>2</v>
      </c>
      <c r="B92" s="1"/>
      <c r="C92" s="1"/>
      <c r="D92" s="1"/>
      <c r="E92" s="1"/>
      <c r="F92" s="1"/>
      <c r="G92" s="1"/>
      <c r="H92" s="1"/>
      <c r="I92" s="1"/>
      <c r="J92" s="6"/>
    </row>
    <row r="93" spans="1:10" x14ac:dyDescent="0.35">
      <c r="A93" s="5" t="s">
        <v>11</v>
      </c>
      <c r="B93" s="1">
        <f t="shared" si="90"/>
        <v>160</v>
      </c>
      <c r="C93" s="1" t="s">
        <v>3</v>
      </c>
      <c r="D93" s="1">
        <f t="shared" si="91"/>
        <v>278</v>
      </c>
      <c r="E93" s="1" t="s">
        <v>5</v>
      </c>
      <c r="F93" s="1">
        <f t="shared" si="92"/>
        <v>-248</v>
      </c>
      <c r="G93" s="1" t="s">
        <v>4</v>
      </c>
      <c r="H93" s="1"/>
      <c r="I93" s="1"/>
      <c r="J93" s="6"/>
    </row>
    <row r="94" spans="1:10" x14ac:dyDescent="0.35">
      <c r="A94" s="5" t="s">
        <v>6</v>
      </c>
      <c r="B94" s="1">
        <f t="shared" si="93"/>
        <v>1</v>
      </c>
      <c r="C94" s="1" t="s">
        <v>7</v>
      </c>
      <c r="D94" s="1">
        <f t="shared" si="94"/>
        <v>0.83333333333333326</v>
      </c>
      <c r="E94" s="1" t="s">
        <v>8</v>
      </c>
      <c r="F94" s="1">
        <f t="shared" si="92"/>
        <v>0.50000000000000011</v>
      </c>
      <c r="G94" s="1" t="s">
        <v>9</v>
      </c>
      <c r="H94" s="1">
        <f t="shared" si="95"/>
        <v>3.1666666666666674</v>
      </c>
      <c r="I94" s="1" t="s">
        <v>10</v>
      </c>
      <c r="J94" s="6"/>
    </row>
    <row r="95" spans="1:10" x14ac:dyDescent="0.35">
      <c r="A95" s="5" t="s">
        <v>2</v>
      </c>
      <c r="B95" s="1"/>
      <c r="C95" s="1"/>
      <c r="D95" s="1"/>
      <c r="E95" s="1"/>
      <c r="F95" s="1"/>
      <c r="G95" s="1"/>
      <c r="H95" s="1"/>
      <c r="I95" s="1"/>
      <c r="J95" s="6"/>
    </row>
    <row r="96" spans="1:10" x14ac:dyDescent="0.35">
      <c r="A96" s="5" t="s">
        <v>11</v>
      </c>
      <c r="B96" s="1">
        <f t="shared" si="96"/>
        <v>240</v>
      </c>
      <c r="C96" s="1" t="s">
        <v>3</v>
      </c>
      <c r="D96" s="1">
        <f t="shared" si="97"/>
        <v>278</v>
      </c>
      <c r="E96" s="1" t="s">
        <v>5</v>
      </c>
      <c r="F96" s="1">
        <f t="shared" si="98"/>
        <v>-248</v>
      </c>
      <c r="G96" s="1" t="s">
        <v>4</v>
      </c>
      <c r="H96" s="1"/>
      <c r="I96" s="1"/>
      <c r="J96" s="6"/>
    </row>
    <row r="97" spans="1:10" x14ac:dyDescent="0.35">
      <c r="A97" s="5" t="s">
        <v>6</v>
      </c>
      <c r="B97" s="1">
        <f t="shared" si="99"/>
        <v>1</v>
      </c>
      <c r="C97" s="1" t="s">
        <v>7</v>
      </c>
      <c r="D97" s="1">
        <f t="shared" si="100"/>
        <v>0.99999999999999989</v>
      </c>
      <c r="E97" s="1" t="s">
        <v>8</v>
      </c>
      <c r="F97" s="1">
        <f t="shared" si="98"/>
        <v>0.50000000000000011</v>
      </c>
      <c r="G97" s="1" t="s">
        <v>9</v>
      </c>
      <c r="H97" s="1">
        <f t="shared" si="101"/>
        <v>3.0000000000000009</v>
      </c>
      <c r="I97" s="1" t="s">
        <v>10</v>
      </c>
      <c r="J97" s="6"/>
    </row>
    <row r="98" spans="1:10" x14ac:dyDescent="0.35">
      <c r="A98" s="5" t="s">
        <v>2</v>
      </c>
      <c r="B98" s="1"/>
      <c r="C98" s="1"/>
      <c r="D98" s="1"/>
      <c r="E98" s="1"/>
      <c r="F98" s="1"/>
      <c r="G98" s="1"/>
      <c r="H98" s="1"/>
      <c r="I98" s="1"/>
      <c r="J98" s="6"/>
    </row>
    <row r="99" spans="1:10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0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spans="1:10" ht="15" thickBot="1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spans="1:10" x14ac:dyDescent="0.35">
      <c r="A102" s="2" t="s">
        <v>11</v>
      </c>
      <c r="B102" s="3">
        <f t="shared" ref="B102:B103" si="114">B78</f>
        <v>-240</v>
      </c>
      <c r="C102" s="3" t="s">
        <v>3</v>
      </c>
      <c r="D102" s="3">
        <f t="shared" ref="D102" si="115">D78-80</f>
        <v>198</v>
      </c>
      <c r="E102" s="3" t="s">
        <v>5</v>
      </c>
      <c r="F102" s="3">
        <f t="shared" ref="F102" si="116">F78</f>
        <v>-248</v>
      </c>
      <c r="G102" s="3" t="s">
        <v>4</v>
      </c>
      <c r="H102" s="3"/>
      <c r="I102" s="3"/>
      <c r="J102" s="4"/>
    </row>
    <row r="103" spans="1:10" x14ac:dyDescent="0.35">
      <c r="A103" s="5" t="s">
        <v>6</v>
      </c>
      <c r="B103" s="1">
        <f t="shared" si="114"/>
        <v>1</v>
      </c>
      <c r="C103" s="1" t="s">
        <v>7</v>
      </c>
      <c r="D103" s="1">
        <f t="shared" ref="D103" si="117">D79</f>
        <v>0</v>
      </c>
      <c r="E103" s="1" t="s">
        <v>8</v>
      </c>
      <c r="F103" s="1">
        <f t="shared" ref="F103" si="118">F79-(1/6)</f>
        <v>0.33333333333333348</v>
      </c>
      <c r="G103" s="1" t="s">
        <v>9</v>
      </c>
      <c r="H103" s="1">
        <f t="shared" ref="H103" si="119">H79+1</f>
        <v>5</v>
      </c>
      <c r="I103" s="1" t="s">
        <v>10</v>
      </c>
      <c r="J103" s="6"/>
    </row>
    <row r="104" spans="1:10" x14ac:dyDescent="0.35">
      <c r="A104" s="5" t="s">
        <v>2</v>
      </c>
      <c r="B104" s="1"/>
      <c r="C104" s="1"/>
      <c r="D104" s="1"/>
      <c r="E104" s="1"/>
      <c r="F104" s="1"/>
      <c r="G104" s="1"/>
      <c r="H104" s="1"/>
      <c r="I104" s="1"/>
      <c r="J104" s="6"/>
    </row>
    <row r="105" spans="1:10" x14ac:dyDescent="0.35">
      <c r="A105" s="5" t="s">
        <v>11</v>
      </c>
      <c r="B105" s="1">
        <f t="shared" ref="B105" si="120">B102+80</f>
        <v>-160</v>
      </c>
      <c r="C105" s="1" t="s">
        <v>3</v>
      </c>
      <c r="D105" s="1">
        <f t="shared" ref="D105" si="121">D102</f>
        <v>198</v>
      </c>
      <c r="E105" s="1" t="s">
        <v>5</v>
      </c>
      <c r="F105" s="1">
        <f t="shared" ref="F105:F106" si="122">F102</f>
        <v>-248</v>
      </c>
      <c r="G105" s="1" t="s">
        <v>4</v>
      </c>
      <c r="H105" s="1"/>
      <c r="I105" s="1"/>
      <c r="J105" s="6"/>
    </row>
    <row r="106" spans="1:10" x14ac:dyDescent="0.35">
      <c r="A106" s="5" t="s">
        <v>6</v>
      </c>
      <c r="B106" s="1">
        <f t="shared" ref="B106" si="123">B103</f>
        <v>1</v>
      </c>
      <c r="C106" s="1" t="s">
        <v>7</v>
      </c>
      <c r="D106" s="1">
        <f t="shared" ref="D106" si="124">D103+(1/6)</f>
        <v>0.16666666666666666</v>
      </c>
      <c r="E106" s="1" t="s">
        <v>8</v>
      </c>
      <c r="F106" s="1">
        <f t="shared" si="122"/>
        <v>0.33333333333333348</v>
      </c>
      <c r="G106" s="1" t="s">
        <v>9</v>
      </c>
      <c r="H106" s="1">
        <f t="shared" ref="H106" si="125">H103-(1/6)</f>
        <v>4.833333333333333</v>
      </c>
      <c r="I106" s="1" t="s">
        <v>10</v>
      </c>
      <c r="J106" s="6"/>
    </row>
    <row r="107" spans="1:10" x14ac:dyDescent="0.35">
      <c r="A107" s="5" t="s">
        <v>2</v>
      </c>
      <c r="B107" s="1"/>
      <c r="C107" s="1"/>
      <c r="D107" s="1"/>
      <c r="E107" s="1"/>
      <c r="F107" s="1"/>
      <c r="G107" s="1"/>
      <c r="H107" s="1"/>
      <c r="I107" s="1"/>
      <c r="J107" s="6"/>
    </row>
    <row r="108" spans="1:10" x14ac:dyDescent="0.35">
      <c r="A108" s="5" t="s">
        <v>11</v>
      </c>
      <c r="B108" s="1">
        <f t="shared" si="72"/>
        <v>-80</v>
      </c>
      <c r="C108" s="1" t="s">
        <v>3</v>
      </c>
      <c r="D108" s="1">
        <f t="shared" si="73"/>
        <v>198</v>
      </c>
      <c r="E108" s="1" t="s">
        <v>5</v>
      </c>
      <c r="F108" s="1">
        <f t="shared" si="74"/>
        <v>-248</v>
      </c>
      <c r="G108" s="1" t="s">
        <v>4</v>
      </c>
      <c r="H108" s="1"/>
      <c r="I108" s="1"/>
      <c r="J108" s="6"/>
    </row>
    <row r="109" spans="1:10" x14ac:dyDescent="0.35">
      <c r="A109" s="5" t="s">
        <v>6</v>
      </c>
      <c r="B109" s="1">
        <f t="shared" si="75"/>
        <v>1</v>
      </c>
      <c r="C109" s="1" t="s">
        <v>7</v>
      </c>
      <c r="D109" s="1">
        <f t="shared" si="76"/>
        <v>0.33333333333333331</v>
      </c>
      <c r="E109" s="1" t="s">
        <v>8</v>
      </c>
      <c r="F109" s="1">
        <f t="shared" si="74"/>
        <v>0.33333333333333348</v>
      </c>
      <c r="G109" s="1" t="s">
        <v>9</v>
      </c>
      <c r="H109" s="1">
        <f t="shared" si="77"/>
        <v>4.6666666666666661</v>
      </c>
      <c r="I109" s="1" t="s">
        <v>10</v>
      </c>
      <c r="J109" s="6"/>
    </row>
    <row r="110" spans="1:10" x14ac:dyDescent="0.35">
      <c r="A110" s="5" t="s">
        <v>2</v>
      </c>
      <c r="B110" s="1"/>
      <c r="C110" s="1"/>
      <c r="D110" s="1"/>
      <c r="E110" s="1"/>
      <c r="F110" s="1"/>
      <c r="G110" s="1"/>
      <c r="H110" s="1"/>
      <c r="I110" s="1"/>
      <c r="J110" s="6"/>
    </row>
    <row r="111" spans="1:10" x14ac:dyDescent="0.35">
      <c r="A111" s="5" t="s">
        <v>11</v>
      </c>
      <c r="B111" s="1">
        <f t="shared" si="78"/>
        <v>0</v>
      </c>
      <c r="C111" s="1" t="s">
        <v>3</v>
      </c>
      <c r="D111" s="1">
        <f t="shared" si="79"/>
        <v>198</v>
      </c>
      <c r="E111" s="1" t="s">
        <v>5</v>
      </c>
      <c r="F111" s="1">
        <f t="shared" si="80"/>
        <v>-248</v>
      </c>
      <c r="G111" s="1" t="s">
        <v>4</v>
      </c>
      <c r="H111" s="1"/>
      <c r="I111" s="1"/>
      <c r="J111" s="6"/>
    </row>
    <row r="112" spans="1:10" x14ac:dyDescent="0.35">
      <c r="A112" s="5" t="s">
        <v>6</v>
      </c>
      <c r="B112" s="1">
        <f t="shared" si="81"/>
        <v>1</v>
      </c>
      <c r="C112" s="1" t="s">
        <v>7</v>
      </c>
      <c r="D112" s="1">
        <f t="shared" si="82"/>
        <v>0.5</v>
      </c>
      <c r="E112" s="1" t="s">
        <v>8</v>
      </c>
      <c r="F112" s="1">
        <f t="shared" si="80"/>
        <v>0.33333333333333348</v>
      </c>
      <c r="G112" s="1" t="s">
        <v>9</v>
      </c>
      <c r="H112" s="1">
        <f t="shared" si="83"/>
        <v>4.4999999999999991</v>
      </c>
      <c r="I112" s="1" t="s">
        <v>10</v>
      </c>
      <c r="J112" s="6"/>
    </row>
    <row r="113" spans="1:10" x14ac:dyDescent="0.35">
      <c r="A113" s="5" t="s">
        <v>2</v>
      </c>
      <c r="B113" s="1"/>
      <c r="C113" s="1"/>
      <c r="D113" s="1"/>
      <c r="E113" s="1"/>
      <c r="F113" s="1"/>
      <c r="G113" s="1"/>
      <c r="H113" s="1"/>
      <c r="I113" s="1"/>
      <c r="J113" s="6"/>
    </row>
    <row r="114" spans="1:10" x14ac:dyDescent="0.35">
      <c r="A114" s="5" t="s">
        <v>11</v>
      </c>
      <c r="B114" s="1">
        <f t="shared" si="84"/>
        <v>80</v>
      </c>
      <c r="C114" s="1" t="s">
        <v>3</v>
      </c>
      <c r="D114" s="1">
        <f t="shared" si="85"/>
        <v>198</v>
      </c>
      <c r="E114" s="1" t="s">
        <v>5</v>
      </c>
      <c r="F114" s="1">
        <f t="shared" si="86"/>
        <v>-248</v>
      </c>
      <c r="G114" s="1" t="s">
        <v>4</v>
      </c>
      <c r="H114" s="1"/>
      <c r="I114" s="1"/>
      <c r="J114" s="6"/>
    </row>
    <row r="115" spans="1:10" x14ac:dyDescent="0.35">
      <c r="A115" s="5" t="s">
        <v>6</v>
      </c>
      <c r="B115" s="1">
        <f t="shared" si="87"/>
        <v>1</v>
      </c>
      <c r="C115" s="1" t="s">
        <v>7</v>
      </c>
      <c r="D115" s="1">
        <f t="shared" si="88"/>
        <v>0.66666666666666663</v>
      </c>
      <c r="E115" s="1" t="s">
        <v>8</v>
      </c>
      <c r="F115" s="1">
        <f t="shared" si="86"/>
        <v>0.33333333333333348</v>
      </c>
      <c r="G115" s="1" t="s">
        <v>9</v>
      </c>
      <c r="H115" s="1">
        <f t="shared" si="89"/>
        <v>4.3333333333333321</v>
      </c>
      <c r="I115" s="1" t="s">
        <v>10</v>
      </c>
      <c r="J115" s="6"/>
    </row>
    <row r="116" spans="1:10" x14ac:dyDescent="0.35">
      <c r="A116" s="5" t="s">
        <v>2</v>
      </c>
      <c r="B116" s="1"/>
      <c r="C116" s="1"/>
      <c r="D116" s="1"/>
      <c r="E116" s="1"/>
      <c r="F116" s="1"/>
      <c r="G116" s="1"/>
      <c r="H116" s="1"/>
      <c r="I116" s="1"/>
      <c r="J116" s="6"/>
    </row>
    <row r="117" spans="1:10" x14ac:dyDescent="0.35">
      <c r="A117" s="5" t="s">
        <v>11</v>
      </c>
      <c r="B117" s="1">
        <f t="shared" si="90"/>
        <v>160</v>
      </c>
      <c r="C117" s="1" t="s">
        <v>3</v>
      </c>
      <c r="D117" s="1">
        <f t="shared" si="91"/>
        <v>198</v>
      </c>
      <c r="E117" s="1" t="s">
        <v>5</v>
      </c>
      <c r="F117" s="1">
        <f t="shared" si="92"/>
        <v>-248</v>
      </c>
      <c r="G117" s="1" t="s">
        <v>4</v>
      </c>
      <c r="H117" s="1"/>
      <c r="I117" s="1"/>
      <c r="J117" s="6"/>
    </row>
    <row r="118" spans="1:10" x14ac:dyDescent="0.35">
      <c r="A118" s="5" t="s">
        <v>6</v>
      </c>
      <c r="B118" s="1">
        <f t="shared" si="93"/>
        <v>1</v>
      </c>
      <c r="C118" s="1" t="s">
        <v>7</v>
      </c>
      <c r="D118" s="1">
        <f t="shared" si="94"/>
        <v>0.83333333333333326</v>
      </c>
      <c r="E118" s="1" t="s">
        <v>8</v>
      </c>
      <c r="F118" s="1">
        <f t="shared" si="92"/>
        <v>0.33333333333333348</v>
      </c>
      <c r="G118" s="1" t="s">
        <v>9</v>
      </c>
      <c r="H118" s="1">
        <f t="shared" si="95"/>
        <v>4.1666666666666652</v>
      </c>
      <c r="I118" s="1" t="s">
        <v>10</v>
      </c>
      <c r="J118" s="6"/>
    </row>
    <row r="119" spans="1:10" x14ac:dyDescent="0.35">
      <c r="A119" s="5" t="s">
        <v>2</v>
      </c>
      <c r="B119" s="1"/>
      <c r="C119" s="1"/>
      <c r="D119" s="1"/>
      <c r="E119" s="1"/>
      <c r="F119" s="1"/>
      <c r="G119" s="1"/>
      <c r="H119" s="1"/>
      <c r="I119" s="1"/>
      <c r="J119" s="6"/>
    </row>
    <row r="120" spans="1:10" x14ac:dyDescent="0.35">
      <c r="A120" s="5" t="s">
        <v>11</v>
      </c>
      <c r="B120" s="1">
        <f t="shared" si="96"/>
        <v>240</v>
      </c>
      <c r="C120" s="1" t="s">
        <v>3</v>
      </c>
      <c r="D120" s="1">
        <f t="shared" si="97"/>
        <v>198</v>
      </c>
      <c r="E120" s="1" t="s">
        <v>5</v>
      </c>
      <c r="F120" s="1">
        <f t="shared" si="98"/>
        <v>-248</v>
      </c>
      <c r="G120" s="1" t="s">
        <v>4</v>
      </c>
      <c r="H120" s="1"/>
      <c r="I120" s="1"/>
      <c r="J120" s="6"/>
    </row>
    <row r="121" spans="1:10" x14ac:dyDescent="0.35">
      <c r="A121" s="5" t="s">
        <v>6</v>
      </c>
      <c r="B121" s="1">
        <f t="shared" si="99"/>
        <v>1</v>
      </c>
      <c r="C121" s="1" t="s">
        <v>7</v>
      </c>
      <c r="D121" s="1">
        <f t="shared" si="100"/>
        <v>0.99999999999999989</v>
      </c>
      <c r="E121" s="1" t="s">
        <v>8</v>
      </c>
      <c r="F121" s="1">
        <f t="shared" si="98"/>
        <v>0.33333333333333348</v>
      </c>
      <c r="G121" s="1" t="s">
        <v>9</v>
      </c>
      <c r="H121" s="1">
        <f t="shared" si="101"/>
        <v>3.9999999999999987</v>
      </c>
      <c r="I121" s="1" t="s">
        <v>10</v>
      </c>
      <c r="J121" s="6"/>
    </row>
    <row r="122" spans="1:10" x14ac:dyDescent="0.35">
      <c r="A122" s="5" t="s">
        <v>2</v>
      </c>
      <c r="B122" s="1"/>
      <c r="C122" s="1"/>
      <c r="D122" s="1"/>
      <c r="E122" s="1"/>
      <c r="F122" s="1"/>
      <c r="G122" s="1"/>
      <c r="H122" s="1"/>
      <c r="I122" s="1"/>
      <c r="J122" s="6"/>
    </row>
    <row r="123" spans="1:10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spans="1:10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spans="1:10" ht="15" thickBot="1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spans="1:10" x14ac:dyDescent="0.35">
      <c r="A126" s="2" t="s">
        <v>11</v>
      </c>
      <c r="B126" s="3">
        <f t="shared" ref="B126:B127" si="126">B102</f>
        <v>-240</v>
      </c>
      <c r="C126" s="3" t="s">
        <v>3</v>
      </c>
      <c r="D126" s="3">
        <f t="shared" ref="D126" si="127">D102-80</f>
        <v>118</v>
      </c>
      <c r="E126" s="3" t="s">
        <v>5</v>
      </c>
      <c r="F126" s="3">
        <f t="shared" ref="F126" si="128">F102</f>
        <v>-248</v>
      </c>
      <c r="G126" s="3" t="s">
        <v>4</v>
      </c>
      <c r="H126" s="3"/>
      <c r="I126" s="3"/>
      <c r="J126" s="4"/>
    </row>
    <row r="127" spans="1:10" x14ac:dyDescent="0.35">
      <c r="A127" s="5" t="s">
        <v>6</v>
      </c>
      <c r="B127" s="1">
        <f t="shared" si="126"/>
        <v>1</v>
      </c>
      <c r="C127" s="1" t="s">
        <v>7</v>
      </c>
      <c r="D127" s="1">
        <f t="shared" ref="D127" si="129">D103</f>
        <v>0</v>
      </c>
      <c r="E127" s="1" t="s">
        <v>8</v>
      </c>
      <c r="F127" s="1">
        <f t="shared" ref="F127" si="130">F103-(1/6)</f>
        <v>0.16666666666666682</v>
      </c>
      <c r="G127" s="1" t="s">
        <v>9</v>
      </c>
      <c r="H127" s="1">
        <f t="shared" ref="H127" si="131">H103+1</f>
        <v>6</v>
      </c>
      <c r="I127" s="1" t="s">
        <v>10</v>
      </c>
      <c r="J127" s="6"/>
    </row>
    <row r="128" spans="1:10" x14ac:dyDescent="0.35">
      <c r="A128" s="5" t="s">
        <v>2</v>
      </c>
      <c r="B128" s="1"/>
      <c r="C128" s="1"/>
      <c r="D128" s="1"/>
      <c r="E128" s="1"/>
      <c r="F128" s="1"/>
      <c r="G128" s="1"/>
      <c r="H128" s="1"/>
      <c r="I128" s="1"/>
      <c r="J128" s="6"/>
    </row>
    <row r="129" spans="1:10" x14ac:dyDescent="0.35">
      <c r="A129" s="5" t="s">
        <v>11</v>
      </c>
      <c r="B129" s="1">
        <f t="shared" ref="B129" si="132">B126+80</f>
        <v>-160</v>
      </c>
      <c r="C129" s="1" t="s">
        <v>3</v>
      </c>
      <c r="D129" s="1">
        <f t="shared" ref="D129" si="133">D126</f>
        <v>118</v>
      </c>
      <c r="E129" s="1" t="s">
        <v>5</v>
      </c>
      <c r="F129" s="1">
        <f t="shared" ref="F129:F130" si="134">F126</f>
        <v>-248</v>
      </c>
      <c r="G129" s="1" t="s">
        <v>4</v>
      </c>
      <c r="H129" s="1"/>
      <c r="I129" s="1"/>
      <c r="J129" s="6"/>
    </row>
    <row r="130" spans="1:10" x14ac:dyDescent="0.35">
      <c r="A130" s="5" t="s">
        <v>6</v>
      </c>
      <c r="B130" s="1">
        <f t="shared" ref="B130" si="135">B127</f>
        <v>1</v>
      </c>
      <c r="C130" s="1" t="s">
        <v>7</v>
      </c>
      <c r="D130" s="1">
        <f t="shared" ref="D130" si="136">D127+(1/6)</f>
        <v>0.16666666666666666</v>
      </c>
      <c r="E130" s="1" t="s">
        <v>8</v>
      </c>
      <c r="F130" s="1">
        <f t="shared" si="134"/>
        <v>0.16666666666666682</v>
      </c>
      <c r="G130" s="1" t="s">
        <v>9</v>
      </c>
      <c r="H130" s="1">
        <f t="shared" ref="H130" si="137">H127-(1/6)</f>
        <v>5.833333333333333</v>
      </c>
      <c r="I130" s="1" t="s">
        <v>10</v>
      </c>
      <c r="J130" s="6"/>
    </row>
    <row r="131" spans="1:10" x14ac:dyDescent="0.35">
      <c r="A131" s="5" t="s">
        <v>2</v>
      </c>
      <c r="B131" s="1"/>
      <c r="C131" s="1"/>
      <c r="D131" s="1"/>
      <c r="E131" s="1"/>
      <c r="F131" s="1"/>
      <c r="G131" s="1"/>
      <c r="H131" s="1"/>
      <c r="I131" s="1"/>
      <c r="J131" s="6"/>
    </row>
    <row r="132" spans="1:10" x14ac:dyDescent="0.35">
      <c r="A132" s="5" t="s">
        <v>11</v>
      </c>
      <c r="B132" s="1">
        <f t="shared" ref="B132:B156" si="138">B129+80</f>
        <v>-80</v>
      </c>
      <c r="C132" s="1" t="s">
        <v>3</v>
      </c>
      <c r="D132" s="1">
        <f t="shared" ref="D132:D156" si="139">D129</f>
        <v>118</v>
      </c>
      <c r="E132" s="1" t="s">
        <v>5</v>
      </c>
      <c r="F132" s="1">
        <f t="shared" ref="F132:F157" si="140">F129</f>
        <v>-248</v>
      </c>
      <c r="G132" s="1" t="s">
        <v>4</v>
      </c>
      <c r="H132" s="1"/>
      <c r="I132" s="1"/>
      <c r="J132" s="6"/>
    </row>
    <row r="133" spans="1:10" x14ac:dyDescent="0.35">
      <c r="A133" s="5" t="s">
        <v>6</v>
      </c>
      <c r="B133" s="1">
        <f t="shared" ref="B133:B157" si="141">B130</f>
        <v>1</v>
      </c>
      <c r="C133" s="1" t="s">
        <v>7</v>
      </c>
      <c r="D133" s="1">
        <f t="shared" ref="D133:D157" si="142">D130+(1/6)</f>
        <v>0.33333333333333331</v>
      </c>
      <c r="E133" s="1" t="s">
        <v>8</v>
      </c>
      <c r="F133" s="1">
        <f t="shared" si="140"/>
        <v>0.16666666666666682</v>
      </c>
      <c r="G133" s="1" t="s">
        <v>9</v>
      </c>
      <c r="H133" s="1">
        <f t="shared" ref="H133:H157" si="143">H130-(1/6)</f>
        <v>5.6666666666666661</v>
      </c>
      <c r="I133" s="1" t="s">
        <v>10</v>
      </c>
      <c r="J133" s="6"/>
    </row>
    <row r="134" spans="1:10" x14ac:dyDescent="0.35">
      <c r="A134" s="5" t="s">
        <v>2</v>
      </c>
      <c r="B134" s="1"/>
      <c r="C134" s="1"/>
      <c r="D134" s="1"/>
      <c r="E134" s="1"/>
      <c r="F134" s="1"/>
      <c r="G134" s="1"/>
      <c r="H134" s="1"/>
      <c r="I134" s="1"/>
      <c r="J134" s="6"/>
    </row>
    <row r="135" spans="1:10" x14ac:dyDescent="0.35">
      <c r="A135" s="5" t="s">
        <v>11</v>
      </c>
      <c r="B135" s="1">
        <f t="shared" ref="B135:B159" si="144">B132+80</f>
        <v>0</v>
      </c>
      <c r="C135" s="1" t="s">
        <v>3</v>
      </c>
      <c r="D135" s="1">
        <f t="shared" ref="D135:D159" si="145">D132</f>
        <v>118</v>
      </c>
      <c r="E135" s="1" t="s">
        <v>5</v>
      </c>
      <c r="F135" s="1">
        <f t="shared" ref="F135:F160" si="146">F132</f>
        <v>-248</v>
      </c>
      <c r="G135" s="1" t="s">
        <v>4</v>
      </c>
      <c r="H135" s="1"/>
      <c r="I135" s="1"/>
      <c r="J135" s="6"/>
    </row>
    <row r="136" spans="1:10" x14ac:dyDescent="0.35">
      <c r="A136" s="5" t="s">
        <v>6</v>
      </c>
      <c r="B136" s="1">
        <f t="shared" ref="B136:B160" si="147">B133</f>
        <v>1</v>
      </c>
      <c r="C136" s="1" t="s">
        <v>7</v>
      </c>
      <c r="D136" s="1">
        <f t="shared" ref="D136:D160" si="148">D133+(1/6)</f>
        <v>0.5</v>
      </c>
      <c r="E136" s="1" t="s">
        <v>8</v>
      </c>
      <c r="F136" s="1">
        <f t="shared" si="146"/>
        <v>0.16666666666666682</v>
      </c>
      <c r="G136" s="1" t="s">
        <v>9</v>
      </c>
      <c r="H136" s="1">
        <f t="shared" ref="H136:H160" si="149">H133-(1/6)</f>
        <v>5.4999999999999991</v>
      </c>
      <c r="I136" s="1" t="s">
        <v>10</v>
      </c>
      <c r="J136" s="6"/>
    </row>
    <row r="137" spans="1:10" x14ac:dyDescent="0.35">
      <c r="A137" s="5" t="s">
        <v>2</v>
      </c>
      <c r="B137" s="1"/>
      <c r="C137" s="1"/>
      <c r="D137" s="1"/>
      <c r="E137" s="1"/>
      <c r="F137" s="1"/>
      <c r="G137" s="1"/>
      <c r="H137" s="1"/>
      <c r="I137" s="1"/>
      <c r="J137" s="6"/>
    </row>
    <row r="138" spans="1:10" x14ac:dyDescent="0.35">
      <c r="A138" s="5" t="s">
        <v>11</v>
      </c>
      <c r="B138" s="1">
        <f t="shared" ref="B138:B162" si="150">B135+80</f>
        <v>80</v>
      </c>
      <c r="C138" s="1" t="s">
        <v>3</v>
      </c>
      <c r="D138" s="1">
        <f t="shared" ref="D138:D162" si="151">D135</f>
        <v>118</v>
      </c>
      <c r="E138" s="1" t="s">
        <v>5</v>
      </c>
      <c r="F138" s="1">
        <f t="shared" ref="F138:F163" si="152">F135</f>
        <v>-248</v>
      </c>
      <c r="G138" s="1" t="s">
        <v>4</v>
      </c>
      <c r="H138" s="1"/>
      <c r="I138" s="1"/>
      <c r="J138" s="6"/>
    </row>
    <row r="139" spans="1:10" x14ac:dyDescent="0.35">
      <c r="A139" s="5" t="s">
        <v>6</v>
      </c>
      <c r="B139" s="1">
        <f t="shared" ref="B139:B163" si="153">B136</f>
        <v>1</v>
      </c>
      <c r="C139" s="1" t="s">
        <v>7</v>
      </c>
      <c r="D139" s="1">
        <f t="shared" ref="D139:D163" si="154">D136+(1/6)</f>
        <v>0.66666666666666663</v>
      </c>
      <c r="E139" s="1" t="s">
        <v>8</v>
      </c>
      <c r="F139" s="1">
        <f t="shared" si="152"/>
        <v>0.16666666666666682</v>
      </c>
      <c r="G139" s="1" t="s">
        <v>9</v>
      </c>
      <c r="H139" s="1">
        <f t="shared" ref="H139:H163" si="155">H136-(1/6)</f>
        <v>5.3333333333333321</v>
      </c>
      <c r="I139" s="1" t="s">
        <v>10</v>
      </c>
      <c r="J139" s="6"/>
    </row>
    <row r="140" spans="1:10" x14ac:dyDescent="0.35">
      <c r="A140" s="5" t="s">
        <v>2</v>
      </c>
      <c r="B140" s="1"/>
      <c r="C140" s="1"/>
      <c r="D140" s="1"/>
      <c r="E140" s="1"/>
      <c r="F140" s="1"/>
      <c r="G140" s="1"/>
      <c r="H140" s="1"/>
      <c r="I140" s="1"/>
      <c r="J140" s="6"/>
    </row>
    <row r="141" spans="1:10" x14ac:dyDescent="0.35">
      <c r="A141" s="5" t="s">
        <v>11</v>
      </c>
      <c r="B141" s="1">
        <f t="shared" ref="B141:B165" si="156">B138+80</f>
        <v>160</v>
      </c>
      <c r="C141" s="1" t="s">
        <v>3</v>
      </c>
      <c r="D141" s="1">
        <f t="shared" ref="D141:D165" si="157">D138</f>
        <v>118</v>
      </c>
      <c r="E141" s="1" t="s">
        <v>5</v>
      </c>
      <c r="F141" s="1">
        <f t="shared" ref="F141:F166" si="158">F138</f>
        <v>-248</v>
      </c>
      <c r="G141" s="1" t="s">
        <v>4</v>
      </c>
      <c r="H141" s="1"/>
      <c r="I141" s="1"/>
      <c r="J141" s="6"/>
    </row>
    <row r="142" spans="1:10" x14ac:dyDescent="0.35">
      <c r="A142" s="5" t="s">
        <v>6</v>
      </c>
      <c r="B142" s="1">
        <f t="shared" ref="B142:B166" si="159">B139</f>
        <v>1</v>
      </c>
      <c r="C142" s="1" t="s">
        <v>7</v>
      </c>
      <c r="D142" s="1">
        <f t="shared" ref="D142:D166" si="160">D139+(1/6)</f>
        <v>0.83333333333333326</v>
      </c>
      <c r="E142" s="1" t="s">
        <v>8</v>
      </c>
      <c r="F142" s="1">
        <f t="shared" si="158"/>
        <v>0.16666666666666682</v>
      </c>
      <c r="G142" s="1" t="s">
        <v>9</v>
      </c>
      <c r="H142" s="1">
        <f t="shared" ref="H142:H166" si="161">H139-(1/6)</f>
        <v>5.1666666666666652</v>
      </c>
      <c r="I142" s="1" t="s">
        <v>10</v>
      </c>
      <c r="J142" s="6"/>
    </row>
    <row r="143" spans="1:10" x14ac:dyDescent="0.35">
      <c r="A143" s="5" t="s">
        <v>2</v>
      </c>
      <c r="B143" s="1"/>
      <c r="C143" s="1"/>
      <c r="D143" s="1"/>
      <c r="E143" s="1"/>
      <c r="F143" s="1"/>
      <c r="G143" s="1"/>
      <c r="H143" s="1"/>
      <c r="I143" s="1"/>
      <c r="J143" s="6"/>
    </row>
    <row r="144" spans="1:10" x14ac:dyDescent="0.35">
      <c r="A144" s="5" t="s">
        <v>11</v>
      </c>
      <c r="B144" s="1">
        <f t="shared" ref="B144:B168" si="162">B141+80</f>
        <v>240</v>
      </c>
      <c r="C144" s="1" t="s">
        <v>3</v>
      </c>
      <c r="D144" s="1">
        <f t="shared" ref="D144:D168" si="163">D141</f>
        <v>118</v>
      </c>
      <c r="E144" s="1" t="s">
        <v>5</v>
      </c>
      <c r="F144" s="1">
        <f t="shared" ref="F144:F169" si="164">F141</f>
        <v>-248</v>
      </c>
      <c r="G144" s="1" t="s">
        <v>4</v>
      </c>
      <c r="H144" s="1"/>
      <c r="I144" s="1"/>
      <c r="J144" s="6"/>
    </row>
    <row r="145" spans="1:10" x14ac:dyDescent="0.35">
      <c r="A145" s="5" t="s">
        <v>6</v>
      </c>
      <c r="B145" s="1">
        <f t="shared" ref="B145:B169" si="165">B142</f>
        <v>1</v>
      </c>
      <c r="C145" s="1" t="s">
        <v>7</v>
      </c>
      <c r="D145" s="1">
        <f t="shared" ref="D145:D169" si="166">D142+(1/6)</f>
        <v>0.99999999999999989</v>
      </c>
      <c r="E145" s="1" t="s">
        <v>8</v>
      </c>
      <c r="F145" s="1">
        <f t="shared" si="164"/>
        <v>0.16666666666666682</v>
      </c>
      <c r="G145" s="1" t="s">
        <v>9</v>
      </c>
      <c r="H145" s="1">
        <f t="shared" ref="H145:H169" si="167">H142-(1/6)</f>
        <v>4.9999999999999982</v>
      </c>
      <c r="I145" s="1" t="s">
        <v>10</v>
      </c>
      <c r="J145" s="6"/>
    </row>
    <row r="146" spans="1:10" x14ac:dyDescent="0.35">
      <c r="A146" s="5" t="s">
        <v>2</v>
      </c>
      <c r="B146" s="1"/>
      <c r="C146" s="1"/>
      <c r="D146" s="1"/>
      <c r="E146" s="1"/>
      <c r="F146" s="1"/>
      <c r="G146" s="1"/>
      <c r="H146" s="1"/>
      <c r="I146" s="1"/>
      <c r="J146" s="6"/>
    </row>
    <row r="147" spans="1:10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spans="1:10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spans="1:10" ht="15" thickBot="1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spans="1:10" x14ac:dyDescent="0.35">
      <c r="A150" s="2" t="s">
        <v>11</v>
      </c>
      <c r="B150" s="3">
        <f t="shared" ref="B150:B151" si="168">B126</f>
        <v>-240</v>
      </c>
      <c r="C150" s="3" t="s">
        <v>3</v>
      </c>
      <c r="D150" s="3">
        <f t="shared" ref="D150" si="169">D126-80</f>
        <v>38</v>
      </c>
      <c r="E150" s="3" t="s">
        <v>5</v>
      </c>
      <c r="F150" s="3">
        <f t="shared" ref="F150" si="170">F126</f>
        <v>-248</v>
      </c>
      <c r="G150" s="3" t="s">
        <v>4</v>
      </c>
      <c r="H150" s="3"/>
      <c r="I150" s="3"/>
      <c r="J150" s="4"/>
    </row>
    <row r="151" spans="1:10" x14ac:dyDescent="0.35">
      <c r="A151" s="5" t="s">
        <v>6</v>
      </c>
      <c r="B151" s="1">
        <f t="shared" si="168"/>
        <v>1</v>
      </c>
      <c r="C151" s="1" t="s">
        <v>7</v>
      </c>
      <c r="D151" s="1">
        <f t="shared" ref="D151" si="171">D127</f>
        <v>0</v>
      </c>
      <c r="E151" s="1" t="s">
        <v>8</v>
      </c>
      <c r="F151" s="1">
        <f t="shared" ref="F151" si="172">F127-(1/6)</f>
        <v>0</v>
      </c>
      <c r="G151" s="1" t="s">
        <v>9</v>
      </c>
      <c r="H151" s="1">
        <f t="shared" ref="H151" si="173">H127+1</f>
        <v>7</v>
      </c>
      <c r="I151" s="1" t="s">
        <v>10</v>
      </c>
      <c r="J151" s="6"/>
    </row>
    <row r="152" spans="1:10" x14ac:dyDescent="0.35">
      <c r="A152" s="5" t="s">
        <v>2</v>
      </c>
      <c r="B152" s="1"/>
      <c r="C152" s="1"/>
      <c r="D152" s="1"/>
      <c r="E152" s="1"/>
      <c r="F152" s="1"/>
      <c r="G152" s="1"/>
      <c r="H152" s="1"/>
      <c r="I152" s="1"/>
      <c r="J152" s="6"/>
    </row>
    <row r="153" spans="1:10" x14ac:dyDescent="0.35">
      <c r="A153" s="5" t="s">
        <v>11</v>
      </c>
      <c r="B153" s="1">
        <f t="shared" ref="B153" si="174">B150+80</f>
        <v>-160</v>
      </c>
      <c r="C153" s="1" t="s">
        <v>3</v>
      </c>
      <c r="D153" s="1">
        <f t="shared" ref="D153" si="175">D150</f>
        <v>38</v>
      </c>
      <c r="E153" s="1" t="s">
        <v>5</v>
      </c>
      <c r="F153" s="1">
        <f t="shared" ref="F153:F154" si="176">F150</f>
        <v>-248</v>
      </c>
      <c r="G153" s="1" t="s">
        <v>4</v>
      </c>
      <c r="H153" s="1"/>
      <c r="I153" s="1"/>
      <c r="J153" s="6"/>
    </row>
    <row r="154" spans="1:10" x14ac:dyDescent="0.35">
      <c r="A154" s="5" t="s">
        <v>6</v>
      </c>
      <c r="B154" s="1">
        <f t="shared" ref="B154" si="177">B151</f>
        <v>1</v>
      </c>
      <c r="C154" s="1" t="s">
        <v>7</v>
      </c>
      <c r="D154" s="1">
        <f t="shared" ref="D154" si="178">D151+(1/6)</f>
        <v>0.16666666666666666</v>
      </c>
      <c r="E154" s="1" t="s">
        <v>8</v>
      </c>
      <c r="F154" s="1">
        <f t="shared" si="176"/>
        <v>0</v>
      </c>
      <c r="G154" s="1" t="s">
        <v>9</v>
      </c>
      <c r="H154" s="1">
        <f t="shared" ref="H154" si="179">H151-(1/6)</f>
        <v>6.833333333333333</v>
      </c>
      <c r="I154" s="1" t="s">
        <v>10</v>
      </c>
      <c r="J154" s="6"/>
    </row>
    <row r="155" spans="1:10" x14ac:dyDescent="0.35">
      <c r="A155" s="5" t="s">
        <v>2</v>
      </c>
      <c r="B155" s="1"/>
      <c r="C155" s="1"/>
      <c r="D155" s="1"/>
      <c r="E155" s="1"/>
      <c r="F155" s="1"/>
      <c r="G155" s="1"/>
      <c r="H155" s="1"/>
      <c r="I155" s="1"/>
      <c r="J155" s="6"/>
    </row>
    <row r="156" spans="1:10" x14ac:dyDescent="0.35">
      <c r="A156" s="5" t="s">
        <v>11</v>
      </c>
      <c r="B156" s="1">
        <f t="shared" si="138"/>
        <v>-80</v>
      </c>
      <c r="C156" s="1" t="s">
        <v>3</v>
      </c>
      <c r="D156" s="1">
        <f t="shared" si="139"/>
        <v>38</v>
      </c>
      <c r="E156" s="1" t="s">
        <v>5</v>
      </c>
      <c r="F156" s="1">
        <f t="shared" si="140"/>
        <v>-248</v>
      </c>
      <c r="G156" s="1" t="s">
        <v>4</v>
      </c>
      <c r="H156" s="1"/>
      <c r="I156" s="1"/>
      <c r="J156" s="6"/>
    </row>
    <row r="157" spans="1:10" x14ac:dyDescent="0.35">
      <c r="A157" s="5" t="s">
        <v>6</v>
      </c>
      <c r="B157" s="1">
        <f t="shared" si="141"/>
        <v>1</v>
      </c>
      <c r="C157" s="1" t="s">
        <v>7</v>
      </c>
      <c r="D157" s="1">
        <f t="shared" si="142"/>
        <v>0.33333333333333331</v>
      </c>
      <c r="E157" s="1" t="s">
        <v>8</v>
      </c>
      <c r="F157" s="1">
        <f t="shared" si="140"/>
        <v>0</v>
      </c>
      <c r="G157" s="1" t="s">
        <v>9</v>
      </c>
      <c r="H157" s="1">
        <f t="shared" si="143"/>
        <v>6.6666666666666661</v>
      </c>
      <c r="I157" s="1" t="s">
        <v>10</v>
      </c>
      <c r="J157" s="6"/>
    </row>
    <row r="158" spans="1:10" x14ac:dyDescent="0.35">
      <c r="A158" s="5" t="s">
        <v>2</v>
      </c>
      <c r="B158" s="1"/>
      <c r="C158" s="1"/>
      <c r="D158" s="1"/>
      <c r="E158" s="1"/>
      <c r="F158" s="1"/>
      <c r="G158" s="1"/>
      <c r="H158" s="1"/>
      <c r="I158" s="1"/>
      <c r="J158" s="6"/>
    </row>
    <row r="159" spans="1:10" x14ac:dyDescent="0.35">
      <c r="A159" s="5" t="s">
        <v>11</v>
      </c>
      <c r="B159" s="1">
        <f t="shared" si="144"/>
        <v>0</v>
      </c>
      <c r="C159" s="1" t="s">
        <v>3</v>
      </c>
      <c r="D159" s="1">
        <f t="shared" si="145"/>
        <v>38</v>
      </c>
      <c r="E159" s="1" t="s">
        <v>5</v>
      </c>
      <c r="F159" s="1">
        <f t="shared" si="146"/>
        <v>-248</v>
      </c>
      <c r="G159" s="1" t="s">
        <v>4</v>
      </c>
      <c r="H159" s="1"/>
      <c r="I159" s="1"/>
      <c r="J159" s="6"/>
    </row>
    <row r="160" spans="1:10" x14ac:dyDescent="0.35">
      <c r="A160" s="5" t="s">
        <v>6</v>
      </c>
      <c r="B160" s="1">
        <f t="shared" si="147"/>
        <v>1</v>
      </c>
      <c r="C160" s="1" t="s">
        <v>7</v>
      </c>
      <c r="D160" s="1">
        <f t="shared" si="148"/>
        <v>0.5</v>
      </c>
      <c r="E160" s="1" t="s">
        <v>8</v>
      </c>
      <c r="F160" s="1">
        <f t="shared" si="146"/>
        <v>0</v>
      </c>
      <c r="G160" s="1" t="s">
        <v>9</v>
      </c>
      <c r="H160" s="1">
        <f t="shared" si="149"/>
        <v>6.4999999999999991</v>
      </c>
      <c r="I160" s="1" t="s">
        <v>10</v>
      </c>
      <c r="J160" s="6"/>
    </row>
    <row r="161" spans="1:10" x14ac:dyDescent="0.35">
      <c r="A161" s="5" t="s">
        <v>2</v>
      </c>
      <c r="B161" s="1"/>
      <c r="C161" s="1"/>
      <c r="D161" s="1"/>
      <c r="E161" s="1"/>
      <c r="F161" s="1"/>
      <c r="G161" s="1"/>
      <c r="H161" s="1"/>
      <c r="I161" s="1"/>
      <c r="J161" s="6"/>
    </row>
    <row r="162" spans="1:10" x14ac:dyDescent="0.35">
      <c r="A162" s="5" t="s">
        <v>11</v>
      </c>
      <c r="B162" s="1">
        <f t="shared" si="150"/>
        <v>80</v>
      </c>
      <c r="C162" s="1" t="s">
        <v>3</v>
      </c>
      <c r="D162" s="1">
        <f t="shared" si="151"/>
        <v>38</v>
      </c>
      <c r="E162" s="1" t="s">
        <v>5</v>
      </c>
      <c r="F162" s="1">
        <f t="shared" si="152"/>
        <v>-248</v>
      </c>
      <c r="G162" s="1" t="s">
        <v>4</v>
      </c>
      <c r="H162" s="1"/>
      <c r="I162" s="1"/>
      <c r="J162" s="6"/>
    </row>
    <row r="163" spans="1:10" x14ac:dyDescent="0.35">
      <c r="A163" s="5" t="s">
        <v>6</v>
      </c>
      <c r="B163" s="1">
        <f t="shared" si="153"/>
        <v>1</v>
      </c>
      <c r="C163" s="1" t="s">
        <v>7</v>
      </c>
      <c r="D163" s="1">
        <f t="shared" si="154"/>
        <v>0.66666666666666663</v>
      </c>
      <c r="E163" s="1" t="s">
        <v>8</v>
      </c>
      <c r="F163" s="1">
        <f t="shared" si="152"/>
        <v>0</v>
      </c>
      <c r="G163" s="1" t="s">
        <v>9</v>
      </c>
      <c r="H163" s="1">
        <f t="shared" si="155"/>
        <v>6.3333333333333321</v>
      </c>
      <c r="I163" s="1" t="s">
        <v>10</v>
      </c>
      <c r="J163" s="6"/>
    </row>
    <row r="164" spans="1:10" x14ac:dyDescent="0.35">
      <c r="A164" s="5" t="s">
        <v>2</v>
      </c>
      <c r="B164" s="1"/>
      <c r="C164" s="1"/>
      <c r="D164" s="1"/>
      <c r="E164" s="1"/>
      <c r="F164" s="1"/>
      <c r="G164" s="1"/>
      <c r="H164" s="1"/>
      <c r="I164" s="1"/>
      <c r="J164" s="6"/>
    </row>
    <row r="165" spans="1:10" x14ac:dyDescent="0.35">
      <c r="A165" s="5" t="s">
        <v>11</v>
      </c>
      <c r="B165" s="1">
        <f t="shared" si="156"/>
        <v>160</v>
      </c>
      <c r="C165" s="1" t="s">
        <v>3</v>
      </c>
      <c r="D165" s="1">
        <f t="shared" si="157"/>
        <v>38</v>
      </c>
      <c r="E165" s="1" t="s">
        <v>5</v>
      </c>
      <c r="F165" s="1">
        <f t="shared" si="158"/>
        <v>-248</v>
      </c>
      <c r="G165" s="1" t="s">
        <v>4</v>
      </c>
      <c r="H165" s="1"/>
      <c r="I165" s="1"/>
      <c r="J165" s="6"/>
    </row>
    <row r="166" spans="1:10" x14ac:dyDescent="0.35">
      <c r="A166" s="5" t="s">
        <v>6</v>
      </c>
      <c r="B166" s="1">
        <f t="shared" si="159"/>
        <v>1</v>
      </c>
      <c r="C166" s="1" t="s">
        <v>7</v>
      </c>
      <c r="D166" s="1">
        <f t="shared" si="160"/>
        <v>0.83333333333333326</v>
      </c>
      <c r="E166" s="1" t="s">
        <v>8</v>
      </c>
      <c r="F166" s="1">
        <f t="shared" si="158"/>
        <v>0</v>
      </c>
      <c r="G166" s="1" t="s">
        <v>9</v>
      </c>
      <c r="H166" s="1">
        <f t="shared" si="161"/>
        <v>6.1666666666666652</v>
      </c>
      <c r="I166" s="1" t="s">
        <v>10</v>
      </c>
      <c r="J166" s="6"/>
    </row>
    <row r="167" spans="1:10" x14ac:dyDescent="0.35">
      <c r="A167" s="5" t="s">
        <v>2</v>
      </c>
      <c r="B167" s="1"/>
      <c r="C167" s="1"/>
      <c r="D167" s="1"/>
      <c r="E167" s="1"/>
      <c r="F167" s="1"/>
      <c r="G167" s="1"/>
      <c r="H167" s="1"/>
      <c r="I167" s="1"/>
      <c r="J167" s="6"/>
    </row>
    <row r="168" spans="1:10" x14ac:dyDescent="0.35">
      <c r="A168" s="5" t="s">
        <v>11</v>
      </c>
      <c r="B168" s="1">
        <f t="shared" si="162"/>
        <v>240</v>
      </c>
      <c r="C168" s="1" t="s">
        <v>3</v>
      </c>
      <c r="D168" s="1">
        <f t="shared" si="163"/>
        <v>38</v>
      </c>
      <c r="E168" s="1" t="s">
        <v>5</v>
      </c>
      <c r="F168" s="1">
        <f t="shared" si="164"/>
        <v>-248</v>
      </c>
      <c r="G168" s="1" t="s">
        <v>4</v>
      </c>
      <c r="H168" s="1"/>
      <c r="I168" s="1"/>
      <c r="J168" s="6"/>
    </row>
    <row r="169" spans="1:10" x14ac:dyDescent="0.35">
      <c r="A169" s="5" t="s">
        <v>6</v>
      </c>
      <c r="B169" s="1">
        <f t="shared" si="165"/>
        <v>1</v>
      </c>
      <c r="C169" s="1" t="s">
        <v>7</v>
      </c>
      <c r="D169" s="1">
        <f t="shared" si="166"/>
        <v>0.99999999999999989</v>
      </c>
      <c r="E169" s="1" t="s">
        <v>8</v>
      </c>
      <c r="F169" s="1">
        <f t="shared" si="164"/>
        <v>0</v>
      </c>
      <c r="G169" s="1" t="s">
        <v>9</v>
      </c>
      <c r="H169" s="1">
        <f t="shared" si="167"/>
        <v>5.9999999999999982</v>
      </c>
      <c r="I169" s="1" t="s">
        <v>10</v>
      </c>
      <c r="J169" s="6"/>
    </row>
    <row r="170" spans="1:10" x14ac:dyDescent="0.35">
      <c r="A170" s="5" t="s">
        <v>2</v>
      </c>
      <c r="B170" s="1"/>
      <c r="C170" s="1"/>
      <c r="D170" s="1"/>
      <c r="E170" s="1"/>
      <c r="F170" s="1"/>
      <c r="G170" s="1"/>
      <c r="H170" s="1"/>
      <c r="I170" s="1"/>
      <c r="J170" s="6"/>
    </row>
    <row r="171" spans="1:10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spans="1:10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spans="1:10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Suelo final</vt:lpstr>
      <vt:lpstr>Pared del fondo Final</vt:lpstr>
      <vt:lpstr>suelo</vt:lpstr>
      <vt:lpstr>Pared del fondo 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RubenM</dc:creator>
  <cp:lastModifiedBy>RubenM</cp:lastModifiedBy>
  <dcterms:created xsi:type="dcterms:W3CDTF">2021-05-16T12:48:35Z</dcterms:created>
  <dcterms:modified xsi:type="dcterms:W3CDTF">2021-05-16T17:40:31Z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c9244119-803e-4f4d-8997-86fb7c2414b8</vt:lpwstr>
  </property>
</Properties>
</file>