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R$-416]\ * #,##0.00_-;\-[$R$-416]\ * #,##0.00_-;_-[$R$-416]\ * \-??_-;_-@_-"/>
    <numFmt numFmtId="165" formatCode="m/d/yyyy"/>
    <numFmt numFmtId="166" formatCode="[$R$ -416]#,##0.00"/>
    <numFmt numFmtId="167" formatCode="_-&quot;R$ &quot;* #,##0.00_-;&quot;-R$ &quot;* #,##0.00_-;_-&quot;R$ &quot;* \-??_-;_-@_-"/>
    <numFmt numFmtId="168" formatCode="R$ #,##0.00"/>
  </numFmts>
  <fonts count="9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4"/>
    </font>
    <font>
      <name val="Calibri"/>
      <charset val="1"/>
      <family val="0"/>
      <color theme="1"/>
      <sz val="14"/>
    </font>
    <font>
      <name val="Calibri"/>
      <charset val="1"/>
      <family val="0"/>
      <b val="1"/>
      <color theme="1"/>
      <sz val="11"/>
    </font>
    <font>
      <name val="Calibri"/>
      <charset val="1"/>
      <family val="0"/>
      <color theme="1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1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0" fontId="0" fillId="0" borderId="13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Author</author>
  </authors>
  <commentList>
    <comment ref="C4" authorId="0" shapeId="0">
      <text>
        <t>======
ID#AAABTSZayM0
PMMG    (2024-03-25 12:54:53)
Prefeitura: 2
Estado: 3
Doação: 5</t>
      </text>
    </comment>
    <comment ref="H4" authorId="0" shapeId="0">
      <text>
        <t>======
ID#AAABTSZayMY
PMMG    (2024-03-25 12:54:53)
Gasolina: 715298
Diesel: 715310</t>
      </text>
    </comment>
    <comment ref="C6" authorId="0" shapeId="0">
      <text>
        <t>======
ID#AAABTSZayMk
PMMG    (2024-03-25 12:54:53)
Prefeitura: 2
Estado: 3
Doação: 5</t>
      </text>
    </comment>
    <comment ref="H6" authorId="0" shapeId="0">
      <text>
        <t>======
ID#AAABTSZayMc
PMMG    (2024-03-25 12:54:53)
Gasolina: 715298
Diesel: 715310</t>
      </text>
    </comment>
    <comment ref="C8" authorId="0" shapeId="0">
      <text>
        <t>======
ID#AAABTSZayMw
PMMG    (2024-03-25 12:54:53)
Prefeitura: 2
Estado: 3
Doação: 5</t>
      </text>
    </comment>
    <comment ref="H8" authorId="0" shapeId="0">
      <text>
        <t>======
ID#AAABTSZayMg
PMMG    (2024-03-25 12:54:53)
Gasolina: 715298
Diesel: 715310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14.4296875" defaultRowHeight="15" zeroHeight="0" outlineLevelRow="0"/>
  <cols>
    <col width="9.140000000000001" customWidth="1" style="25" min="1" max="1"/>
    <col width="10.71" customWidth="1" style="25" min="2" max="2"/>
    <col width="5.29" customWidth="1" style="25" min="3" max="3"/>
    <col width="11.15" customWidth="1" style="25" min="4" max="4"/>
    <col width="7.57" customWidth="1" style="25" min="5" max="5"/>
    <col width="6.43" customWidth="1" style="25" min="6" max="6"/>
    <col width="8.140000000000001" customWidth="1" style="25" min="7" max="7"/>
    <col width="11" customWidth="1" style="25" min="8" max="8"/>
    <col width="8.43" customWidth="1" style="25" min="9" max="9"/>
    <col width="11.43" customWidth="1" style="26" min="10" max="10"/>
    <col width="12.43" customWidth="1" style="25" min="11" max="11"/>
    <col width="4.14" customWidth="1" style="25" min="12" max="12"/>
    <col width="11.57" customWidth="1" style="25" min="13" max="17"/>
    <col width="9.140000000000001" customWidth="1" style="25" min="18" max="26"/>
    <col width="14.43" customWidth="1" style="25" min="27" max="16384"/>
  </cols>
  <sheetData>
    <row r="1" ht="17.25" customHeight="1" s="27">
      <c r="A1" s="28" t="inlineStr">
        <is>
          <t>Delegacia A - Cidade exemplo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M1" s="30" t="inlineStr">
        <is>
          <t>RESUMO GERAL DOS ABASTECIMENTOS</t>
        </is>
      </c>
      <c r="N1" s="31" t="n"/>
      <c r="O1" s="32" t="n"/>
      <c r="P1" s="33" t="inlineStr">
        <is>
          <t>Data Inicial</t>
        </is>
      </c>
      <c r="Q1" s="33" t="inlineStr">
        <is>
          <t>Data Final</t>
        </is>
      </c>
    </row>
    <row r="2" ht="17.25" customHeight="1" s="27">
      <c r="A2" s="34" t="inlineStr">
        <is>
          <t>Planilha de Abastecimento e Controle de Combustível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6" t="n"/>
      <c r="M2" s="37" t="n"/>
      <c r="N2" s="38" t="n"/>
      <c r="O2" s="39" t="n"/>
      <c r="P2" s="40" t="n">
        <v>45717</v>
      </c>
      <c r="Q2" s="40" t="n">
        <v>45747.99998842592</v>
      </c>
    </row>
    <row r="3" ht="17.25" customHeight="1" s="27">
      <c r="A3" s="41" t="inlineStr">
        <is>
          <t>VP 123 -  RESERVA:  SIM( )  NÃO (X)</t>
        </is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6" t="n"/>
      <c r="M3" s="42" t="inlineStr">
        <is>
          <t>Tipo</t>
        </is>
      </c>
      <c r="N3" s="43" t="inlineStr">
        <is>
          <t>Quantidade TOTAL  de litos</t>
        </is>
      </c>
      <c r="O3" s="43" t="inlineStr">
        <is>
          <t>Valor Total (R$)</t>
        </is>
      </c>
      <c r="P3" s="44" t="n"/>
      <c r="Q3" s="45" t="n"/>
    </row>
    <row r="4" ht="17.25" customHeight="1" s="27">
      <c r="A4" s="46" t="inlineStr">
        <is>
          <t>PMMG</t>
        </is>
      </c>
      <c r="B4" s="46" t="inlineStr">
        <is>
          <t>PLACA</t>
        </is>
      </c>
      <c r="C4" s="46" t="inlineStr">
        <is>
          <t>COD</t>
        </is>
      </c>
      <c r="D4" s="46" t="inlineStr">
        <is>
          <t>DATA</t>
        </is>
      </c>
      <c r="E4" s="46" t="inlineStr">
        <is>
          <t>HORA</t>
        </is>
      </c>
      <c r="F4" s="46" t="inlineStr">
        <is>
          <t>SEQ.</t>
        </is>
      </c>
      <c r="G4" s="46" t="inlineStr">
        <is>
          <t>KM</t>
        </is>
      </c>
      <c r="H4" s="46" t="inlineStr">
        <is>
          <t>COMB.</t>
        </is>
      </c>
      <c r="I4" s="46" t="inlineStr">
        <is>
          <t>QUANT.</t>
        </is>
      </c>
      <c r="J4" s="47" t="inlineStr">
        <is>
          <t>VALOR UN.</t>
        </is>
      </c>
      <c r="K4" s="46" t="inlineStr">
        <is>
          <t>VALOR TOT.</t>
        </is>
      </c>
      <c r="M4" s="48" t="n">
        <v>715298</v>
      </c>
      <c r="N4" s="49">
        <f>SUMIF(H:H, M4, I:I)</f>
        <v/>
      </c>
      <c r="O4" s="50">
        <f>SUMIF(H:H,M4, K:K)</f>
        <v/>
      </c>
      <c r="P4" s="45" t="n"/>
      <c r="Q4" s="45" t="n"/>
    </row>
    <row r="5" ht="17.25" customHeight="1" s="27">
      <c r="A5" s="41" t="inlineStr">
        <is>
          <t>VP 456 -  RESERVA:  SIM( )  NÃO (X)</t>
        </is>
      </c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6" t="n"/>
      <c r="M5" s="51" t="inlineStr">
        <is>
          <t>etanol</t>
        </is>
      </c>
      <c r="N5" s="49">
        <f>SUMIF(H:H, M5, I:I)</f>
        <v/>
      </c>
      <c r="O5" s="50">
        <f>SUMIF(H:H,M5, K:K)</f>
        <v/>
      </c>
      <c r="P5" s="45" t="n"/>
      <c r="Q5" s="45" t="n"/>
    </row>
    <row r="6" ht="17.25" customHeight="1" s="27">
      <c r="A6" s="46" t="inlineStr">
        <is>
          <t>PMMG</t>
        </is>
      </c>
      <c r="B6" s="46" t="inlineStr">
        <is>
          <t>PLACA</t>
        </is>
      </c>
      <c r="C6" s="46" t="inlineStr">
        <is>
          <t>COD</t>
        </is>
      </c>
      <c r="D6" s="46" t="inlineStr">
        <is>
          <t>DATA</t>
        </is>
      </c>
      <c r="E6" s="46" t="inlineStr">
        <is>
          <t>HORA</t>
        </is>
      </c>
      <c r="F6" s="46" t="inlineStr">
        <is>
          <t>SEQ.</t>
        </is>
      </c>
      <c r="G6" s="46" t="inlineStr">
        <is>
          <t>KM</t>
        </is>
      </c>
      <c r="H6" s="46" t="inlineStr">
        <is>
          <t>COMB.</t>
        </is>
      </c>
      <c r="I6" s="46" t="inlineStr">
        <is>
          <t>QUANT.</t>
        </is>
      </c>
      <c r="J6" s="47" t="inlineStr">
        <is>
          <t>VALOR UN.</t>
        </is>
      </c>
      <c r="K6" s="46" t="inlineStr">
        <is>
          <t>VALOR TOT.</t>
        </is>
      </c>
      <c r="M6" s="51" t="n">
        <v>715310</v>
      </c>
      <c r="N6" s="49">
        <f>SUMIF(H:H, M6, I:I)</f>
        <v/>
      </c>
      <c r="O6" s="50">
        <f>SUMIF(H:H,M6, K:K)</f>
        <v/>
      </c>
      <c r="P6" s="45" t="n"/>
      <c r="Q6" s="45" t="n"/>
    </row>
    <row r="7" ht="17.25" customHeight="1" s="27">
      <c r="A7" s="41" t="inlineStr">
        <is>
          <t>Outros</t>
        </is>
      </c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6" t="n"/>
      <c r="M7" s="52" t="inlineStr">
        <is>
          <t>TOTAL</t>
        </is>
      </c>
      <c r="N7" s="53">
        <f>SUM(N4:N6)</f>
        <v/>
      </c>
      <c r="O7" s="54">
        <f>SUM(O4:O6)</f>
        <v/>
      </c>
      <c r="P7" s="45" t="n"/>
      <c r="Q7" s="45" t="n"/>
    </row>
    <row r="8" ht="17.25" customHeight="1" s="27">
      <c r="A8" s="55" t="inlineStr">
        <is>
          <t>PMMG</t>
        </is>
      </c>
      <c r="B8" s="55" t="inlineStr">
        <is>
          <t>PLACA</t>
        </is>
      </c>
      <c r="C8" s="55" t="inlineStr">
        <is>
          <t>COD</t>
        </is>
      </c>
      <c r="D8" s="55" t="inlineStr">
        <is>
          <t>DATA</t>
        </is>
      </c>
      <c r="E8" s="55" t="inlineStr">
        <is>
          <t>HORA</t>
        </is>
      </c>
      <c r="F8" s="55" t="inlineStr">
        <is>
          <t>SEQ.</t>
        </is>
      </c>
      <c r="G8" s="55" t="inlineStr">
        <is>
          <t>KM</t>
        </is>
      </c>
      <c r="H8" s="55" t="inlineStr">
        <is>
          <t>COMB.</t>
        </is>
      </c>
      <c r="I8" s="55" t="inlineStr">
        <is>
          <t>QUANT.</t>
        </is>
      </c>
      <c r="J8" s="56" t="inlineStr">
        <is>
          <t>VALOR UN.</t>
        </is>
      </c>
      <c r="K8" s="55" t="inlineStr">
        <is>
          <t>VALOR TOT.</t>
        </is>
      </c>
      <c r="M8" s="45" t="n"/>
      <c r="N8" s="45" t="n"/>
      <c r="O8" s="45" t="n"/>
      <c r="P8" s="45" t="n"/>
      <c r="Q8" s="45" t="n"/>
    </row>
    <row r="9" ht="17.25" customHeight="1" s="27">
      <c r="A9" s="57" t="n">
        <v>34730</v>
      </c>
      <c r="B9" s="57" t="inlineStr"/>
      <c r="C9" s="57" t="n">
        <v>2</v>
      </c>
      <c r="D9" s="57" t="inlineStr">
        <is>
          <t>01/03/2025</t>
        </is>
      </c>
      <c r="E9" s="57" t="inlineStr">
        <is>
          <t>00:00</t>
        </is>
      </c>
      <c r="F9" s="57" t="n"/>
      <c r="G9" s="57" t="n">
        <v>41230</v>
      </c>
      <c r="H9" s="57" t="inlineStr">
        <is>
          <t>etanol</t>
        </is>
      </c>
      <c r="I9" s="57" t="n">
        <v>22.64</v>
      </c>
      <c r="J9" s="58" t="n">
        <v>4.45</v>
      </c>
      <c r="K9" s="58">
        <f>I9*J9</f>
        <v/>
      </c>
      <c r="M9" s="45" t="n"/>
      <c r="N9" s="45" t="n"/>
      <c r="O9" s="45" t="n"/>
      <c r="P9" s="45" t="n"/>
      <c r="Q9" s="45" t="n"/>
    </row>
    <row r="10" ht="17.25" customHeight="1" s="27">
      <c r="A10" s="57" t="n">
        <v>34730</v>
      </c>
      <c r="B10" s="57" t="inlineStr"/>
      <c r="C10" s="57" t="n">
        <v>2</v>
      </c>
      <c r="D10" s="57" t="inlineStr">
        <is>
          <t>02/03/2025</t>
        </is>
      </c>
      <c r="E10" s="57" t="inlineStr">
        <is>
          <t>00:00</t>
        </is>
      </c>
      <c r="F10" s="57" t="n"/>
      <c r="G10" s="57" t="n">
        <v>41424</v>
      </c>
      <c r="H10" s="57" t="inlineStr">
        <is>
          <t>etanol</t>
        </is>
      </c>
      <c r="I10" s="57" t="n">
        <v>29</v>
      </c>
      <c r="J10" s="58" t="n">
        <v>4.45</v>
      </c>
      <c r="K10" s="58">
        <f>I10*J10</f>
        <v/>
      </c>
      <c r="M10" s="45" t="n"/>
      <c r="N10" s="45" t="n"/>
      <c r="O10" s="45" t="n"/>
      <c r="P10" s="45" t="n"/>
      <c r="Q10" s="45" t="n"/>
    </row>
    <row r="11" ht="17.25" customHeight="1" s="27">
      <c r="A11" s="57" t="n">
        <v>34730</v>
      </c>
      <c r="B11" s="57" t="inlineStr"/>
      <c r="C11" s="57" t="n">
        <v>2</v>
      </c>
      <c r="D11" s="57" t="inlineStr">
        <is>
          <t>03/03/2025</t>
        </is>
      </c>
      <c r="E11" s="57" t="inlineStr">
        <is>
          <t>00:00</t>
        </is>
      </c>
      <c r="F11" s="57" t="n"/>
      <c r="G11" s="57" t="n">
        <v>41549</v>
      </c>
      <c r="H11" s="57" t="inlineStr">
        <is>
          <t>etanol</t>
        </is>
      </c>
      <c r="I11" s="57" t="n">
        <v>28.89</v>
      </c>
      <c r="J11" s="58" t="n">
        <v>4.45</v>
      </c>
      <c r="K11" s="58">
        <f>I11*J11</f>
        <v/>
      </c>
    </row>
    <row r="12" ht="17.25" customHeight="1" s="27">
      <c r="A12" s="57" t="n">
        <v>34730</v>
      </c>
      <c r="B12" s="57" t="inlineStr"/>
      <c r="C12" s="57" t="n">
        <v>2</v>
      </c>
      <c r="D12" s="57" t="inlineStr">
        <is>
          <t>05/03/2025</t>
        </is>
      </c>
      <c r="E12" s="57" t="inlineStr">
        <is>
          <t>00:00</t>
        </is>
      </c>
      <c r="F12" s="57" t="n"/>
      <c r="G12" s="57" t="n">
        <v>41774</v>
      </c>
      <c r="H12" s="57" t="inlineStr">
        <is>
          <t>etanol</t>
        </is>
      </c>
      <c r="I12" s="57" t="n">
        <v>43</v>
      </c>
      <c r="J12" s="58" t="n">
        <v>4.45</v>
      </c>
      <c r="K12" s="58">
        <f>I12*J12</f>
        <v/>
      </c>
    </row>
    <row r="13" ht="17.25" customHeight="1" s="27">
      <c r="A13" s="57" t="n">
        <v>34730</v>
      </c>
      <c r="B13" s="57" t="inlineStr"/>
      <c r="C13" s="57" t="n">
        <v>2</v>
      </c>
      <c r="D13" s="57" t="inlineStr">
        <is>
          <t>06/03/2025</t>
        </is>
      </c>
      <c r="E13" s="57" t="inlineStr">
        <is>
          <t>00:00</t>
        </is>
      </c>
      <c r="F13" s="57" t="n"/>
      <c r="G13" s="57" t="n">
        <v>42041</v>
      </c>
      <c r="H13" s="57" t="inlineStr">
        <is>
          <t>etanol</t>
        </is>
      </c>
      <c r="I13" s="57" t="n">
        <v>41.36</v>
      </c>
      <c r="J13" s="58" t="n">
        <v>4.45</v>
      </c>
      <c r="K13" s="58">
        <f>I13*J13</f>
        <v/>
      </c>
    </row>
    <row r="14" ht="17.25" customHeight="1" s="27">
      <c r="A14" s="57" t="n">
        <v>34730</v>
      </c>
      <c r="B14" s="57" t="inlineStr"/>
      <c r="C14" s="57" t="n">
        <v>2</v>
      </c>
      <c r="D14" s="57" t="inlineStr">
        <is>
          <t>08/03/2025</t>
        </is>
      </c>
      <c r="E14" s="57" t="inlineStr">
        <is>
          <t>00:00</t>
        </is>
      </c>
      <c r="F14" s="57" t="n"/>
      <c r="G14" s="57" t="n">
        <v>42204</v>
      </c>
      <c r="H14" s="57" t="inlineStr">
        <is>
          <t>etanol</t>
        </is>
      </c>
      <c r="I14" s="57" t="n">
        <v>32.93</v>
      </c>
      <c r="J14" s="58" t="n">
        <v>4.45</v>
      </c>
      <c r="K14" s="58">
        <f>I14*J14</f>
        <v/>
      </c>
    </row>
    <row r="15" ht="17.25" customHeight="1" s="27">
      <c r="A15" s="57" t="n">
        <v>34730</v>
      </c>
      <c r="B15" s="57" t="inlineStr"/>
      <c r="C15" s="57" t="n">
        <v>2</v>
      </c>
      <c r="D15" s="57" t="inlineStr">
        <is>
          <t>09/03/2025</t>
        </is>
      </c>
      <c r="E15" s="57" t="inlineStr">
        <is>
          <t>00:00</t>
        </is>
      </c>
      <c r="F15" s="57" t="n"/>
      <c r="G15" s="57" t="n">
        <v>42298</v>
      </c>
      <c r="H15" s="57" t="inlineStr">
        <is>
          <t>etanol</t>
        </is>
      </c>
      <c r="I15" s="57" t="n">
        <v>24.86</v>
      </c>
      <c r="J15" s="58" t="n">
        <v>4.45</v>
      </c>
      <c r="K15" s="58">
        <f>I15*J15</f>
        <v/>
      </c>
    </row>
    <row r="16" ht="17.25" customHeight="1" s="27">
      <c r="A16" s="57" t="n">
        <v>34730</v>
      </c>
      <c r="B16" s="57" t="inlineStr"/>
      <c r="C16" s="57" t="n">
        <v>2</v>
      </c>
      <c r="D16" s="57" t="inlineStr">
        <is>
          <t>10/03/2025</t>
        </is>
      </c>
      <c r="E16" s="57" t="inlineStr">
        <is>
          <t>00:00</t>
        </is>
      </c>
      <c r="F16" s="57" t="n"/>
      <c r="G16" s="57" t="n">
        <v>42554</v>
      </c>
      <c r="H16" s="57" t="inlineStr">
        <is>
          <t>etanol</t>
        </is>
      </c>
      <c r="I16" s="57" t="n">
        <v>36.27</v>
      </c>
      <c r="J16" s="58" t="n">
        <v>4.45</v>
      </c>
      <c r="K16" s="58">
        <f>I16*J16</f>
        <v/>
      </c>
    </row>
    <row r="17" ht="17.25" customHeight="1" s="27">
      <c r="A17" s="57" t="n">
        <v>27990</v>
      </c>
      <c r="B17" s="57" t="inlineStr"/>
      <c r="C17" s="57" t="n">
        <v>2</v>
      </c>
      <c r="D17" s="57" t="inlineStr">
        <is>
          <t>10/03/2025</t>
        </is>
      </c>
      <c r="E17" s="57" t="inlineStr">
        <is>
          <t>00:00</t>
        </is>
      </c>
      <c r="F17" s="57" t="n"/>
      <c r="G17" s="57" t="n">
        <v>89351</v>
      </c>
      <c r="H17" s="57" t="n">
        <v>715298</v>
      </c>
      <c r="I17" s="57" t="n">
        <v>20</v>
      </c>
      <c r="J17" s="58" t="n">
        <v>6.39</v>
      </c>
      <c r="K17" s="58">
        <f>I17*J17</f>
        <v/>
      </c>
    </row>
    <row r="18" ht="17.25" customHeight="1" s="27">
      <c r="A18" s="57" t="n">
        <v>34730</v>
      </c>
      <c r="B18" s="57" t="inlineStr"/>
      <c r="C18" s="57" t="n">
        <v>2</v>
      </c>
      <c r="D18" s="57" t="inlineStr">
        <is>
          <t>10/03/2025</t>
        </is>
      </c>
      <c r="E18" s="57" t="inlineStr">
        <is>
          <t>00:00</t>
        </is>
      </c>
      <c r="F18" s="57" t="n"/>
      <c r="G18" s="57" t="n">
        <v>42726</v>
      </c>
      <c r="H18" s="57" t="inlineStr">
        <is>
          <t>etanol</t>
        </is>
      </c>
      <c r="I18" s="57" t="n">
        <v>23.01</v>
      </c>
      <c r="J18" s="58" t="n">
        <v>4.45</v>
      </c>
      <c r="K18" s="58">
        <f>I18*J18</f>
        <v/>
      </c>
    </row>
    <row r="19" ht="17.25" customHeight="1" s="27">
      <c r="A19" s="57" t="n">
        <v>34730</v>
      </c>
      <c r="B19" s="57" t="inlineStr"/>
      <c r="C19" s="57" t="n">
        <v>2</v>
      </c>
      <c r="D19" s="57" t="inlineStr">
        <is>
          <t>11/03/2025</t>
        </is>
      </c>
      <c r="E19" s="57" t="inlineStr">
        <is>
          <t>00:00</t>
        </is>
      </c>
      <c r="F19" s="57" t="n"/>
      <c r="G19" s="57" t="n">
        <v>42885</v>
      </c>
      <c r="H19" s="57" t="n">
        <v>715298</v>
      </c>
      <c r="I19" s="57" t="n">
        <v>24.89</v>
      </c>
      <c r="J19" s="58" t="n">
        <v>6.39</v>
      </c>
      <c r="K19" s="58">
        <f>I19*J19</f>
        <v/>
      </c>
    </row>
    <row r="20" ht="17.25" customHeight="1" s="27">
      <c r="A20" s="57" t="n">
        <v>34730</v>
      </c>
      <c r="B20" s="57" t="inlineStr"/>
      <c r="C20" s="57" t="n">
        <v>2</v>
      </c>
      <c r="D20" s="57" t="inlineStr">
        <is>
          <t>11/03/2025</t>
        </is>
      </c>
      <c r="E20" s="57" t="inlineStr">
        <is>
          <t>00:00</t>
        </is>
      </c>
      <c r="F20" s="57" t="n"/>
      <c r="G20" s="57" t="n">
        <v>43080</v>
      </c>
      <c r="H20" s="57" t="inlineStr">
        <is>
          <t>etanol</t>
        </is>
      </c>
      <c r="I20" s="57" t="n">
        <v>28.42</v>
      </c>
      <c r="J20" s="58" t="n">
        <v>4.45</v>
      </c>
      <c r="K20" s="58">
        <f>I20*J20</f>
        <v/>
      </c>
    </row>
    <row r="21" ht="17.25" customHeight="1" s="27">
      <c r="A21" s="57" t="n">
        <v>34730</v>
      </c>
      <c r="B21" s="57" t="inlineStr"/>
      <c r="C21" s="57" t="n">
        <v>2</v>
      </c>
      <c r="D21" s="57" t="inlineStr">
        <is>
          <t>13/03/2025</t>
        </is>
      </c>
      <c r="E21" s="57" t="inlineStr">
        <is>
          <t>00:00</t>
        </is>
      </c>
      <c r="F21" s="57" t="n"/>
      <c r="G21" s="57" t="n">
        <v>43265</v>
      </c>
      <c r="H21" s="57" t="inlineStr">
        <is>
          <t>etanol</t>
        </is>
      </c>
      <c r="I21" s="57" t="n">
        <v>37.92</v>
      </c>
      <c r="J21" s="58" t="n">
        <v>4.45</v>
      </c>
      <c r="K21" s="58">
        <f>I21*J21</f>
        <v/>
      </c>
    </row>
    <row r="22" ht="17.25" customHeight="1" s="27">
      <c r="A22" s="57" t="n">
        <v>34730</v>
      </c>
      <c r="B22" s="57" t="inlineStr"/>
      <c r="C22" s="57" t="n">
        <v>2</v>
      </c>
      <c r="D22" s="57" t="inlineStr">
        <is>
          <t>14/03/2025</t>
        </is>
      </c>
      <c r="E22" s="57" t="inlineStr">
        <is>
          <t>00:00</t>
        </is>
      </c>
      <c r="F22" s="57" t="n"/>
      <c r="G22" s="57" t="n">
        <v>43416</v>
      </c>
      <c r="H22" s="57" t="inlineStr">
        <is>
          <t>etanol</t>
        </is>
      </c>
      <c r="I22" s="57" t="n">
        <v>27.83</v>
      </c>
      <c r="J22" s="58" t="n">
        <v>4.45</v>
      </c>
      <c r="K22" s="58">
        <f>I22*J22</f>
        <v/>
      </c>
    </row>
    <row r="23" ht="17.25" customHeight="1" s="27">
      <c r="A23" s="57" t="n">
        <v>34730</v>
      </c>
      <c r="B23" s="57" t="inlineStr"/>
      <c r="C23" s="57" t="n">
        <v>2</v>
      </c>
      <c r="D23" s="57" t="inlineStr">
        <is>
          <t>16/03/2025</t>
        </is>
      </c>
      <c r="E23" s="57" t="inlineStr">
        <is>
          <t>00:00</t>
        </is>
      </c>
      <c r="F23" s="57" t="n"/>
      <c r="G23" s="57" t="n">
        <v>43607</v>
      </c>
      <c r="H23" s="57" t="inlineStr">
        <is>
          <t>etanol</t>
        </is>
      </c>
      <c r="I23" s="57" t="n">
        <v>37.67</v>
      </c>
      <c r="J23" s="58" t="n">
        <v>4.45</v>
      </c>
      <c r="K23" s="58">
        <f>I23*J23</f>
        <v/>
      </c>
    </row>
    <row r="24" ht="17.25" customHeight="1" s="27">
      <c r="A24" s="57" t="n">
        <v>34730</v>
      </c>
      <c r="B24" s="57" t="inlineStr"/>
      <c r="C24" s="57" t="n">
        <v>2</v>
      </c>
      <c r="D24" s="57" t="inlineStr">
        <is>
          <t>17/03/2025</t>
        </is>
      </c>
      <c r="E24" s="57" t="inlineStr">
        <is>
          <t>00:00</t>
        </is>
      </c>
      <c r="F24" s="57" t="n"/>
      <c r="G24" s="57" t="n">
        <v>43777</v>
      </c>
      <c r="H24" s="57" t="inlineStr">
        <is>
          <t>etanol</t>
        </is>
      </c>
      <c r="I24" s="57" t="n">
        <v>40.08</v>
      </c>
      <c r="J24" s="58" t="n">
        <v>4.45</v>
      </c>
      <c r="K24" s="58">
        <f>I24*J24</f>
        <v/>
      </c>
    </row>
    <row r="25" ht="17.25" customHeight="1" s="27">
      <c r="A25" s="57" t="n">
        <v>34730</v>
      </c>
      <c r="B25" s="57" t="inlineStr"/>
      <c r="C25" s="57" t="n">
        <v>2</v>
      </c>
      <c r="D25" s="57" t="inlineStr">
        <is>
          <t>18/03/2025</t>
        </is>
      </c>
      <c r="E25" s="57" t="inlineStr">
        <is>
          <t>00:00</t>
        </is>
      </c>
      <c r="F25" s="57" t="n"/>
      <c r="G25" s="57" t="n">
        <v>43968</v>
      </c>
      <c r="H25" s="57" t="inlineStr">
        <is>
          <t>etanol</t>
        </is>
      </c>
      <c r="I25" s="57" t="n">
        <v>31.43</v>
      </c>
      <c r="J25" s="58" t="n">
        <v>4.45</v>
      </c>
      <c r="K25" s="58">
        <f>I25*J25</f>
        <v/>
      </c>
    </row>
    <row r="26" ht="17.25" customHeight="1" s="27">
      <c r="A26" s="57" t="n">
        <v>34730</v>
      </c>
      <c r="B26" s="57" t="inlineStr"/>
      <c r="C26" s="57" t="n">
        <v>2</v>
      </c>
      <c r="D26" s="57" t="inlineStr">
        <is>
          <t>20/03/2025</t>
        </is>
      </c>
      <c r="E26" s="57" t="inlineStr">
        <is>
          <t>00:00</t>
        </is>
      </c>
      <c r="F26" s="57" t="n"/>
      <c r="G26" s="57" t="n">
        <v>44148</v>
      </c>
      <c r="H26" s="57" t="inlineStr">
        <is>
          <t>etanol</t>
        </is>
      </c>
      <c r="I26" s="57" t="n">
        <v>35.07</v>
      </c>
      <c r="J26" s="58" t="n">
        <v>4.45</v>
      </c>
      <c r="K26" s="58">
        <f>I26*J26</f>
        <v/>
      </c>
    </row>
    <row r="27" ht="17.25" customHeight="1" s="27">
      <c r="A27" s="57" t="n">
        <v>27990</v>
      </c>
      <c r="B27" s="57" t="inlineStr"/>
      <c r="C27" s="57" t="n">
        <v>2</v>
      </c>
      <c r="D27" s="57" t="inlineStr">
        <is>
          <t>21/03/2025</t>
        </is>
      </c>
      <c r="E27" s="57" t="inlineStr">
        <is>
          <t>00:00</t>
        </is>
      </c>
      <c r="F27" s="57" t="n"/>
      <c r="G27" s="57" t="n">
        <v>89440</v>
      </c>
      <c r="H27" s="57" t="n">
        <v>715298</v>
      </c>
      <c r="I27" s="57" t="n">
        <v>31.32</v>
      </c>
      <c r="J27" s="58" t="n">
        <v>6.39</v>
      </c>
      <c r="K27" s="58">
        <f>I27*J27</f>
        <v/>
      </c>
    </row>
    <row r="28" ht="17.25" customHeight="1" s="27">
      <c r="A28" s="57" t="n">
        <v>34609</v>
      </c>
      <c r="B28" s="57" t="inlineStr"/>
      <c r="C28" s="57" t="n">
        <v>2</v>
      </c>
      <c r="D28" s="57" t="inlineStr">
        <is>
          <t>21/03/2025</t>
        </is>
      </c>
      <c r="E28" s="57" t="inlineStr">
        <is>
          <t>00:00</t>
        </is>
      </c>
      <c r="F28" s="57" t="n"/>
      <c r="G28" s="57" t="n">
        <v>23020</v>
      </c>
      <c r="H28" s="57" t="inlineStr">
        <is>
          <t>etanol</t>
        </is>
      </c>
      <c r="I28" s="57" t="n">
        <v>41.79</v>
      </c>
      <c r="J28" s="58" t="n">
        <v>4.45</v>
      </c>
      <c r="K28" s="58">
        <f>I28*J28</f>
        <v/>
      </c>
    </row>
    <row r="29" ht="17.25" customHeight="1" s="27">
      <c r="A29" s="57" t="n">
        <v>34609</v>
      </c>
      <c r="B29" s="57" t="inlineStr"/>
      <c r="C29" s="57" t="n">
        <v>2</v>
      </c>
      <c r="D29" s="57" t="inlineStr">
        <is>
          <t>23/03/2025</t>
        </is>
      </c>
      <c r="E29" s="57" t="inlineStr">
        <is>
          <t>00:00</t>
        </is>
      </c>
      <c r="F29" s="57" t="n"/>
      <c r="G29" s="57" t="n">
        <v>23313</v>
      </c>
      <c r="H29" s="57" t="inlineStr">
        <is>
          <t>etanol</t>
        </is>
      </c>
      <c r="I29" s="57" t="n">
        <v>40.08</v>
      </c>
      <c r="J29" s="58" t="n">
        <v>4.45</v>
      </c>
      <c r="K29" s="58">
        <f>I29*J29</f>
        <v/>
      </c>
    </row>
    <row r="30" ht="17.25" customHeight="1" s="27">
      <c r="A30" s="57" t="n">
        <v>34609</v>
      </c>
      <c r="B30" s="57" t="inlineStr"/>
      <c r="C30" s="57" t="n">
        <v>2</v>
      </c>
      <c r="D30" s="57" t="inlineStr">
        <is>
          <t>25/03/2025</t>
        </is>
      </c>
      <c r="E30" s="57" t="inlineStr">
        <is>
          <t>00:00</t>
        </is>
      </c>
      <c r="F30" s="57" t="n"/>
      <c r="G30" s="57" t="n">
        <v>23515</v>
      </c>
      <c r="H30" s="57" t="inlineStr">
        <is>
          <t>etanol</t>
        </is>
      </c>
      <c r="I30" s="57" t="n">
        <v>38.02</v>
      </c>
      <c r="J30" s="58" t="n">
        <v>4.45</v>
      </c>
      <c r="K30" s="58">
        <f>I30*J30</f>
        <v/>
      </c>
    </row>
    <row r="31" ht="17.25" customHeight="1" s="27">
      <c r="A31" s="57" t="n">
        <v>34609</v>
      </c>
      <c r="B31" s="57" t="inlineStr"/>
      <c r="C31" s="57" t="n">
        <v>2</v>
      </c>
      <c r="D31" s="57" t="inlineStr">
        <is>
          <t>27/03/2025</t>
        </is>
      </c>
      <c r="E31" s="57" t="inlineStr">
        <is>
          <t>00:00</t>
        </is>
      </c>
      <c r="F31" s="57" t="n"/>
      <c r="G31" s="57" t="n">
        <v>23720</v>
      </c>
      <c r="H31" s="57" t="n">
        <v>715298</v>
      </c>
      <c r="I31" s="57" t="n">
        <v>10</v>
      </c>
      <c r="J31" s="58" t="n">
        <v>6.39</v>
      </c>
      <c r="K31" s="58">
        <f>I31*J31</f>
        <v/>
      </c>
    </row>
    <row r="32" ht="17.25" customHeight="1" s="27">
      <c r="A32" s="57" t="n">
        <v>34730</v>
      </c>
      <c r="B32" s="57" t="inlineStr"/>
      <c r="C32" s="57" t="n">
        <v>2</v>
      </c>
      <c r="D32" s="57" t="inlineStr">
        <is>
          <t>27/03/2025</t>
        </is>
      </c>
      <c r="E32" s="57" t="inlineStr">
        <is>
          <t>00:00</t>
        </is>
      </c>
      <c r="F32" s="57" t="n"/>
      <c r="G32" s="57" t="n">
        <v>44305</v>
      </c>
      <c r="H32" s="57" t="inlineStr">
        <is>
          <t>etanol</t>
        </is>
      </c>
      <c r="I32" s="57" t="n">
        <v>27.23</v>
      </c>
      <c r="J32" s="58" t="n">
        <v>4.45</v>
      </c>
      <c r="K32" s="58">
        <f>I32*J32</f>
        <v/>
      </c>
    </row>
    <row r="33" ht="17.25" customHeight="1" s="27">
      <c r="A33" s="57" t="n">
        <v>34730</v>
      </c>
      <c r="B33" s="57" t="inlineStr"/>
      <c r="C33" s="57" t="n">
        <v>2</v>
      </c>
      <c r="D33" s="57" t="inlineStr">
        <is>
          <t>29/03/2025</t>
        </is>
      </c>
      <c r="E33" s="57" t="inlineStr">
        <is>
          <t>00:00</t>
        </is>
      </c>
      <c r="F33" s="57" t="n"/>
      <c r="G33" s="57" t="n">
        <v>44432</v>
      </c>
      <c r="H33" s="57" t="inlineStr">
        <is>
          <t>etanol</t>
        </is>
      </c>
      <c r="I33" s="57" t="n">
        <v>30.09</v>
      </c>
      <c r="J33" s="58" t="n">
        <v>4.45</v>
      </c>
      <c r="K33" s="58">
        <f>I33*J33</f>
        <v/>
      </c>
    </row>
    <row r="34" ht="17.25" customHeight="1" s="27">
      <c r="A34" s="57" t="n">
        <v>34730</v>
      </c>
      <c r="B34" s="57" t="inlineStr"/>
      <c r="C34" s="57" t="n">
        <v>2</v>
      </c>
      <c r="D34" s="57" t="inlineStr">
        <is>
          <t>30/03/2025</t>
        </is>
      </c>
      <c r="E34" s="57" t="inlineStr">
        <is>
          <t>00:00</t>
        </is>
      </c>
      <c r="F34" s="57" t="n"/>
      <c r="G34" s="57" t="n">
        <v>44669</v>
      </c>
      <c r="H34" s="57" t="inlineStr">
        <is>
          <t>etanol</t>
        </is>
      </c>
      <c r="I34" s="57" t="n">
        <v>43.03</v>
      </c>
      <c r="J34" s="58" t="n">
        <v>4.45</v>
      </c>
      <c r="K34" s="58">
        <f>I34*J34</f>
        <v/>
      </c>
    </row>
    <row r="35" ht="17.25" customHeight="1" s="27">
      <c r="A35" s="57" t="n">
        <v>34730</v>
      </c>
      <c r="B35" s="57" t="inlineStr"/>
      <c r="C35" s="57" t="n">
        <v>2</v>
      </c>
      <c r="D35" s="57" t="inlineStr">
        <is>
          <t>31/03/2025</t>
        </is>
      </c>
      <c r="E35" s="57" t="inlineStr">
        <is>
          <t>00:00</t>
        </is>
      </c>
      <c r="F35" s="57" t="n"/>
      <c r="G35" s="57" t="n">
        <v>44867</v>
      </c>
      <c r="H35" s="57" t="inlineStr">
        <is>
          <t>etanol</t>
        </is>
      </c>
      <c r="I35" s="57" t="n">
        <v>36.48</v>
      </c>
      <c r="J35" s="58" t="n">
        <v>4.45</v>
      </c>
      <c r="K35" s="58">
        <f>I35*J35</f>
        <v/>
      </c>
    </row>
    <row r="36" ht="17.25" customHeight="1" s="27"/>
    <row r="37" ht="17.25" customHeight="1" s="27"/>
    <row r="38" ht="17.25" customHeight="1" s="27"/>
    <row r="39" ht="17.25" customHeight="1" s="27"/>
    <row r="40" ht="17.25" customHeight="1" s="27"/>
    <row r="41" ht="17.25" customHeight="1" s="27"/>
    <row r="42" ht="17.25" customHeight="1" s="27"/>
    <row r="43" ht="17.25" customHeight="1" s="27"/>
    <row r="44" ht="17.25" customHeight="1" s="27"/>
    <row r="45" ht="17.25" customHeight="1" s="27"/>
    <row r="46" ht="17.25" customHeight="1" s="27"/>
    <row r="47" ht="17.25" customHeight="1" s="27"/>
    <row r="48" ht="17.25" customHeight="1" s="27"/>
    <row r="49" ht="17.25" customHeight="1" s="27"/>
    <row r="50" ht="17.25" customHeight="1" s="27"/>
    <row r="51" ht="17.25" customHeight="1" s="27"/>
    <row r="52" ht="17.25" customHeight="1" s="27"/>
    <row r="53" ht="17.25" customHeight="1" s="27"/>
    <row r="54" ht="17.25" customHeight="1" s="27"/>
    <row r="55" ht="17.25" customHeight="1" s="27"/>
    <row r="56" ht="17.25" customHeight="1" s="27"/>
    <row r="57" ht="17.25" customHeight="1" s="27"/>
    <row r="58" ht="17.25" customHeight="1" s="27"/>
    <row r="59" ht="17.25" customHeight="1" s="27"/>
    <row r="60" ht="17.25" customHeight="1" s="27"/>
    <row r="61" ht="17.25" customHeight="1" s="27"/>
    <row r="62" ht="17.25" customHeight="1" s="27"/>
    <row r="63" ht="17.25" customHeight="1" s="27"/>
    <row r="64" ht="17.25" customHeight="1" s="27"/>
    <row r="65" ht="17.25" customHeight="1" s="27"/>
    <row r="66" ht="17.25" customHeight="1" s="27"/>
    <row r="67" ht="17.25" customHeight="1" s="27"/>
    <row r="68" ht="17.25" customHeight="1" s="27"/>
    <row r="69" ht="17.25" customHeight="1" s="27"/>
    <row r="70" ht="17.25" customHeight="1" s="27"/>
    <row r="71" ht="17.25" customHeight="1" s="27"/>
    <row r="72" ht="17.25" customHeight="1" s="27"/>
    <row r="73" ht="17.25" customHeight="1" s="27"/>
    <row r="74" ht="17.25" customHeight="1" s="27"/>
    <row r="75" ht="17.25" customHeight="1" s="27"/>
    <row r="76" ht="17.25" customHeight="1" s="27"/>
    <row r="77" ht="17.25" customHeight="1" s="27"/>
    <row r="78" ht="17.25" customHeight="1" s="27"/>
    <row r="79" ht="17.25" customHeight="1" s="27"/>
    <row r="80" ht="17.25" customHeight="1" s="27"/>
    <row r="81" ht="17.25" customHeight="1" s="27"/>
    <row r="82" ht="17.25" customHeight="1" s="27"/>
    <row r="83" ht="17.25" customHeight="1" s="27"/>
    <row r="84" ht="17.25" customHeight="1" s="27"/>
    <row r="85" ht="17.25" customHeight="1" s="27"/>
    <row r="86" ht="17.25" customHeight="1" s="27"/>
    <row r="87" ht="17.25" customHeight="1" s="27"/>
    <row r="88" ht="17.25" customHeight="1" s="27"/>
    <row r="89" ht="17.25" customHeight="1" s="27"/>
    <row r="90" ht="17.25" customHeight="1" s="27"/>
    <row r="91" ht="17.25" customHeight="1" s="27"/>
    <row r="92" ht="17.25" customHeight="1" s="27"/>
    <row r="93" ht="17.25" customHeight="1" s="27"/>
    <row r="94" ht="17.25" customHeight="1" s="27"/>
    <row r="95" ht="17.25" customHeight="1" s="27"/>
    <row r="96" ht="17.25" customHeight="1" s="27"/>
    <row r="97" ht="17.25" customHeight="1" s="27"/>
    <row r="98" ht="17.25" customHeight="1" s="27"/>
    <row r="99" ht="17.25" customHeight="1" s="27"/>
    <row r="100" ht="17.25" customHeight="1" s="27"/>
    <row r="101" ht="17.25" customHeight="1" s="27"/>
    <row r="102" ht="17.25" customHeight="1" s="27"/>
    <row r="103" ht="17.25" customHeight="1" s="27"/>
    <row r="104" ht="17.25" customHeight="1" s="27"/>
    <row r="105" ht="17.25" customHeight="1" s="27"/>
    <row r="106" ht="17.25" customHeight="1" s="27"/>
    <row r="107" ht="17.25" customHeight="1" s="27"/>
    <row r="108" ht="17.25" customHeight="1" s="27"/>
    <row r="109" ht="17.25" customHeight="1" s="27"/>
    <row r="110" ht="17.25" customHeight="1" s="27"/>
    <row r="111" ht="17.25" customHeight="1" s="27"/>
    <row r="112" ht="17.25" customHeight="1" s="27"/>
    <row r="113" ht="17.25" customHeight="1" s="27"/>
    <row r="114" ht="17.25" customHeight="1" s="27"/>
    <row r="115" ht="17.25" customHeight="1" s="27"/>
    <row r="116" ht="17.25" customHeight="1" s="27"/>
    <row r="117" ht="17.25" customHeight="1" s="27"/>
    <row r="118" ht="17.25" customHeight="1" s="27"/>
    <row r="119" ht="17.25" customHeight="1" s="27"/>
    <row r="120" ht="17.25" customHeight="1" s="27"/>
    <row r="121" ht="17.25" customHeight="1" s="27"/>
    <row r="122" ht="17.25" customHeight="1" s="27"/>
    <row r="123" ht="17.25" customHeight="1" s="27"/>
    <row r="124" ht="17.25" customHeight="1" s="27"/>
    <row r="125" ht="17.25" customHeight="1" s="27"/>
    <row r="126" ht="17.25" customHeight="1" s="27"/>
    <row r="127" ht="17.25" customHeight="1" s="27"/>
    <row r="128" ht="17.25" customHeight="1" s="27"/>
    <row r="129" ht="17.25" customHeight="1" s="27"/>
    <row r="130" ht="17.25" customHeight="1" s="27"/>
    <row r="131" ht="17.25" customHeight="1" s="27"/>
    <row r="132" ht="17.25" customHeight="1" s="27"/>
    <row r="133" ht="17.25" customHeight="1" s="27"/>
    <row r="134" ht="17.25" customHeight="1" s="27"/>
    <row r="135" ht="17.25" customHeight="1" s="27"/>
    <row r="136" ht="17.25" customHeight="1" s="27"/>
    <row r="137" ht="17.25" customHeight="1" s="27"/>
    <row r="138" ht="17.25" customHeight="1" s="27"/>
    <row r="139" ht="17.25" customHeight="1" s="27"/>
    <row r="140" ht="17.25" customHeight="1" s="27"/>
    <row r="141" ht="17.25" customHeight="1" s="27"/>
    <row r="142" ht="17.25" customHeight="1" s="27"/>
    <row r="143" ht="17.25" customHeight="1" s="27"/>
    <row r="144" ht="17.25" customHeight="1" s="27"/>
    <row r="145" ht="17.25" customHeight="1" s="27"/>
    <row r="146" ht="17.25" customHeight="1" s="27"/>
    <row r="147" ht="17.25" customHeight="1" s="27"/>
    <row r="148" ht="17.25" customHeight="1" s="27"/>
    <row r="149" ht="17.25" customHeight="1" s="27"/>
    <row r="150" ht="17.25" customHeight="1" s="27"/>
    <row r="151" ht="17.25" customHeight="1" s="27"/>
    <row r="152" ht="17.25" customHeight="1" s="27"/>
    <row r="153" ht="17.25" customHeight="1" s="27"/>
    <row r="154" ht="17.25" customHeight="1" s="27"/>
    <row r="155" ht="17.25" customHeight="1" s="27"/>
    <row r="156" ht="17.25" customHeight="1" s="27"/>
    <row r="157" ht="17.25" customHeight="1" s="27"/>
    <row r="158" ht="17.25" customHeight="1" s="27"/>
    <row r="159" ht="17.25" customHeight="1" s="27"/>
    <row r="160" ht="17.25" customHeight="1" s="27"/>
    <row r="161" ht="17.25" customHeight="1" s="27"/>
    <row r="162" ht="17.25" customHeight="1" s="27"/>
    <row r="163" ht="17.25" customHeight="1" s="27"/>
    <row r="164" ht="17.25" customHeight="1" s="27"/>
    <row r="165" ht="17.25" customHeight="1" s="27"/>
    <row r="166" ht="17.25" customHeight="1" s="27"/>
    <row r="167" ht="17.25" customHeight="1" s="27"/>
    <row r="168" ht="17.25" customHeight="1" s="27"/>
    <row r="169" ht="17.25" customHeight="1" s="27"/>
    <row r="170" ht="17.25" customHeight="1" s="27"/>
    <row r="171" ht="17.25" customHeight="1" s="27"/>
    <row r="172" ht="17.25" customHeight="1" s="27"/>
    <row r="173" ht="17.25" customHeight="1" s="27"/>
    <row r="174" ht="17.25" customHeight="1" s="27"/>
    <row r="175" ht="17.25" customHeight="1" s="27"/>
    <row r="176" ht="17.25" customHeight="1" s="27"/>
    <row r="177" ht="17.25" customHeight="1" s="27"/>
    <row r="178" ht="17.25" customHeight="1" s="27"/>
    <row r="179" ht="17.25" customHeight="1" s="27"/>
    <row r="180" ht="17.25" customHeight="1" s="27"/>
    <row r="181" ht="17.25" customHeight="1" s="27"/>
    <row r="182" ht="17.25" customHeight="1" s="27"/>
    <row r="183" ht="17.25" customHeight="1" s="27"/>
    <row r="184" ht="17.25" customHeight="1" s="27"/>
    <row r="185" ht="17.25" customHeight="1" s="27"/>
    <row r="186" ht="17.25" customHeight="1" s="27"/>
    <row r="187" ht="17.25" customHeight="1" s="27"/>
    <row r="188" ht="17.25" customHeight="1" s="27"/>
    <row r="189" ht="17.25" customHeight="1" s="27"/>
    <row r="190" ht="17.25" customHeight="1" s="27"/>
    <row r="191" ht="17.25" customHeight="1" s="27"/>
    <row r="192" ht="17.25" customHeight="1" s="27"/>
    <row r="193" ht="17.25" customHeight="1" s="27"/>
    <row r="194" ht="17.25" customHeight="1" s="27"/>
    <row r="195" ht="17.25" customHeight="1" s="27"/>
    <row r="196" ht="17.25" customHeight="1" s="27"/>
    <row r="197" ht="17.25" customHeight="1" s="27"/>
    <row r="198" ht="17.25" customHeight="1" s="27"/>
    <row r="199" ht="17.25" customHeight="1" s="27"/>
    <row r="200" ht="17.25" customHeight="1" s="27"/>
    <row r="201" ht="17.25" customHeight="1" s="27"/>
    <row r="202" ht="17.25" customHeight="1" s="27"/>
    <row r="203" ht="17.25" customHeight="1" s="27"/>
    <row r="204" ht="17.25" customHeight="1" s="27"/>
    <row r="205" ht="17.25" customHeight="1" s="27"/>
    <row r="206" ht="17.25" customHeight="1" s="27"/>
    <row r="207" ht="17.25" customHeight="1" s="27"/>
    <row r="208" ht="17.25" customHeight="1" s="27"/>
    <row r="209" ht="17.25" customHeight="1" s="27"/>
    <row r="210" ht="17.25" customHeight="1" s="27"/>
    <row r="211" ht="17.25" customHeight="1" s="27"/>
    <row r="212" ht="17.25" customHeight="1" s="27"/>
    <row r="213" ht="17.25" customHeight="1" s="27"/>
    <row r="214" ht="17.25" customHeight="1" s="27"/>
    <row r="215" ht="17.25" customHeight="1" s="27"/>
    <row r="216" ht="17.25" customHeight="1" s="27"/>
    <row r="217" ht="17.25" customHeight="1" s="27"/>
    <row r="218" ht="17.25" customHeight="1" s="27"/>
    <row r="219" ht="17.25" customHeight="1" s="27"/>
    <row r="220" ht="17.25" customHeight="1" s="27"/>
    <row r="221" ht="17.25" customHeight="1" s="27"/>
    <row r="222" ht="17.25" customHeight="1" s="27"/>
    <row r="223" ht="17.25" customHeight="1" s="27"/>
    <row r="224" ht="17.25" customHeight="1" s="27"/>
    <row r="225" ht="17.25" customHeight="1" s="27"/>
    <row r="226" ht="17.25" customHeight="1" s="27"/>
    <row r="227" ht="17.25" customHeight="1" s="27"/>
    <row r="228" ht="17.25" customHeight="1" s="27"/>
    <row r="229" ht="17.25" customHeight="1" s="27"/>
    <row r="230" ht="17.25" customHeight="1" s="27"/>
    <row r="231" ht="17.25" customHeight="1" s="27"/>
    <row r="232" ht="17.25" customHeight="1" s="27"/>
    <row r="233" ht="17.25" customHeight="1" s="27"/>
    <row r="234" ht="17.2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5">
    <mergeCell ref="M1:O2"/>
    <mergeCell ref="A3:K3"/>
    <mergeCell ref="A7:K7"/>
    <mergeCell ref="A2:K2"/>
    <mergeCell ref="A5:K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PMMG</dc:creator>
  <dc:language>en-US</dc:language>
  <dcterms:created xsi:type="dcterms:W3CDTF">2018-01-10T09:20:22Z</dcterms:created>
  <dcterms:modified xsi:type="dcterms:W3CDTF">2025-04-10T02:04:16Z</dcterms:modified>
  <cp:revision>1</cp:revision>
</cp:coreProperties>
</file>